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Phuoc\OneDrive\Desktop\SQA_TourDL-main\"/>
    </mc:Choice>
  </mc:AlternateContent>
  <xr:revisionPtr revIDLastSave="0" documentId="13_ncr:1_{4423C996-3C09-4897-95D6-02586FC7458F}" xr6:coauthVersionLast="47" xr6:coauthVersionMax="47" xr10:uidLastSave="{00000000-0000-0000-0000-000000000000}"/>
  <bookViews>
    <workbookView xWindow="-120" yWindow="-120" windowWidth="24240" windowHeight="13020" tabRatio="673" firstSheet="16" activeTab="21" xr2:uid="{00000000-000D-0000-FFFF-FFFF00000000}"/>
  </bookViews>
  <sheets>
    <sheet name="Tổng quát" sheetId="1" r:id="rId1"/>
    <sheet name="CL - Đăng Nhập" sheetId="2" r:id="rId2"/>
    <sheet name="CL - Tìm kiếm tour" sheetId="21" r:id="rId3"/>
    <sheet name="CL - Đăng Ký" sheetId="13" r:id="rId4"/>
    <sheet name="CL - Hủy tour đã đặt" sheetId="17" r:id="rId5"/>
    <sheet name="CL - Xem hóa đơn" sheetId="16" r:id="rId6"/>
    <sheet name="CL - Chỉnh Sửa TT Cá Nhân" sheetId="23" r:id="rId7"/>
    <sheet name="CL - In hóa đơn" sheetId="15" r:id="rId8"/>
    <sheet name="CL - Đặt Tour" sheetId="12" r:id="rId9"/>
    <sheet name="CL - Xem DS Sản Phẩm Tour" sheetId="9" r:id="rId10"/>
    <sheet name="CL - Xem TT Chi Tiết Tour" sheetId="10" r:id="rId11"/>
    <sheet name="CL - END" sheetId="26" r:id="rId12"/>
    <sheet name="AD - Đăng Nhập" sheetId="6" r:id="rId13"/>
    <sheet name="AD - Tìm Kiếm NV" sheetId="7" r:id="rId14"/>
    <sheet name="AD - Thêm NV" sheetId="8" r:id="rId15"/>
    <sheet name="AD - Sửa NV" sheetId="11" r:id="rId16"/>
    <sheet name="AD - Xóa NV" sheetId="14" r:id="rId17"/>
    <sheet name="AD - Tìm kiếm KH" sheetId="19" r:id="rId18"/>
    <sheet name="AD - Thêm tài khoản KH " sheetId="22" r:id="rId19"/>
    <sheet name="AD -Sửa tài khoản KH" sheetId="24" r:id="rId20"/>
    <sheet name="AD - Xóa KH" sheetId="28" r:id="rId21"/>
    <sheet name="AD - Tìm kiếm SPTour" sheetId="30" r:id="rId22"/>
    <sheet name="AD - Thêm SPTour" sheetId="31" r:id="rId23"/>
    <sheet name="AD - Chỉnh sửa SPTour" sheetId="34" r:id="rId24"/>
    <sheet name="AD - Xóa SPTour" sheetId="35" r:id="rId25"/>
    <sheet name="AD - Tìm kiếm Tour" sheetId="39" r:id="rId26"/>
    <sheet name="AD - Thêm Tour" sheetId="40" r:id="rId27"/>
    <sheet name="AD - Chỉnh sửa Tour" sheetId="41" r:id="rId28"/>
    <sheet name="AD - Xóa Tour" sheetId="42" r:id="rId29"/>
    <sheet name="AD - Tìm kiếm hóa đơn" sheetId="43" r:id="rId30"/>
    <sheet name="AD - Thêm hóa đơn" sheetId="44" r:id="rId31"/>
    <sheet name="AD - Chỉnh sửa hóa đơn" sheetId="48" r:id="rId32"/>
    <sheet name="AD - Xóa hóa đơn" sheetId="47" r:id="rId33"/>
    <sheet name="AD - END" sheetId="25" r:id="rId34"/>
    <sheet name="AD - Giao diện" sheetId="32" r:id="rId35"/>
    <sheet name="KH - Giao diện" sheetId="33" r:id="rId36"/>
    <sheet name="Bảo mật" sheetId="38" r:id="rId37"/>
    <sheet name="Load Test" sheetId="45" r:id="rId38"/>
    <sheet name="GPT cache" sheetId="27" state="veryHidden" r:id="rId39"/>
  </sheets>
  <definedNames>
    <definedName name="_xlnm._FilterDatabase" localSheetId="35" hidden="1">'KH - Giao diện'!$A$1:$K$328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48" l="1"/>
  <c r="J2" i="48"/>
  <c r="K2" i="47"/>
  <c r="J2" i="47"/>
  <c r="J2" i="45"/>
  <c r="K2" i="45"/>
  <c r="I11" i="1"/>
  <c r="J11" i="1" s="1"/>
  <c r="J2" i="21"/>
  <c r="K2" i="21"/>
  <c r="J2" i="13"/>
  <c r="K2" i="13"/>
  <c r="J2" i="17"/>
  <c r="K2" i="17"/>
  <c r="J2" i="23"/>
  <c r="K2" i="23"/>
  <c r="J2" i="16"/>
  <c r="K2" i="16"/>
  <c r="J2" i="15"/>
  <c r="K2" i="15"/>
  <c r="J2" i="12"/>
  <c r="K2" i="12"/>
  <c r="J2" i="9"/>
  <c r="K2" i="9"/>
  <c r="J2" i="10"/>
  <c r="K2" i="10"/>
  <c r="J2" i="26"/>
  <c r="K2" i="26"/>
  <c r="J2" i="6"/>
  <c r="K2" i="6"/>
  <c r="J2" i="7"/>
  <c r="K2" i="7"/>
  <c r="J2" i="8"/>
  <c r="K2" i="8"/>
  <c r="J2" i="11"/>
  <c r="K2" i="11"/>
  <c r="J2" i="14"/>
  <c r="K2" i="14"/>
  <c r="J2" i="19"/>
  <c r="K2" i="19"/>
  <c r="J2" i="22"/>
  <c r="K2" i="22"/>
  <c r="J2" i="30"/>
  <c r="K2" i="30"/>
  <c r="J2" i="31"/>
  <c r="K2" i="31"/>
  <c r="J2" i="35"/>
  <c r="K2" i="35"/>
  <c r="J2" i="40"/>
  <c r="K2" i="40"/>
  <c r="J2" i="41"/>
  <c r="K2" i="41"/>
  <c r="J2" i="42"/>
  <c r="K2" i="42"/>
  <c r="J2" i="43"/>
  <c r="K2" i="43"/>
  <c r="J2" i="44"/>
  <c r="K2" i="44"/>
  <c r="J2" i="25"/>
  <c r="K2" i="25"/>
  <c r="J2" i="32"/>
  <c r="K2" i="32"/>
  <c r="J2" i="33"/>
  <c r="K2" i="33"/>
  <c r="J2" i="38"/>
  <c r="K2" i="38"/>
  <c r="J2" i="2"/>
  <c r="K2" i="2"/>
  <c r="H2" i="39"/>
  <c r="J2" i="39" s="1"/>
  <c r="I9" i="1"/>
  <c r="I8" i="1"/>
  <c r="I10" i="1"/>
  <c r="J10" i="1" s="1"/>
  <c r="H2" i="34"/>
  <c r="J2" i="34" s="1"/>
  <c r="I6" i="1"/>
  <c r="H6" i="28"/>
  <c r="H2" i="28"/>
  <c r="J2" i="28" s="1"/>
  <c r="H67" i="24"/>
  <c r="J2" i="24" s="1"/>
  <c r="I7" i="1"/>
  <c r="K2" i="28" l="1"/>
  <c r="K2" i="24"/>
  <c r="K2" i="39"/>
  <c r="K2" i="34"/>
  <c r="M6" i="1"/>
  <c r="N6" i="1"/>
  <c r="M6" i="23"/>
  <c r="J8" i="1"/>
  <c r="J6" i="1"/>
  <c r="K6" i="1" l="1"/>
  <c r="M7" i="1" s="1"/>
  <c r="N7" i="1" l="1"/>
</calcChain>
</file>

<file path=xl/sharedStrings.xml><?xml version="1.0" encoding="utf-8"?>
<sst xmlns="http://schemas.openxmlformats.org/spreadsheetml/2006/main" count="12924" uniqueCount="2274">
  <si>
    <t>PHÂN LOẠI</t>
  </si>
  <si>
    <t>STT</t>
  </si>
  <si>
    <t>LOẠI KIỂM THỬ</t>
  </si>
  <si>
    <t>USER</t>
  </si>
  <si>
    <t>SỐ LƯỢNG</t>
  </si>
  <si>
    <t>TỔNG LOẠI</t>
  </si>
  <si>
    <t>TỔNG TC</t>
  </si>
  <si>
    <t>Passed</t>
  </si>
  <si>
    <t>Failed</t>
  </si>
  <si>
    <t>CHỨC NĂNG</t>
  </si>
  <si>
    <t>Client</t>
  </si>
  <si>
    <t>Admin</t>
  </si>
  <si>
    <t>GIAO DIỆN</t>
  </si>
  <si>
    <t>BẢO MẬT</t>
  </si>
  <si>
    <t>-</t>
  </si>
  <si>
    <t>LOAD TEST</t>
  </si>
  <si>
    <t>Test Case #</t>
  </si>
  <si>
    <t>Precondition</t>
  </si>
  <si>
    <t>Test Title</t>
  </si>
  <si>
    <t>Test Steps</t>
  </si>
  <si>
    <t>Test Data</t>
  </si>
  <si>
    <t>Expected Result</t>
  </si>
  <si>
    <t>Actual Result</t>
  </si>
  <si>
    <t>Status</t>
  </si>
  <si>
    <t>Khách hàng đã truy cập vào web tour du lịch và đã có tài khoản</t>
  </si>
  <si>
    <t>Đăng nhập thành công vào tài khoản bằng cách điền đúng Email và Password</t>
  </si>
  <si>
    <t>B1: Ấn vào Đăng Nhập trên thanh navbar</t>
  </si>
  <si>
    <t>Điều hướng đến form Đăng Nhập</t>
  </si>
  <si>
    <t>B2: Điền Email</t>
  </si>
  <si>
    <t>lethanhduyan@gmail.com</t>
  </si>
  <si>
    <t>B3: Điền Password</t>
  </si>
  <si>
    <t>B4: Ấn Login</t>
  </si>
  <si>
    <t>Thông báo đăng nhập thành công, điều hướng sang trang HomePage</t>
  </si>
  <si>
    <t>Đăng nhập thành công, tự điều hướng đến trang HomePage</t>
  </si>
  <si>
    <t>Khách hàng đã truy cập vào web tour du lịch</t>
  </si>
  <si>
    <t>Đăng nhập thất bại vào tài khoản bằng cách điền đúng Email và sai  Password</t>
  </si>
  <si>
    <t>B3: Điền sai Password</t>
  </si>
  <si>
    <t>Thông báo sai Email hoặc Password, không điều hướng sang trang khác</t>
  </si>
  <si>
    <t>Website báo lỗi và ngừng hoạt động</t>
  </si>
  <si>
    <t>Đăng nhập thất bại vào tài khoản bằng cách điền sai Email và đúng Password</t>
  </si>
  <si>
    <t>B2: Điền sai Email</t>
  </si>
  <si>
    <t>Đăng nhập thất bại vào tài khoản bằng cách điền sai Email và Password</t>
  </si>
  <si>
    <t>Đăng nhập thất bại vào tài khoản bằng cách chỉ điền Email và bỏ trống Password</t>
  </si>
  <si>
    <t>B3: Bỏ trống Password</t>
  </si>
  <si>
    <t>Đăng nhập thất bại vào tài khoản bằng cách bỏ trống Email và chỉ điền Password</t>
  </si>
  <si>
    <t>B2: Bỏ trống Email</t>
  </si>
  <si>
    <t>Đăng nhập thất bại vào tài khoản bằng cách bỏ trống cả Email và Password</t>
  </si>
  <si>
    <t>Tìm kiếm tour thành công bằng cách điền đầy đủ các fields trong phần Tìm kiếm</t>
  </si>
  <si>
    <t>B1: Ấn vào Tất Cả Tour trên thanh navbar</t>
  </si>
  <si>
    <t>Điều hướng đến trang TatCaTour</t>
  </si>
  <si>
    <t>B2: Điền Tên Tour cần tìm</t>
  </si>
  <si>
    <t>Hà Nội</t>
  </si>
  <si>
    <t>B3: Điền Giá bắt đầu</t>
  </si>
  <si>
    <t>B4: Điền Giá kết thúc</t>
  </si>
  <si>
    <t>B6: Ấn Search</t>
  </si>
  <si>
    <t>Hiển thị các tour phù hợp với các thông tin được nhập trong khung Tìm Kiếm</t>
  </si>
  <si>
    <t>Tìm kiếm tour thành công bằng cách chỉ điền Tên Tour trong phần Tìm kiếm</t>
  </si>
  <si>
    <t>Đà Lạt</t>
  </si>
  <si>
    <t>B3: Bỏ trống field Giá bắt đầu</t>
  </si>
  <si>
    <t>B4: Bỏ trống field Giá kết thúc</t>
  </si>
  <si>
    <t>Hiển thị các tour phù hợp với thông tin được nhập trong phần Tìm Kiếm</t>
  </si>
  <si>
    <t>Tìm kiếm tour thành công bằng cách chỉ điền Giá bắt đầu và Giá kết thúc trong phần Tìm kiếm</t>
  </si>
  <si>
    <t>B2: Bỏ trống field Tên Tour</t>
  </si>
  <si>
    <t>Tìm kiếm tour thất bại bằng cách chỉ điền Giá bắt đầu trong phần Tìm kiếm</t>
  </si>
  <si>
    <t>Không hiển thị thông báo lỗi, hiển thị kết quả mặc định</t>
  </si>
  <si>
    <t>Tìm kiếm tour thất bại bằng cách bỏ trống tất cả các field trong phần Tìm kiếm</t>
  </si>
  <si>
    <t>Website reload và hiển thị kết quả mặc định</t>
  </si>
  <si>
    <t>Tìm kiếm tour thất bại bằng cách điền Tên Tour trong phần Tìm kiếm nhiều hơn 50 ký tự</t>
  </si>
  <si>
    <t>thành phố Đà Nẵng biển trong xanh cảnh đẹp hiện đại</t>
  </si>
  <si>
    <t>Hiển thị các tour có liên quan với thông tin được nhập trong phần Tìm Kiếm</t>
  </si>
  <si>
    <t>Tìm kiếm tour thất bại bằng cách điền Giá bắt đầu và Giá kết thúc trong phần Tìm kiếm là 2 giá trị âm</t>
  </si>
  <si>
    <t>Hiển thị báo đỏ ở Giá bắt đầu và Giá kết thúc, yêu cầu nhập lại</t>
  </si>
  <si>
    <t>Tìm kiếm tour thất bại bằng cách chỉ điền Giá bắt đầu trong phần Tìm kiếm là giá trị âm</t>
  </si>
  <si>
    <t>Tìm kiếm tour thất bại bằng cách chỉ điền Giá kết thúc trong phần Tìm kiếm là giá trị âm</t>
  </si>
  <si>
    <t>Tìm kiếm tour thất bại bằng cách điền Giá bắt đầu và Giá kết thúc trong phần Tìm kiếm bằng chữ</t>
  </si>
  <si>
    <t>hai triệu</t>
  </si>
  <si>
    <t>năm triệu</t>
  </si>
  <si>
    <t>Tìm kiếm tour thất bại bằng cách chỉ điền Giá bắt đầu trong phần Tìm kiếm bằng chữ</t>
  </si>
  <si>
    <t>một triệu</t>
  </si>
  <si>
    <t>bốn triệu năm trăm ngàn</t>
  </si>
  <si>
    <t>Khách hàng đã truy cập vào web tour du lịch và chưa có tài khoản</t>
  </si>
  <si>
    <t>Đăng ký tài khoản thành công bằng cách điền đầy đủ và đúng tất cả các fields</t>
  </si>
  <si>
    <t>B1: Ấn vào Đăng Ký trên thanh navbar</t>
  </si>
  <si>
    <t>Điều hướng đến form Đăng Ký</t>
  </si>
  <si>
    <t>B2: Điền Họ Tên</t>
  </si>
  <si>
    <t>Lê Thoại Bảo Ngọc</t>
  </si>
  <si>
    <t>B3 Điền Giới Tính</t>
  </si>
  <si>
    <t>Nữ</t>
  </si>
  <si>
    <t>B4: Điền Ngày Sinh</t>
  </si>
  <si>
    <t>04/10/2003</t>
  </si>
  <si>
    <t>B5: Tạo Mật Khẩu</t>
  </si>
  <si>
    <t>B6: Điền Căn Cước Công Dân</t>
  </si>
  <si>
    <t>B7: Điền Email</t>
  </si>
  <si>
    <t>B8: Ấn Đăng Ký</t>
  </si>
  <si>
    <t>Thông báo đăng ký thành công, điều hướng sang trang Login</t>
  </si>
  <si>
    <t>Đăng ký tài khoản thành công, điều hướng đến trang Login</t>
  </si>
  <si>
    <t>Đăng ký tài khoản thất bại bằng cách điền thông tin của 1 tài khoản đã tồn tại trong hệ thống</t>
  </si>
  <si>
    <t>Lê Thành Duy Ân</t>
  </si>
  <si>
    <t>Nam</t>
  </si>
  <si>
    <t>01/17/2003</t>
  </si>
  <si>
    <t>Thông báo tài khoản đã tồn tại</t>
  </si>
  <si>
    <t>Đăng ký tài khoản thất bại bằng cách điền đầy đủ và đúng tất cả các fields nhưng bỏ trống field Họ Tên</t>
  </si>
  <si>
    <t>B2: Bỏ trống field Họ Tên</t>
  </si>
  <si>
    <t>Thông báo thiếu thông tin</t>
  </si>
  <si>
    <t>Đăng ký tài khoản thất bại bằng cách điền đầy đủ và đúng tất cả các fields nhưng bỏ trống field Giới Tính</t>
  </si>
  <si>
    <t>B3 Bỏ trống field Giới Tính</t>
  </si>
  <si>
    <t>Đăng ký tài khoản thất bại bằng cách điền đầy đủ và đúng tất cả các fields nhưng bỏ trống field Ngày Sinh</t>
  </si>
  <si>
    <t>Đăng ký tài khoản thất bại bằng cách điền đầy đủ và đúng tất cả các fields nhưng bỏ trống field Mật Khẩu</t>
  </si>
  <si>
    <t>Trần Tuấn Anh</t>
  </si>
  <si>
    <t>22/11/2003</t>
  </si>
  <si>
    <t>B5: Bỏ trống field Mật Khẩu</t>
  </si>
  <si>
    <t>Đăng ký tài khoản thất bại bằng cách điền đầy đủ và đúng tất cả các fields nhưng bỏ trống field Căn Cước Công Dân</t>
  </si>
  <si>
    <t>B6: Bỏ trống field Căn Cước Công Dân</t>
  </si>
  <si>
    <t>Đăng ký tài khoản thất bại bằng cách điền đầy đủ và đúng tất cả các fields nhưng bỏ trống field Email</t>
  </si>
  <si>
    <t>B7: Bỏ trống field Email</t>
  </si>
  <si>
    <t>Đăng ký tài khoản thất bại bằng cách chỉ điền field Họ Tên</t>
  </si>
  <si>
    <t>B3: Bỏ trống field Giới Tính</t>
  </si>
  <si>
    <t>B4: Bỏ trống field Ngày Sinh</t>
  </si>
  <si>
    <t>Đăng ký tài khoản thất bại bằng cách chỉ điền field Giới Tính</t>
  </si>
  <si>
    <t>B3: Điền Giới Tính</t>
  </si>
  <si>
    <t>B5: Bỏ trống field Ngày Sinh</t>
  </si>
  <si>
    <t>B6: Bỏ trống field Mật Khẩu</t>
  </si>
  <si>
    <t>B7: Bỏ trống field Căn Cước Công Dân</t>
  </si>
  <si>
    <t>B8: Bỏ trống field Email</t>
  </si>
  <si>
    <t>B9: Ấn Đăng Ký</t>
  </si>
  <si>
    <t>Đăng ký tài khoản thất bại bằng cách chỉ điền field Ngày Sinh</t>
  </si>
  <si>
    <t>B5: Điền Ngày Sinh</t>
  </si>
  <si>
    <t>Đăng ký tài khoản thất bại bằng cách chỉ điền field Mật Khẩu</t>
  </si>
  <si>
    <t>Đăng ký tài khoản thất bại bằng cách chỉ điền field Căn Cước Công Dân</t>
  </si>
  <si>
    <t>Đăng ký tài khoản thất bại bằng cách chỉ điền field Email</t>
  </si>
  <si>
    <t>Đăng ký tài khoản thất bại bằng cách bỏ trống tất cả các fields</t>
  </si>
  <si>
    <t>Đăng ký tài khoản thất bại bằng cách điền field Họ Tên nhiều hơn 50 ký tự</t>
  </si>
  <si>
    <t>Thông báo Họ Tên quá dài, yêu cầu nhập lại</t>
  </si>
  <si>
    <t>Đăng ký tài khoản thất bại bằng cách điền field Họ Tên có ký tự đặc biệt</t>
  </si>
  <si>
    <t>Thông báo Họ Tên không hợp lệ, yêu cầu nhập lại</t>
  </si>
  <si>
    <t>Đăng ký tài khoản thất bại bằng cách điền field Họ Tên nhiều hơn 3 ký tự</t>
  </si>
  <si>
    <t>Khác</t>
  </si>
  <si>
    <t>Thông báo Giới Tính nhập không đúng, yêu cầu nhập lại</t>
  </si>
  <si>
    <t>Gái</t>
  </si>
  <si>
    <t>Đăng ký tài khoản thất bại bằng cách điền field Ngày Sinh lớn hơn ngày hiện tại</t>
  </si>
  <si>
    <t>Thông báo Ngày Sinh không hợp lệ, yêu cầu nhập lại</t>
  </si>
  <si>
    <t>Đăng ký không thành công, hiển thị thông báo Ngày Sinh phải nhỏ hơn ngày hiện tại</t>
  </si>
  <si>
    <t>Đăng ký tài khoản thất bại bằng cách điền field Ngày Sinh bé hơn năm 1900</t>
  </si>
  <si>
    <t>10/21/1899</t>
  </si>
  <si>
    <t>Đăng ký tài khoản thất bại bằng cách điền field Mật Khẩu nhiều hơn 50 ký tự</t>
  </si>
  <si>
    <t>eranthpildyanichercusandubityptigueropturiegeselatzf</t>
  </si>
  <si>
    <t>Thông báo Mật Khẩu quá dài, yêu cầu nhập lại</t>
  </si>
  <si>
    <t>Đăng ký tài khoản thất bại bằng cách điền field Mật Khẩu chỉ có 1 ký tự</t>
  </si>
  <si>
    <t>e</t>
  </si>
  <si>
    <t>Thông báo Mật Khẩu quá ngắn, yêu cầu nhập lại</t>
  </si>
  <si>
    <t>Đăng ký tài khoản thất bại bằng cách điền field Căn Cước Công Dân ít hơn 12 ký tự</t>
  </si>
  <si>
    <t>Thông báo Căn Cước Công Dân không hợp lệ, yêu cầu nhập lại</t>
  </si>
  <si>
    <t>Đăng ký không thành công, hiển thị thông báo Căn Cước Công Dân không hợp lệ</t>
  </si>
  <si>
    <t>Đăng ký tài khoản thất bại bằng cách điền field Căn Cước Công Dân nhiều hơn 12 ký tự</t>
  </si>
  <si>
    <t>Đăng ký tài khoản thất bại bằng cách điền field Căn Cước Công Dân bằng chữ</t>
  </si>
  <si>
    <t>abcd</t>
  </si>
  <si>
    <t>Đăng ký tài khoản thất bại bằng cách điền field Email không đúng định dạng</t>
  </si>
  <si>
    <t>Thông báo Email không hợp lệ, yêu cầu nhập lại</t>
  </si>
  <si>
    <t>Đăng ký không thành công, hiển thị thông báo Email không hợp lệ</t>
  </si>
  <si>
    <t>Đăng ký tài khoản thất bại bằng cách điền field Email nhiều hơn 50 ký tự</t>
  </si>
  <si>
    <t>Thông báo Email quá dài, yêu cầu nhập lại</t>
  </si>
  <si>
    <t>Khách hàng đã truy cập vào web tour du lịch và đã đăng nhập</t>
  </si>
  <si>
    <t>Khách hàng hủy hóa đơn khi đã có tour đã đặt và chọn xác nhận là "Hủy"</t>
  </si>
  <si>
    <t>B1: Bấm vào danh mục "Xin chào, Tên Khách Hàng" trên thanh navbar</t>
  </si>
  <si>
    <t>B2: Chọn vào nút "Lịch sử đặt tour"</t>
  </si>
  <si>
    <t>B3: Chọn vào "Hủy" đối với tour mình muốn hủy tương ứng</t>
  </si>
  <si>
    <t>#ID 1070</t>
  </si>
  <si>
    <t>B4: Hiển thị thông báo popup xác nhận hủy tour</t>
  </si>
  <si>
    <t>B5: Chọn xác nhận là "Hủy" để hủy tour</t>
  </si>
  <si>
    <t>Hủy thành công và chuyển về lịch sử đặt tour , cập nhật trạng thái hóa đơn là đã hủy</t>
  </si>
  <si>
    <t>Xóa luôn database của hóa đơn đó và chuyển về trang chủ tour du lịch</t>
  </si>
  <si>
    <t>Khách hàng hủy hóa đơn khi đã có tour đã đặt và chọn xác nhận là "Cancel"</t>
  </si>
  <si>
    <t>#ID 1071</t>
  </si>
  <si>
    <t>B5: Chọn xác nhận là "Cancel" không hủy tour</t>
  </si>
  <si>
    <t>Không hủy tour và quay lại trang lịch sử đặt tour</t>
  </si>
  <si>
    <t>Khách hàng hủy hóa đơn khi đã có tour đã đặt và chọn xác nhận là bấm ra ngoài popup</t>
  </si>
  <si>
    <t>#ID 1072</t>
  </si>
  <si>
    <t>Khách hàng hủy hóa đơn khi nhập đường dẫn với id của khách hàng có tour đã đặt và không cần đăng nhập và xác nhận "Hủy"</t>
  </si>
  <si>
    <t>B1: Nhập đường dẫn</t>
  </si>
  <si>
    <t>HOADONs/TourHistory/2</t>
  </si>
  <si>
    <t>B2: Chọn vào nút "Hủy" với tour muốn hủy</t>
  </si>
  <si>
    <t>Hiển thị trang 404 not found</t>
  </si>
  <si>
    <t xml:space="preserve">Hủy thành công và chuyển về lịch sử đặt tour bị lỗi vì không có id của khách hàng </t>
  </si>
  <si>
    <t>Khách hàng chỉnh sửa thông tin cá nhân tại trường "Họ Tên" là null và Save</t>
  </si>
  <si>
    <t>B1: Bấm vào "Xin chào, Họ tên khách hàng"</t>
  </si>
  <si>
    <t>Chuyển đến trang thông tin cá nhân</t>
  </si>
  <si>
    <t>B2: Bấm vào "Edit Profile"</t>
  </si>
  <si>
    <t>Chuyển đến trang chỉnh sửa thông tin cá nhân</t>
  </si>
  <si>
    <t>B3: Nhập "Họ tên"</t>
  </si>
  <si>
    <t>null</t>
  </si>
  <si>
    <t>B4: Giữ nguyên "Giới tính"</t>
  </si>
  <si>
    <t>B5: Giữ nguyên "Mật khẩu"</t>
  </si>
  <si>
    <t>B6: Giữ nguyên "Số điện thoại"</t>
  </si>
  <si>
    <t>0702176453</t>
  </si>
  <si>
    <t>B7: Giữ nguyên "Ngày sinh"</t>
  </si>
  <si>
    <t>17/01/2003</t>
  </si>
  <si>
    <t>B8: Giữ nguyên "Email"</t>
  </si>
  <si>
    <t>B9: Giữ nguyên "CCCD"</t>
  </si>
  <si>
    <t>B10: Bấm save</t>
  </si>
  <si>
    <t>Chỉnh sửa thất bại và thông báo lỗi yêu cầu không bỏ trống trường "Họ tên"</t>
  </si>
  <si>
    <t>Chỉnh sửa thành công và chuyển về trang Thông tin cá nhân với thông tin vừa cập nhật</t>
  </si>
  <si>
    <t>Khách hàng chỉnh sửa thông tin cá nhân tại trường "Họ Tên" là một chuỗi và Save</t>
  </si>
  <si>
    <t>Khách hàng chỉnh sửa thông tin cá nhân tại trường "Họ Tên" có chứa ký tự đặc biệt và Save</t>
  </si>
  <si>
    <t>Chỉnh sửa thất bại và hiển thị thông báo lỗi "Họ tên vui lòng không chứa ký tự đặc biệt"</t>
  </si>
  <si>
    <t>Khách hàng chỉnh sửa thông tin cá nhân tại trường "Họ Tên" hơn 100 ký tự và Save</t>
  </si>
  <si>
    <t>Chỉnh sửa không thành công và hiển thị thông báo lỗi "Họ tên vui lòng nhập ít hơn 64 ký tự"</t>
  </si>
  <si>
    <t>Chỉnh sửa thất bại và hiển thị thông báo lỗi của hệ thống và dừng chương trình</t>
  </si>
  <si>
    <t>Khách hàng chỉnh sửa thông tin cá nhân tại trường "Họ Tên" chỉ chứa toàn số và Save</t>
  </si>
  <si>
    <t>Chỉnh sửa không thành công và hiển thị thông báo lỗi "Họ tên vui lòng không chứa số"</t>
  </si>
  <si>
    <t>Khách hàng chỉnh sửa thông tin cá nhân tại trường "Họ Tên" là kiểu double và Save</t>
  </si>
  <si>
    <t>Khách hàng chỉnh sửa thông tin cá nhân tại trường "Họ Tên" là dạng html và Save</t>
  </si>
  <si>
    <t>Chỉnh sửa không thành công và hiển thị thông báo lỗi "Họ tên vui lòng không sử dụng định dạng html"</t>
  </si>
  <si>
    <t>Khách hàng chỉnh sửa thông tin cá nhân tại trường "Giới tính" là Nam và Save</t>
  </si>
  <si>
    <t xml:space="preserve">B3: Giữ nguyên "Họ tên" </t>
  </si>
  <si>
    <t>B4: Nhập "Giới tính"</t>
  </si>
  <si>
    <t>Or</t>
  </si>
  <si>
    <t>Khách hàng chỉnh sửa thông tin cá nhân tại trường "Giới tính" là số và chọn Save</t>
  </si>
  <si>
    <t>Khách hàng chỉnh sửa thông tin cá nhân tại trường "Giới tính" là kiểu double và chọn Save</t>
  </si>
  <si>
    <t>Khách hàng chỉnh sửa thông tin cá nhân tại trường "Giới tính" hơn 3 ký tự và chọn Save</t>
  </si>
  <si>
    <t>test</t>
  </si>
  <si>
    <t>Khách hàng chỉnh sửa thông tin cá nhân tại trường "Giới tính" chứa ký tự đặc biệt và chọn Save</t>
  </si>
  <si>
    <t>@*_</t>
  </si>
  <si>
    <t>Khách hàng chỉnh sửa thông tin cá nhân tại trường "Giới tính" là rỗng và chọn Save</t>
  </si>
  <si>
    <t>Chỉnh sửa thất bại và hiển thị thông báo lỗi "Giới tính vui lòng không để trống"</t>
  </si>
  <si>
    <t>Khách hàng chỉnh sửa thông tin cá nhân tại trường "Giới tính" là định dạng html và chọn Save</t>
  </si>
  <si>
    <t>&lt;h1 style="background-color:DodgerBlue;"&gt;Hello World&lt;/h1&gt;</t>
  </si>
  <si>
    <t>Chỉnh sửa thất bại và hiển thị thông báo lỗi "Giới tính vui lòng không sử dụng định dạng html"</t>
  </si>
  <si>
    <t>Khách hàng chỉnh sửa thông tin cá nhân tại trường "Mật khẩu" chứa ít nhất 8 ký tự và có ít nhất 1 số, có ít nhất 1 chữ thường, có ít nhất 1 chữ hoa, có ít nhất 1 ký tự đặc biệt và chọn Save</t>
  </si>
  <si>
    <t>B5: Nhập "Mật khẩu"</t>
  </si>
  <si>
    <t>Chỉnh sửa thành công và trả về trang profile</t>
  </si>
  <si>
    <t>Khách hàng chỉnh sửa thông tin cá nhân tại trường "Mật khẩu" dưới 8 ký tự và có ít nhất 1 số, có ít nhất 1 chữ thường, có ít nhất 1 chữ hoa, có ít nhất 1 ký tự đặc biệt và chọn Save</t>
  </si>
  <si>
    <t>Chỉnh sửa thất bại và hiển thị thông báo "Mật khẩu phải có ít nhất 8 ký tự bao gồm ít nhất 1 ký tự đặc biệt, 1 số , 1 chữ thường, 1 chữ hoa."</t>
  </si>
  <si>
    <t>Khách hàng chỉnh sửa thông tin cá nhân tại trường "Mật khẩu" hơn 100 ký tự và có ít nhất 1 số, có ít nhất 1 chữ thường, có ít nhất 1 chữ hoa, có ít nhất 1 ký tự đặc biệt và chọn Save</t>
  </si>
  <si>
    <t>@An123456789123456789@An123456789123456789@An123456789123456789@An123456789123456789@An123456789123456789</t>
  </si>
  <si>
    <t>Chỉnh sửa thất bại và hiển thị thông báo "Mật khẩu vui lòng nhập ít hơn 64 ký tự"</t>
  </si>
  <si>
    <t>Khách hàng chỉnh sửa thông tin cá nhân tại trường "Mật khẩu" hơn 8 ký tự và có ít nhất 1 số, có ít nhất 1 chữ thường, có ít nhất 1 chữ hoa và chọn Save</t>
  </si>
  <si>
    <t>17012003An</t>
  </si>
  <si>
    <t>Khách hàng chỉnh sửa thông tin cá nhân tại trường "Mật khẩu" hơn 8 ký tự và có ít nhất 1 số, có ít nhất 1 chữ thường, có ít nhất 1 ký tự đặc biệt và chọn Save</t>
  </si>
  <si>
    <t>Khách hàng chỉnh sửa thông tin cá nhân tại trường "Mật khẩu" hơn 8 ký tự và có ít nhất 1 số, có ít nhất 1 chữ hoa, có ít nhất 1 ký tự đặc biệt và chọn Save</t>
  </si>
  <si>
    <t>Khách hàng chỉnh sửa thông tin cá nhân tại trường "Mật khẩu" hơn 8 ký tự và có ít nhất 1 chữ thường, có ít nhất 1 chữ hoa, có ít nhất 1 ký tự đặc biệt và chọn Save</t>
  </si>
  <si>
    <t>lethanhduyan@AN</t>
  </si>
  <si>
    <t>Khách hàng chỉnh sửa thông tin cá nhân tại trường "Mật khẩu" là rỗng và chọn Save</t>
  </si>
  <si>
    <t>Chỉnh sửa thất bại và hiển thị thông báo "Mật khẩu vui lòng không để trống"</t>
  </si>
  <si>
    <t>Khách hàng chỉnh sửa thông tin cá nhân tại trường "Mật khẩu" là dạng html và chọn Save</t>
  </si>
  <si>
    <t>&lt;h1 style="color:Tomato;"&gt;Hello World&lt;/h1&gt;</t>
  </si>
  <si>
    <t>Chỉnh sửa thất bại và hiển thị thông báo "Mật khẩu vui lòng không sử dụng định dạng html"</t>
  </si>
  <si>
    <t>Khách hàng chỉnh sửa thông tin cá nhân tại trường "Số điện thoại" là 10 ký tự và chỉ là số và chọn Save</t>
  </si>
  <si>
    <t>B6: Nhập "Số điện thoại"</t>
  </si>
  <si>
    <t>0123456789</t>
  </si>
  <si>
    <t>Chỉnh sửa thành công và quay về trang profile với thông tin vừa mới cập nhật</t>
  </si>
  <si>
    <t>Khách hàng chỉnh sửa thông tin cá nhân tại trường "Số điện thoại" dưới 10 ký tự và chỉ là số và chọn Save</t>
  </si>
  <si>
    <t>012345678</t>
  </si>
  <si>
    <t>Chỉnh sửa thất bại và thông báo lỗi "Số điện thoại đúng 10 ký tự và chỉ là số"</t>
  </si>
  <si>
    <t>Khách hàng chỉnh sửa thông tin cá nhân tại trường "Số điện thoại" trên 10 ký tự và chỉ là số và chọn Save</t>
  </si>
  <si>
    <t>012345678910</t>
  </si>
  <si>
    <t>Khách hàng chỉnh sửa thông tin cá nhân tại trường "Số điện thoại" đúng 10 ký tự và chứa số và ký tự đặc biệt và chọn Save</t>
  </si>
  <si>
    <t>012345678@</t>
  </si>
  <si>
    <t>Khách hàng chỉnh sửa thông tin cá nhân tại trường "Số điện thoại" đúng 10 ký tự và chỉ là chữ và chọn Save</t>
  </si>
  <si>
    <t>abcdefghjk</t>
  </si>
  <si>
    <t>Khách hàng chỉnh sửa thông tin cá nhân tại trường "Số điện thoại" đúng 10 ký tự và chứa kiểu double và chọn Save</t>
  </si>
  <si>
    <t>0123456.89</t>
  </si>
  <si>
    <t>Khách hàng chỉnh sửa thông tin cá nhân tại trường "Số điện thoại" là rỗng và chọn Save</t>
  </si>
  <si>
    <t>Chỉnh sửa thất bại và thông báo lỗi "Số điện thoại vui lòng không để trống"</t>
  </si>
  <si>
    <t>Khách hàng chỉnh sửa thông tin cá nhân tại trường "Số điện thoại" là định dạng html và chọn Save</t>
  </si>
  <si>
    <t>&lt;h2&gt;My First Heading&lt;/h2&gt;</t>
  </si>
  <si>
    <t>Chỉnh sửa thất bại và thông báo lỗi "Số điện thoại vui lòng không sử dụng định dạng html"</t>
  </si>
  <si>
    <t>Khách hàng chỉnh sửa thông tin cá nhân tại trường "Số điện thoại" là số đã tồn tại của tài khoản khách hàng khác và chọn Save</t>
  </si>
  <si>
    <t>0333444555</t>
  </si>
  <si>
    <t>Chỉnh sửa thất bại và thông báo lỗi "Số điện thoại này đã tồn tại"</t>
  </si>
  <si>
    <t>Khách hàng chỉnh sửa thông tin cá nhân tại trường "Số điện thoại" đúng 10 ký tự và là số âm và chọn Save</t>
  </si>
  <si>
    <t>-033344455</t>
  </si>
  <si>
    <t>Khách hàng chỉnh sửa thông tin cá nhân tại trường "Ngày sinh" đúng định dạng và lớn hơn 16 tuổi và chọn Save</t>
  </si>
  <si>
    <t>B7: Nhập "Ngày sinh"</t>
  </si>
  <si>
    <t>27/01/2003</t>
  </si>
  <si>
    <t>Khách hàng chỉnh sửa thông tin cá nhân tại trường "Ngày sinh" sai định dạng và lớn hơn 16 tuổi và chọn Save</t>
  </si>
  <si>
    <t>Chỉnh sửa thất bại và thông báo lỗi tại trường ngày sinh là "Giá trị '27012003' không hợp lệ kiểu Ngày Sinh"</t>
  </si>
  <si>
    <t>Khách hàng chỉnh sửa thông tin cá nhân tại trường "Ngày sinh" đúng định dạng và lớn hơn ngày hiện tại và chọn Save</t>
  </si>
  <si>
    <t>27/01/2024</t>
  </si>
  <si>
    <t>Chỉnh sửa thất bại và thông báo lỗi tại trường ngày sinh là "Vui lòng không dưới 16 tuổi"</t>
  </si>
  <si>
    <t>Khách hàng chỉnh sửa thông tin cá nhân tại trường "Ngày sinh" đúng định dạng và có chứa ký tự đặc biệt và chọn Save</t>
  </si>
  <si>
    <t>27@/01/2003*</t>
  </si>
  <si>
    <t>Chỉnh sửa thất bại và thông báo lỗi tại trường ngày sinh là "Giá trị '27@/01/2003*' không hợp lệ kiểu Ngày Sinh"</t>
  </si>
  <si>
    <t>Khách hàng chỉnh sửa thông tin cá nhân tại trường "Ngày sinh" đúng định dạng và nhỏ hơn ngày hiện tại và dưới 16 tuổi và chọn Save</t>
  </si>
  <si>
    <t>27/01/2008</t>
  </si>
  <si>
    <t>Khách hàng chỉnh sửa thông tin cá nhân tại trường "Ngày sinh" đúng định dạng và lớn hơn 150 tuổi và chọn Save</t>
  </si>
  <si>
    <t>27/01/1870</t>
  </si>
  <si>
    <t>Chỉnh sửa thất bại và thông báo lỗi tại trường ngày sinh là "Vui lòng nhập đúng tuổi của mình"</t>
  </si>
  <si>
    <t>Khách hàng chỉnh sửa thông tin cá nhân tại trường "Ngày sinh" là định dạng html và chọn Save</t>
  </si>
  <si>
    <t>&lt;h3&gt;This is birthday&lt;/h3&gt;</t>
  </si>
  <si>
    <t>Chỉnh sửa thất bại và thông báo lỗi tại trường ngày sinh là "Vui lòng không sử dụng định dạng html"</t>
  </si>
  <si>
    <t>Chỉnh sửa thất bại và thông báo lỗi hệ thống và dừng chương trình</t>
  </si>
  <si>
    <t>Khách hàng chỉnh sửa thông tin cá nhân tại trường "Email" đúng định dạng và chọn Save</t>
  </si>
  <si>
    <t>B8: Nhập "Email"</t>
  </si>
  <si>
    <t>lethanhduyantest@gmail.com</t>
  </si>
  <si>
    <t>Chỉnh sửa thất bại và không cho hiển thị field email để chỉnh sửa</t>
  </si>
  <si>
    <t>Khách hàng chỉnh sửa thông tin cá nhân tại trường "Email" sai định dạng và chọn Save</t>
  </si>
  <si>
    <t>lethanhduyan*gmail.com</t>
  </si>
  <si>
    <t>Chỉnh sửa thất bại và hiển thị thông báo lỗi tại trường email là "Vui lòng bao gồm '@' trong địa chỉ email"</t>
  </si>
  <si>
    <t>Khách hàng chỉnh sửa thông tin cá nhân tại trường "Email" đúng định dạng và đã tồn tại của tài khoản khác và chọn Save</t>
  </si>
  <si>
    <t>Khách hàng chỉnh sửa thông tin cá nhân tại trường "Email" để trống và chọn Save</t>
  </si>
  <si>
    <t>Khách hàng chỉnh sửa thông tin cá nhân tại trường "Email" chỉ là số và chọn Save</t>
  </si>
  <si>
    <t>Khách hàng chỉnh sửa thông tin cá nhân tại trường "Email" đúng định dạng và hơn 100 ký tự và chọn Save</t>
  </si>
  <si>
    <t>Khách hàng chỉnh sửa thông tin cá nhân tại trường "Email" là định dạng html và chọn Save</t>
  </si>
  <si>
    <t>Chỉnh sửa thất bại và thông báo lỗi tại trường email "Phần đứng trước '@' không được chứa biểu tượng '&lt;'."</t>
  </si>
  <si>
    <t>Khách hàng chỉnh sửa thông tin cá nhân tại trường "Căn cước công dân" là 12 ký tự và chỉ có số và chọn Save</t>
  </si>
  <si>
    <t>B9: Nhập "CCCD"</t>
  </si>
  <si>
    <t>123456789012</t>
  </si>
  <si>
    <t>Khách hàng chỉnh sửa thông tin cá nhân tại trường "Căn cước công dân" hơn 12 ký tự và chỉ có số và chọn Save</t>
  </si>
  <si>
    <t>123456789012345</t>
  </si>
  <si>
    <t>Chỉnh sửa thất bại và hiển thị thông báo lỗi "Vui lòng nhập đúng căn cước công dân"</t>
  </si>
  <si>
    <t>Khách hàng chỉnh sửa thông tin cá nhân tại trường "Căn cước công dân" nhỏ hơn 12 ký tự và chỉ có số và chọn Save</t>
  </si>
  <si>
    <t>03232454</t>
  </si>
  <si>
    <t>Khách hàng chỉnh sửa thông tin cá nhân tại trường "Căn cước công dân" đúng 12 ký tự và chỉ là chữ và chọn Save</t>
  </si>
  <si>
    <t>tuananhzippp</t>
  </si>
  <si>
    <t>Khách hàng chỉnh sửa thông tin cá nhân tại trường "Căn cước công dân" để trống và chọn Save</t>
  </si>
  <si>
    <t>Chỉnh sửa thất bại và hiển thị thông báo lỗi "Vui lòng không để trống căn cước công dân"</t>
  </si>
  <si>
    <t>Khách hàng chỉnh sửa thông tin cá nhân tại trường "Căn cước công dân" có 12 ký tự và là số âm và chọn Save</t>
  </si>
  <si>
    <t>-12345678901</t>
  </si>
  <si>
    <t>Khách hàng chỉnh sửa thông tin cá nhân tại trường "Căn cước công dân" đã tồn tại của tài khoản khác và chọn Save</t>
  </si>
  <si>
    <t>014725836912</t>
  </si>
  <si>
    <t>Chỉnh sửa thất bại và hiển thị thông báo lỗi "Căn cước công dân này đã tồn tại"</t>
  </si>
  <si>
    <t>Khách hàng chỉnh sửa thông tin cá nhân tại trường "Căn cước công dân" có 12 ký tự và có số và ký tự đặc biệt và chọn Save</t>
  </si>
  <si>
    <t>0147258369@@</t>
  </si>
  <si>
    <t>Khách hàng chỉnh sửa thông tin cá nhân tại trường "Căn cước công dân" có 12 ký tự và là dạng html và chọn Save</t>
  </si>
  <si>
    <t>&lt;h1&gt;123&lt;/h1&gt;</t>
  </si>
  <si>
    <t>Chỉnh sửa thất bại và hiển thị thông báo lỗi "Vui lòng không sử dụng định dạng html"</t>
  </si>
  <si>
    <t>Khách hàng chỉnh sửa thông tin cá nhân tại tất cả các trường đúng và đầy đủ và email giữ nguyên và chọn Save</t>
  </si>
  <si>
    <t>123456789@Anh</t>
  </si>
  <si>
    <t>0120120123</t>
  </si>
  <si>
    <t>27/01/2002</t>
  </si>
  <si>
    <t>014725836666</t>
  </si>
  <si>
    <t>Khách hàng chỉnh sửa thông tin cá nhân tại tất cả các trường trống và email giữ nguyên và chọn Save</t>
  </si>
  <si>
    <t>Chỉnh sửa thất bại và thông báo lỗi "Vui lòng nhập đầy đủ thông tin"</t>
  </si>
  <si>
    <t>Khách hàng chỉnh sửa thông tin cá nhân tại tất cả các trường giữ nguyên và chọn Save</t>
  </si>
  <si>
    <t>Chỉnh sửa thất bại và không cho phép save nếu không có sự thay đổi</t>
  </si>
  <si>
    <t>Khách hàng xem hóa đơn khi đã đặt tour thành công</t>
  </si>
  <si>
    <t>B1: Bấm vào danh mục "Danh mục tour" trên thanh navbar</t>
  </si>
  <si>
    <t>B2: Chọn vào nơi loại tour muốn đặt</t>
  </si>
  <si>
    <t>B3: Chọn vào "Xem chi tiết" để xem thông tin tour để đặt</t>
  </si>
  <si>
    <t>B4: Chọn vào đặt tour để chuyển đến trang đặt tour</t>
  </si>
  <si>
    <t>B5: Xác nhận thông tin đặt tour</t>
  </si>
  <si>
    <t>B6: Nhập số lượng người lớn</t>
  </si>
  <si>
    <t>B7: Nhập số lượng trẻ em</t>
  </si>
  <si>
    <t>B8: Chọn nút "Đặt tour" chuyển đến trang hóa đơn</t>
  </si>
  <si>
    <t>B9: Xem thông tin hóa đơn</t>
  </si>
  <si>
    <t>Hiển thị đầy đủ thông tin liên quan đến tour đã đặt và khách hàng</t>
  </si>
  <si>
    <t xml:space="preserve">Khách hàng đã truy cập vào web tour du lịch và đã đăng nhập </t>
  </si>
  <si>
    <t>Khách hàng in hóa đơn khi đã đặt tour thành công</t>
  </si>
  <si>
    <t>B9: Chọn nút "Print Invoice"</t>
  </si>
  <si>
    <t>Hiển thị Popup in hóa đơn của Window và các thông số cho bảng in</t>
  </si>
  <si>
    <t>Khách hàng in hóa đơn khi đã đặt tour thành công và chọn "Quay về trang chủ"</t>
  </si>
  <si>
    <t>B9: Chọn nút "Quay về trang chủ"</t>
  </si>
  <si>
    <t>Chuyển về trang chủ của trang web</t>
  </si>
  <si>
    <t>Khách hàng in hóa đơn khi đã đặt tour thành công và thoát khỏi trang web</t>
  </si>
  <si>
    <t>B9: Thoát khỏi trang web</t>
  </si>
  <si>
    <t>Khỏi thoát trang web</t>
  </si>
  <si>
    <t>Khách hàng đặt tour khi chưa đăng nhập và không nhập số lượng người đi tour</t>
  </si>
  <si>
    <t>B1: Khách hàng chọn vào danh mục "Danh mục tour"</t>
  </si>
  <si>
    <t>B2: Khách hàng chọn vào nơi loại tour muốn đặt</t>
  </si>
  <si>
    <t>B3: Khách hàng chọn vào "Xem chi tiết" để xem thông tin tour để đặt</t>
  </si>
  <si>
    <t>B4: Khách hàng chọn vào nút "Đặt Tour" để chuyển đến trang đặt tour</t>
  </si>
  <si>
    <t>B6: Chọn số lượng người đi tour (người lớn và trẻ em)</t>
  </si>
  <si>
    <t>null , null</t>
  </si>
  <si>
    <t>B7: Chọn vào nút "Đặt Tour" để đặt tour</t>
  </si>
  <si>
    <t>Hiển thị Popup yêu cầu người dùng đăng nhập trước khi đặt tour</t>
  </si>
  <si>
    <t>Khách hàng đặt tour khi chưa đăng nhập và đã nhập đúng số lượng người đi tour</t>
  </si>
  <si>
    <t>Paased</t>
  </si>
  <si>
    <t xml:space="preserve"> </t>
  </si>
  <si>
    <t>1 người lớn , 1 trẻ em</t>
  </si>
  <si>
    <t>Khách hàng đặt tour khi đã đăng nhập và không nhập số lượng người đi tour</t>
  </si>
  <si>
    <t>B1: Chọn vào nút "Đăng Nhập" trên thanh navbar để chuyển đến trang đăng nhập</t>
  </si>
  <si>
    <t xml:space="preserve">B2: Nhập email </t>
  </si>
  <si>
    <t>B3: Nhập Password</t>
  </si>
  <si>
    <t>B4: Bấm nút "Đăng nhập" để đăng nhập</t>
  </si>
  <si>
    <t>B5: Khách hàng chọn vào danh mục "Danh mục tour"</t>
  </si>
  <si>
    <t>B6: Khách hàng chọn vào nơi loại tour muốn đặt</t>
  </si>
  <si>
    <t>B7: Khách hàng chọn vào "Xem chi tiết" để xem thông tin tour để đặt</t>
  </si>
  <si>
    <t>B8: Khách hàng chọn vào nút "Đặt Tour" để chuyển đến trang đặt tour</t>
  </si>
  <si>
    <t>B9: Xác nhận thông tin đặt tour</t>
  </si>
  <si>
    <t>B10: Chọn số lượng người đi tour (người lớn và trẻ em)</t>
  </si>
  <si>
    <t>B11: Chọn vào nút "Đặt Tour" để đặt tour</t>
  </si>
  <si>
    <t>Hiển thị thông báo cảnh báo tại trường nhập "Số người lớn" là "Vui lòng điền vào trường này."</t>
  </si>
  <si>
    <t>Khách hàng đặt tour khi đã đăng nhập và nhập số người lớn và không nhập số trẻ em</t>
  </si>
  <si>
    <t>1 người lớn , null trẻ em</t>
  </si>
  <si>
    <t>Hiển thị thông báo cảnh báo tại trường nhập "Số trẻ em" là "Vui lòng điền vào trường này."</t>
  </si>
  <si>
    <t>Khách hàng đặt tour khi đã đăng nhập và nhập số người lớn và trẻ em đúng</t>
  </si>
  <si>
    <t>Đặt tour thành công và chuyển đến trang hóa đơn với các thông tin của người dùng khi đăng nhập đã được khởi tạo và thông tin đặt tour liên quan khác</t>
  </si>
  <si>
    <t>Khách hàng đặt tour khi đã đăng nhập và không nhập số người lớn và nhập đúng số trẻ em</t>
  </si>
  <si>
    <t>null , 2 trẻ em</t>
  </si>
  <si>
    <t>Khách hàng đặt tour khi đã đăng nhập và nhập số người lớn là 0 và nhập số trẻ em đúng</t>
  </si>
  <si>
    <t>0 người lớn , 1 trẻ em</t>
  </si>
  <si>
    <t>Hiển thị thông báo cảnh báo tại trường nhập "Số người lớn" là "Giá trị phải lớn hơn hoặc bằng 1."</t>
  </si>
  <si>
    <t>Khách hàng đặt tour khi đã đăng nhập và nhập đúng số người lớn và nhập số trẻ em là 0</t>
  </si>
  <si>
    <t>1 người lớn , 0 trẻ em</t>
  </si>
  <si>
    <t>Khách hàng đặt tour khi đã đăng nhập và nhập số người lớn kiểu string và nhập số trẻ em đúng</t>
  </si>
  <si>
    <t>"test" người lớn , 1 trẻ em</t>
  </si>
  <si>
    <t>Đặt tour thất bại và hiển thị thông báo cảnh báo tại trường nhập "Số người lớn" là "Vui lòng nhập một số." và field nhập số lượng người lớn không nhận vào giá trị chuỗi mà chỉ nhật 1 giá trị duy nhất dạng chuỗi là số e (2,71828)</t>
  </si>
  <si>
    <t>Khách hàng đặt tour khi đã đăng nhập và nhập số người lớn đúng và nhập số trẻ em là kiểu string</t>
  </si>
  <si>
    <t>2 người lớn , "testcase10" trẻ em</t>
  </si>
  <si>
    <t>Hiển thị thông báo cảnh báo tại trường nhập "Số trẻ em" là "Vui lòng nhập một số." và field nhập số lượng trẻ em không nhận vào giá trị chuỗi mà chỉ nhật 1 giá trị duy nhất dạng chuỗi là số e (2,71828) và đặt tour không thành công</t>
  </si>
  <si>
    <t>Khách hàng đặt tour khi đã đăng nhập và nhập số người lớn kiểu string và nhập số trẻ em kiểu string</t>
  </si>
  <si>
    <t>"test" người lớn , "case" trẻ em</t>
  </si>
  <si>
    <t>Hiển thị thông báo cảnh báo tại trường nhập "Số người lớn" là "Vui lòng nhập một số." và field nhập số lượng người lớn, trẻ em không nhận vào giá trị chuỗi mà chỉ nhật 1 giá trị duy nhất dạng chuỗi là số e (2,71828) và đặt tour không thành công</t>
  </si>
  <si>
    <t>Khách hàng đặt tour khi đã đăng nhập và nhập số người lớn là kiểu double và nhập số trẻ em đúng</t>
  </si>
  <si>
    <t>1.5 người lớn , 2 trẻ em</t>
  </si>
  <si>
    <t>Hiển thị thông báo cảnh báo tại trường nhập "Số người lớn" là "Vui lòng nhập nhập giá trị hợp lệ. Hai giá trị hợp lệ gần nhất là 1 và 2."</t>
  </si>
  <si>
    <t>Khách hàng đặt tour khi đã đăng nhập và nhập số người lớn đúng và nhập số trẻ em là kiểu double</t>
  </si>
  <si>
    <t>11 người lớn , 5.5 trẻ em</t>
  </si>
  <si>
    <t>Hiển thị thông báo cảnh báo tại trường nhập "Số trẻ em" là "Vui lòng nhập nhập giá trị hợp lệ. Hai giá trị hợp lệ gần nhất là 5 và 6."</t>
  </si>
  <si>
    <t>Khách hàng đặt tour khi đã đăng nhập và nhập số người lớn là kiểu double và nhập số trẻ em là kiểu double</t>
  </si>
  <si>
    <t>6.5 người lớn , 6.5 trẻ em</t>
  </si>
  <si>
    <t>Hiển thị thông báo cảnh báo tại trường nhập "Số người lớn" là "Vui lòng nhập nhập giá trị hợp lệ. Hai giá trị hợp lệ gần nhất là 6 và 7."</t>
  </si>
  <si>
    <t>Khách hàng đặt tour khi đã đăng nhập và nhập số người lớn là số âm và nhập số trẻ em đúng</t>
  </si>
  <si>
    <t>-5 người lớn , 10 trẻ em</t>
  </si>
  <si>
    <t>Khách hàng đặt tour khi đã đăng nhập và nhập số người lớn đúng và nhập số trẻ em là số âm</t>
  </si>
  <si>
    <t>22 người lớn , -11 trẻ em</t>
  </si>
  <si>
    <t>Hiển thị thông báo cảnh báo tại trường nhập "Số trẻ em" là "Giá trị phải lớn hơn hoặc bằng 1."</t>
  </si>
  <si>
    <t>Khách hàng đặt tour khi đã đăng nhập và nhập số người lớn âm và nhập số trẻ em âm</t>
  </si>
  <si>
    <t>-5 người lớn , -10 trẻ em</t>
  </si>
  <si>
    <t>Khách hàng đặt tour khi đã đăng nhập và nhập số người lớn là 0 và nhập số trẻ em là 0</t>
  </si>
  <si>
    <t>0 người lớn , 0 trẻ em</t>
  </si>
  <si>
    <t xml:space="preserve">Khách hàng đặt tour khi đã đăng nhập và nhập số lượng người lớn và trẻ em lớn hơn số lượng tour đang có là 39 </t>
  </si>
  <si>
    <t>30 người lớn , 20 trẻ em</t>
  </si>
  <si>
    <t>Đặt tour không thành công và thông báo lỗi "Không đủ số lượng !" và quay lại trang đặt tour</t>
  </si>
  <si>
    <t>Đặt tour thành công và dữ liệu được cập nhật trong database tại vị trí số lượng bị âm và chuyển đến trang hóa đơn</t>
  </si>
  <si>
    <t>Khách hàng đặt tour khi đã đăng nhập và nhập số lượng người lớn và trẻ em lớn hơn số lượng tour đang có là 0</t>
  </si>
  <si>
    <t>5 người lớn , 2 trẻ em</t>
  </si>
  <si>
    <t>Đặt tour thất bại và trả về màn hình đặt tour với thông báo lỗi "Hết chỗ ngồi"</t>
  </si>
  <si>
    <t>Khách hàng đặt tour khi đã đăng nhập và nhập số lượng người lớn và trẻ em lớn hơn số lượng tour đang có là -11</t>
  </si>
  <si>
    <t>1 người lớn , 2 trẻ em</t>
  </si>
  <si>
    <t>Khách hàng đặt tour khi đã đăng nhập và nhập số lượng người lớn là 1000000000 và số trẻ em là 0</t>
  </si>
  <si>
    <t>1000000000 người lớn , 0 trẻ em</t>
  </si>
  <si>
    <t xml:space="preserve">Đặt tour thất bại và thông báo cho khách hàng là "Số lượng tour không được quá số lượng đang có của tour" và trả về màn hình đặt tour
</t>
  </si>
  <si>
    <t>Khách hàng đặt tour khi đã đăng nhập và nhập số người lớn hơn 10 ký tự và số trẻ em là 0</t>
  </si>
  <si>
    <t>10101010101 người lớn , 0 trẻ em</t>
  </si>
  <si>
    <t>Đặt tour thất bại và thông báo lỗi trong hệ thống 'Value was either too large or too small for an Int32.'</t>
  </si>
  <si>
    <t>Khách hàng đặt tour khi đã đăng nhập và nhập số lượng người lớn là 1000000000 và số trẻ em là 1000000000</t>
  </si>
  <si>
    <t>1000000000 người lớn , 1000000000  trẻ em</t>
  </si>
  <si>
    <t>Đặt tour thành công và chuyển đến trang hóa đơn với các thông tin của người dùng khi đăng nhập đã được khởi tạo và thông tin đặt tour liên quan khác và số lượng đã đặt là 2000000000</t>
  </si>
  <si>
    <t>Khách hàng đặt tour khi đã đăng nhập và nhập số người lớn hơn 10 ký tự số và số trẻ em lớn hơn 10 ký tự số</t>
  </si>
  <si>
    <t>12345678901 người lớn , 12345678901 trẻ em</t>
  </si>
  <si>
    <t>Người dùng đã truy cập vào trang web</t>
  </si>
  <si>
    <t>Xem danh sách sản phẩm tour du lịch khi bấm vào danh mục trên navbar "Tất cả tour" khi người dùng không đăng nhập</t>
  </si>
  <si>
    <t xml:space="preserve">B1: Truy cập vào website </t>
  </si>
  <si>
    <t>B2: Chọn vào danh mục "Tất cả tour"</t>
  </si>
  <si>
    <t>Hiển thị ra tất cả tất cả tour du lịch hiện có của trang web</t>
  </si>
  <si>
    <t>Xem danh sách sản phẩm tour du lịch khi bấm vào danh mục trên navbar "Tất cả tour" khi người dùng đã đăng nhập</t>
  </si>
  <si>
    <t>Xem danh sách sản phẩm tour du lịch khi nhập đầy đủ đường dẫn trên thanh điều hướng trình duyệt</t>
  </si>
  <si>
    <t>B2: Nhập thêm đường dẫn</t>
  </si>
  <si>
    <t>/TOURs/DanhMucTour</t>
  </si>
  <si>
    <t>Nguời dùng đã truy cập vào trang web</t>
  </si>
  <si>
    <t>Xem thông tin chi tiết tour khi người dùng chưa đăng nhập</t>
  </si>
  <si>
    <t>B3: Chọn tour muốn xem chi tiết và chọn vào nút "Xem chi tiết" với tour tương ứng</t>
  </si>
  <si>
    <t>Hiển thị thông tin chi tiết của tour đã chọn</t>
  </si>
  <si>
    <t>Xem thông tin chi tiết tour khi người dùng đã đăng nhập</t>
  </si>
  <si>
    <t>B2: Chọn vào danh mục "Danh mục tour"</t>
  </si>
  <si>
    <t>B3: Chọn vào loại tour muốn đi</t>
  </si>
  <si>
    <t>B4: Chọn tour muốn xem chi tiết và chọn vào nút "Xem chi tiết" với tour tương ứng</t>
  </si>
  <si>
    <t>Xem thông tin chi tiết tour khi người dùng nhập đầy đủ đường dẫn</t>
  </si>
  <si>
    <t>B2: Nhập thêm đường dẫn và id của tour đó</t>
  </si>
  <si>
    <t>/ChiTietTour/ChiTietTour/0002</t>
  </si>
  <si>
    <t>Nhân viên mở trang web hệ thống quản lý tour du lịch</t>
  </si>
  <si>
    <t>Đăng nhập với tài khoản đã tồn tại, đúng mật khẩu và mật khẩu gồm ký tự đặc biệt</t>
  </si>
  <si>
    <t>B1: Người dùng truy cập vô trang web Admin</t>
  </si>
  <si>
    <t>Hệ thống hiển thị trang Admin</t>
  </si>
  <si>
    <t>B2: Người dùng nhập tên tài khoản</t>
  </si>
  <si>
    <t>B3: Người dùng nhập mật khẩu</t>
  </si>
  <si>
    <t>B4: Người dùng ấn "Login"</t>
  </si>
  <si>
    <t>Hệ thống xác thực người dùng thành công và chuyển vào trang Admin</t>
  </si>
  <si>
    <t>Đăng nhập với đúng tài khoản, sai mật khẩu</t>
  </si>
  <si>
    <t>AJQv2aZt0j5l8&gt;</t>
  </si>
  <si>
    <t>Hệ thống báo lỗi sai thông tin đăng nhập và yêu cầu nhập lại</t>
  </si>
  <si>
    <t>Hệ thống ngưng hoạt động và báo lỗi</t>
  </si>
  <si>
    <t>Đăng nhập với đúng mật khẩu, sai tài khoản</t>
  </si>
  <si>
    <t>Username: NV0</t>
  </si>
  <si>
    <t>8|06DD-Cyl?9£-</t>
  </si>
  <si>
    <t>Đăng nhập với sai mật khẩu, sai tài khoản</t>
  </si>
  <si>
    <t>J9ad.9T7)A=OS3</t>
  </si>
  <si>
    <t>Đăng nhập với tài khoản đã tồn tại, đúng mật khẩu</t>
  </si>
  <si>
    <t>nhocvjppro</t>
  </si>
  <si>
    <t>Đăng nhập nhưng bỏ trống tài khoản và mật khẩu</t>
  </si>
  <si>
    <t>B2: Người dùng ấn "Login"</t>
  </si>
  <si>
    <t xml:space="preserve">Hệ thống báo lỗi chưa nhập thông tin đăng nhập và yêu cầu nhập </t>
  </si>
  <si>
    <t>Hệ thống ngưng hoạt động và báo lỗi do không nhận input từ người dùng</t>
  </si>
  <si>
    <t>Đăng nhập nhưng bỏ trống tài khoản và nhập mật khẩu</t>
  </si>
  <si>
    <t>B2: Người dùng nhập mật khẩu</t>
  </si>
  <si>
    <t>B3: Người dùng ấn "Login"</t>
  </si>
  <si>
    <t>Đăng nhập nhưng nhập tài khoản và bỏ trống mật khẩu</t>
  </si>
  <si>
    <t>B2: Người dùng nhập tài khoản</t>
  </si>
  <si>
    <t>Nhân viên đã đăng nhập vào hệ thống nhân viên</t>
  </si>
  <si>
    <t>Tìm kiếm nhân viên bằng cách nhập họ tên nhân viên mà tài khoản tồn tại.</t>
  </si>
  <si>
    <t>B1: Rê chuột vào Sidebar bên trái trong trang Admin</t>
  </si>
  <si>
    <t>Hệ thống mở rộng Sidebar</t>
  </si>
  <si>
    <t>B2: Ấn “Quản lý nhân viên”</t>
  </si>
  <si>
    <t>Hệ thống chuyển sang trang “Quản lý nhân viên”</t>
  </si>
  <si>
    <t>B3: Nhập từ khóa cần tìm kiếm trong trường dữ liệu</t>
  </si>
  <si>
    <t>B4: Ấn “Search”</t>
  </si>
  <si>
    <t>Hệ thống trả về dữ liệu nhân viên tìm kiếm</t>
  </si>
  <si>
    <t>Tìm kiếm nhân viên bằng cách nhập một ký tự nằm trong họ tên nhân viên mà tài khoản tồn tại.</t>
  </si>
  <si>
    <t>L</t>
  </si>
  <si>
    <t>Hệ thống trả về dữ liệu nhân viên có chứa ký tự “L” trong họ tên</t>
  </si>
  <si>
    <t>Hệ thống trả về dữ liệu nhân viên có chữ “Ân” trong họ tên</t>
  </si>
  <si>
    <t>Tìm kiếm nhân viên bằng cách nhập họ của nhân viên mà tài khoản tồn tại.</t>
  </si>
  <si>
    <t>Nguyễn</t>
  </si>
  <si>
    <t>Hệ thống trả về dữ liệu nhân viên có họ là "Nguyễn"</t>
  </si>
  <si>
    <t>Tìm kiếm nhân viên bằng cách nhập tên đệm nhân viên mà tài khoản tồn tại.</t>
  </si>
  <si>
    <t>Thoại Bảo</t>
  </si>
  <si>
    <t>Hệ thống trả về dữ liệu nhân viên có chữ “Thoại Bảo” trong tên đệm</t>
  </si>
  <si>
    <t>Tìm kiếm nhân viên bằng cách nhập mail của nhân viên đã tồn tại</t>
  </si>
  <si>
    <t>Hệ thống trả về dữ liệu nhân viên có mail đã tìm kiếm</t>
  </si>
  <si>
    <t>Tìm kiếm nhân viên bằng cách nhập một ký tự mail  nhân viên mà tài khoản tồn tại.</t>
  </si>
  <si>
    <t>Gmail hoặc tên:  l</t>
  </si>
  <si>
    <t>Hệ thống trả về dữ liệu nhân viên có ký tự “l” trong mail</t>
  </si>
  <si>
    <t>Tìm kiếm nhân viên bằng cách không nhập gì vô thanh tìm kiếm</t>
  </si>
  <si>
    <t>B3: Ấn “Search”</t>
  </si>
  <si>
    <t>Hệ thống báo lỗi và bắt người dùng nhập dữ liệu để tìm kiếm</t>
  </si>
  <si>
    <t>Hệ thống trả về dữ liệu tất cả nhân viên</t>
  </si>
  <si>
    <t>Tìm kiếm nhân viên bằng cách nhập giới tính nhân viên mà tài khoản tồn tại.</t>
  </si>
  <si>
    <t>Hệ thống trả về dữ liệu trống và báo không có dữ liệu</t>
  </si>
  <si>
    <t>Tìm kiếm nhân viên bằng cách nhập  ID nhân viên vô thanh tìm kiếm</t>
  </si>
  <si>
    <t>l</t>
  </si>
  <si>
    <t>Tìm kiếm nhân viên bằng cách nhập chức vụ nhân viên mà tài khoản tồn tại.</t>
  </si>
  <si>
    <t>Quản lý</t>
  </si>
  <si>
    <t>Tìm kiếm nhân viên bằng cách nhập số lượng ký tự &gt; 50 vô thanh tìm kiếm</t>
  </si>
  <si>
    <t>Hệ thống báo lỗi ký tự &gt; 50</t>
  </si>
  <si>
    <t>Tìm kiếm nhân viên bằng cách nhập họ tên nhân viên mà tài khoản tồn tại và nhập in hoa sai</t>
  </si>
  <si>
    <t>Hệ thống trả về dữ liệu nhân viên tìm kiếm có ký tự "Lê tHàNH DuY" trong dữ liệu</t>
  </si>
  <si>
    <t>Thêm nhân viên bằng cách nhập thông tin vô tất cả trường dữ liệu</t>
  </si>
  <si>
    <t>B3: Ấn "Thêm nhân viên mới"</t>
  </si>
  <si>
    <t>Hệ thống chuyển sang trang “Thêm nhân viên mới”</t>
  </si>
  <si>
    <t>B4: Nhập Họ và tên nhân viên</t>
  </si>
  <si>
    <t>B5: Nhập giới tính</t>
  </si>
  <si>
    <t>B6:Nhập ngày sinh</t>
  </si>
  <si>
    <t>B7: Nhập mật khẩu tài khoản nhân viên</t>
  </si>
  <si>
    <t>B8: Nhập Mail nhân viên</t>
  </si>
  <si>
    <t>B9: Nhập chức vụ</t>
  </si>
  <si>
    <t>NV</t>
  </si>
  <si>
    <t>B10: Nhập số điện thoại</t>
  </si>
  <si>
    <t>B11: Ấn "Create"</t>
  </si>
  <si>
    <t>Hệ thống tạo nhân viên thành công và trả về trang Index</t>
  </si>
  <si>
    <t>Thêm nhân viên bằng cách bỏ trống tất cả trường dữ liệu</t>
  </si>
  <si>
    <t>B4: Ấn "Create"</t>
  </si>
  <si>
    <t>Hệ thống báo lỗi không đủ dữ liệu và không tạo nhân viên mới</t>
  </si>
  <si>
    <t>Thêm nhân viên bằng cách chỉ nhập họ và tên nhân viên và ký tự &lt; 50</t>
  </si>
  <si>
    <t>B5: Ấn "Create"</t>
  </si>
  <si>
    <t>Thêm nhân viên bằng cách chỉ nhập họ và tên nhân viên và ký tự &gt; 50</t>
  </si>
  <si>
    <t>Hệ thống báo lỗi không đủ dữ liệu, ký tự &gt; 50 và không tạo nhân viên mới</t>
  </si>
  <si>
    <t>Thêm nhân viên bằng cách chỉ nhập giới tính nhân viên và ký tự &lt;3</t>
  </si>
  <si>
    <t>B4: Nhập giới tính</t>
  </si>
  <si>
    <t>Thêm nhân viên bằng cách chỉ nhập giới tính nhân viên và khác "Nam" hoặc "Nữ" và ký tự &lt;3</t>
  </si>
  <si>
    <t>NNN</t>
  </si>
  <si>
    <t>Hệ thống báo lỗi nhập khác "Nam" hoặc "Nữ" và không tạo nhân viên mới</t>
  </si>
  <si>
    <t>Thêm nhân viên bằng cách chỉ nhập giới tính nhân viên và khác "Nam" hoặc "Nữ" và ký tự &gt;3</t>
  </si>
  <si>
    <t>Hệ thống ngừng hoạt động và báo lỗi</t>
  </si>
  <si>
    <t>Thêm nhân viên bằng cách chỉ nhập ngày sinh nhân viên</t>
  </si>
  <si>
    <t>B4: Nhập ngày sinh nhân viên</t>
  </si>
  <si>
    <t>2003/17/01</t>
  </si>
  <si>
    <t>Hệ thống báo lỗi ngày format sai, không đủ dữ liệu và không tạo nhân viên mới</t>
  </si>
  <si>
    <t>Hệ thống ngưng hoạt động do format ngày sai</t>
  </si>
  <si>
    <t>17/2003/01</t>
  </si>
  <si>
    <t>Thêm nhân viên bằng cách chỉ nhập ngày sinh nhân viên nhưng format khác date</t>
  </si>
  <si>
    <t>Mười một tháng một</t>
  </si>
  <si>
    <t>Thêm nhân viên bằng cách chỉ nhập mật khẩu nhân viên và ký tự &lt; 50</t>
  </si>
  <si>
    <t>B4: Nhập mật khẩu nhân viên</t>
  </si>
  <si>
    <t>Thêm nhân viên bằng cách chỉ nhập mật khẩu nhân viên và ký tự &gt; 50</t>
  </si>
  <si>
    <t>Hệ thống ngưng hoạt động do ký tự &gt; 50</t>
  </si>
  <si>
    <t>Thêm nhân viên bằng cách chỉ nhập mail nhân viên và ký tự &lt; 50</t>
  </si>
  <si>
    <t>Thêm nhân viên bằng cách chỉ nhập mail nhân viên, sai định dạng mail và ký tự &gt; 50</t>
  </si>
  <si>
    <t>Hệ thống báo lỗi không đủ dữ liệu, sai định dạng mail, ký tự &gt; 50 và không tạo nhân viên mới</t>
  </si>
  <si>
    <t>Thêm nhân viên bằng cách chỉ nhập chức vụ và ký tự &lt; 70</t>
  </si>
  <si>
    <t>Thêm nhân viên bằng cách chỉ nhập chức vụ và ký tự &gt;70</t>
  </si>
  <si>
    <t>Nhân viên văn phòng phòng bàn x 70</t>
  </si>
  <si>
    <t>Hệ thống báo lỗi không đủ dữ liệu, ký tự &gt; 70 và không tạo nhân viên mới</t>
  </si>
  <si>
    <t>Hệ thống ngưng hoạt động do ký tự &gt; 70</t>
  </si>
  <si>
    <t>Thêm nhân viên bằng cách chỉ nhập số điện thoại và ký tự = 10</t>
  </si>
  <si>
    <t>B4: Nhập số điện thoại nhân viên</t>
  </si>
  <si>
    <t>Thêm nhân viên bằng cách chỉ nhập số điện thoại &gt; 10 số</t>
  </si>
  <si>
    <t>07021764532</t>
  </si>
  <si>
    <t>Hệ thống báo lỗi không đủ dữ liệu, sai format và không tạo nhân viên mới</t>
  </si>
  <si>
    <t>Hệ thống ngưng hoạt động do ký tự &gt; 10 số</t>
  </si>
  <si>
    <t>Thêm nhân viên bằng cách chỉ nhập số điện thoại &lt; 10 số và khác số</t>
  </si>
  <si>
    <t>Hệ thống ngưng hoạt động do ký tự &gt; 10 số và sai kiểu dữ liệu</t>
  </si>
  <si>
    <t>Thêm nhân viên bằng cách chỉ nhập ngày sinh nhân viên và ngày sinh nhân viên trong tương lai</t>
  </si>
  <si>
    <t>Hệ thống báo lỗi ngày nằm trong tương lai, không đủ dữ liệu và không tạo nhân viên mới</t>
  </si>
  <si>
    <t>Thêm nhân viên bằng cách chỉ nhập ngày sinh nhân viên và ngày sinh nhân viên trước hiện tại &gt; 100 năm</t>
  </si>
  <si>
    <t>Hệ thống báo lỗi ngày sinh không hợp lệ không đủ dữ liệu và không tạo nhân viên mới</t>
  </si>
  <si>
    <t>Thêm nhân viên bằng cách chỉ nhập họ và tên nhân viên và là ký tự khác chuỗi ký tự</t>
  </si>
  <si>
    <t>Hệ thống báo lỗi không đủ dữ liệu, sai kiểu dữ liệu và không tạo nhân viên mới</t>
  </si>
  <si>
    <t>Thêm nhân viên bằng cách chỉ nhập mail nhân viên gồm khoảng trắng và ký tự &lt; 50</t>
  </si>
  <si>
    <t>B4: Nhập mail nhân viên</t>
  </si>
  <si>
    <t>truongquang huy2003@gmail.com</t>
  </si>
  <si>
    <t>Hệ thống báo lỗi không đủ dữ liệu, email sai format và không tạo nhân viên mới</t>
  </si>
  <si>
    <t>Thêm nhân viên bằng cách nhập thông tin vô tất cả trường dữ liệu và họ tên nhân viên bao gồm ký tự đặc biệt</t>
  </si>
  <si>
    <t>Hệ thống báo lỗi do họ tên gồm ký tự đặc biệt và không tạo nhân viên mới</t>
  </si>
  <si>
    <t>Chỉnh sửa nhân viên bằng cách nhập thông tin vô tất cả trường dữ liệu</t>
  </si>
  <si>
    <t>B3: Ấn "Edit" của nhân viên muốn chỉnh sửa</t>
  </si>
  <si>
    <t>Hệ thống chuyển sang trang “Chỉnh sửa nhân viên”</t>
  </si>
  <si>
    <t>B11: Ấn "Save"</t>
  </si>
  <si>
    <t>Hệ thống chỉnh sửa nhân viên thành công và trả về trang Index</t>
  </si>
  <si>
    <t>Chỉnh sửa nhân viên bằng cách không nhập gì vô các trường dữ liệu</t>
  </si>
  <si>
    <t>B4: Ấn "Save"</t>
  </si>
  <si>
    <t>Chỉnh sửa nhân viên bằng cách chỉ nhập họ và tên nhân viên và ký tự &lt; 50</t>
  </si>
  <si>
    <t>B5: Ấn "Save"</t>
  </si>
  <si>
    <t>Chỉnh sửa nhân viên bằng cách xóa hết tất cả trường dữ liệu</t>
  </si>
  <si>
    <t>B4: Xóa hết tất cả trường dữ liệu của nhân viên</t>
  </si>
  <si>
    <t>Hệ thống báo lỗi không đủ dữ liệu</t>
  </si>
  <si>
    <t>Chỉnh sửa nhân viên bằng cách chỉ nhập họ và tên nhân viên và ký tự &gt; 50</t>
  </si>
  <si>
    <t xml:space="preserve">Hệ thống báo lỗi ký tự &gt; 50 và không chỉnh sửa nhân viên </t>
  </si>
  <si>
    <t>Chỉnh sửa nhân viên bằng cách chỉ nhập giới tính nhân viên</t>
  </si>
  <si>
    <t>Chỉnh sửa nhân viên bằng cách chỉ nhập giới tính nhân viên và khác "Nam" hoặc "Nữ" và ký tự &lt;3</t>
  </si>
  <si>
    <t>Hệ thống báo lỗi nhập khác "Nam" hoặc "Nữ" và không cập nhật nhân viên</t>
  </si>
  <si>
    <t>Chỉnh sửa nhân viên bằng cách chỉ nhập giới tính nhân viên và khác "Nam" hoặc "Nữ" và ký tự &gt;3</t>
  </si>
  <si>
    <t>Phụ nữ</t>
  </si>
  <si>
    <t>Chỉnh sửa nhân viên bằng cách chỉ nhập ngày sinh nhân viên</t>
  </si>
  <si>
    <t>Hệ thống chuyển sang trang “Chỉnh sửa nhân viên mới”</t>
  </si>
  <si>
    <t>30/10/2004</t>
  </si>
  <si>
    <t>Hệ thống báo lỗi ngày format sai, không đủ dữ liệu và không chỉnh sửa nhân viên</t>
  </si>
  <si>
    <t>2005/17/01</t>
  </si>
  <si>
    <t>Chỉnh sửa nhân viên bằng cách chỉ nhập mật khẩu nhân viên và ký tự &lt; 50</t>
  </si>
  <si>
    <t>Chỉnh sửa nhân viên bằng cách chỉ nhập mật khẩu nhân viên và ký tự &gt; 50</t>
  </si>
  <si>
    <t>baongoc123baongoc123baongoc123baongoc123baongoc123baongoc123baongoc123baongoc123</t>
  </si>
  <si>
    <t>Hệ thống báo lỗi vượt quá số lượng ký tự và không cập nhật nhân viên</t>
  </si>
  <si>
    <t>Hệ thống ngưng hoạt động do vượt quá số lượng ký tự</t>
  </si>
  <si>
    <t>Chỉnh sửa nhân viên bằng cách chỉ nhập mail nhân viên và ký tự &lt; 50</t>
  </si>
  <si>
    <t>Chỉnh sửa nhân viên bằng cách chỉ nhập mail nhân viên và ký tự &gt; 50</t>
  </si>
  <si>
    <t>Chỉnh sửa nhân viên bằng cách chỉ nhập mail nhân viên, sai định dạng mail và ký tự &gt; 50</t>
  </si>
  <si>
    <t xml:space="preserve">Hệ thống báo lỗi sai định dạng mail, ký tự &gt; 50 và không chỉnh sửa nhân viên </t>
  </si>
  <si>
    <t>Chỉnh sửa nhân viên bằng cách chỉ nhập chức vụ nhân viên và ký tự &lt; 70</t>
  </si>
  <si>
    <t>B4: Nhập chức vụ nhân viên</t>
  </si>
  <si>
    <t>Chỉnh sửa nhân viên bằng cách chỉ nhập chức vụ nhân viên và ký tự &gt; 70</t>
  </si>
  <si>
    <t>Quản lý chuyên ngành phần mềm an ninh mạng kỹ thuật trật tự hệ thống công ty quản lý tour du lịch</t>
  </si>
  <si>
    <t xml:space="preserve">Hệ thống báo lỗi ký tự &gt; 70 và không chỉnh sửa nhân viên </t>
  </si>
  <si>
    <t xml:space="preserve">Chỉnh sửa nhân viên bằng cách chỉ nhập số điện thoại nhân viên </t>
  </si>
  <si>
    <t>0866 028 551</t>
  </si>
  <si>
    <t>Chỉnh sửa nhân viên bằng cách số điện thoại &gt; 10 số</t>
  </si>
  <si>
    <t>0866 028 5511</t>
  </si>
  <si>
    <t xml:space="preserve">Hệ thống báo lỗi ký tự &gt; 10 và không chỉnh sửa nhân viên </t>
  </si>
  <si>
    <t>Hệ thống ngưng hoạt động do ký tự &gt; 10</t>
  </si>
  <si>
    <t>Chỉnh sửa nhân viên bằng cách số điện thoại &gt; 10 số và khác số</t>
  </si>
  <si>
    <t>Một hai ba bốn năm</t>
  </si>
  <si>
    <t>Chỉnh sửa nhân viên bằng cách chỉ nhập ngày sinh nhân viên và ngày sinh nhân viên trong tương lai</t>
  </si>
  <si>
    <t>Hệ thống báo lỗi ngày nằm trong tương lai và không chỉnh sửa nhân viên</t>
  </si>
  <si>
    <t>Chỉnh sửa nhân viên bằng cách chỉ nhập ngày sinh nhân viên và ngày sinh nhân viên bé hơn 1900</t>
  </si>
  <si>
    <t>1/17/1899</t>
  </si>
  <si>
    <t>Hệ thống báo lỗi năm sinh không hợp lệ và không chỉnh sửa nhân viên</t>
  </si>
  <si>
    <t>Chỉnh sửa nhân viên bằng cách chỉ nhập họ tên nhân viên và khác chuỗi ký tự</t>
  </si>
  <si>
    <t>B4: Nhập họ tên nhân viên</t>
  </si>
  <si>
    <t>Hệ thống báo lỗi sai kiểu dữ liệu và không chỉnh sửa nhân viên</t>
  </si>
  <si>
    <t>Chỉnh sửa nhân viên bằng cách chỉ nhập mail nhân viên gồm khoảng trắng và ký tự &lt; 50</t>
  </si>
  <si>
    <t>Hệ thống báo lỗi không đủ dữ liệu, email sai format và không chỉnh sửa nhân viên</t>
  </si>
  <si>
    <t>Xóa nhân viên bằng cách chọn nhân viên cần xóa</t>
  </si>
  <si>
    <t>B3: Ấn "Delete" của nhân viên muốn xóa</t>
  </si>
  <si>
    <t>Hệ thống hiển thị popup xóa nhân viên</t>
  </si>
  <si>
    <t>B4: Ấn "Delete"</t>
  </si>
  <si>
    <t>Hệ thống xóa nhân viên thành công và trả về trang Index</t>
  </si>
  <si>
    <t>B4: Ấn "Back to List"</t>
  </si>
  <si>
    <t>Hệ thống ngừng xóa nhân viên và trả về trang Index</t>
  </si>
  <si>
    <t>B5: Bấm nút quay lại trang trước</t>
  </si>
  <si>
    <t>Hệ thống báo lỗi 404 không tìm thấy nhân viên đã xóa</t>
  </si>
  <si>
    <t>Tìm kiếm khách hàng bằng cách nhập họ tên khách hàng mà tài khoản tồn tại.</t>
  </si>
  <si>
    <t>B2: Ấn “Quản lý khách hàng”</t>
  </si>
  <si>
    <t>Hệ thống chuyển sang trang “Quản lý khách hàng”</t>
  </si>
  <si>
    <t>Hệ thống trả về dữ liệu khách hàng tìm kiếm</t>
  </si>
  <si>
    <t>Tìm kiếm khách hàng bằng cách nhập một ký tự nằm trong họ tên khách hàng mà tài khoản tồn tại.</t>
  </si>
  <si>
    <t>Hệ thống trả về dữ liệu khách hàng có chứa ký tự “L” trong họ tên</t>
  </si>
  <si>
    <t>Anh</t>
  </si>
  <si>
    <t>Hệ thống trả về dữ liệu khách hàng có chữ “Anh” trong họ tên</t>
  </si>
  <si>
    <t>Tìm kiếm khách hàng bằng cách nhập họ của khách hàng mà tài khoản tồn tại.</t>
  </si>
  <si>
    <t>Hệ thống trả về dữ liệu khách hàng có họ là "Nguyễn"</t>
  </si>
  <si>
    <t>Tìm kiếm khách hàng bằng cách nhập tên đệm khách hàng mà tài khoản tồn tại.</t>
  </si>
  <si>
    <t>Hệ thống trả về dữ liệu khách hàng có chữ “Thoại Bảo” trong tên đệm</t>
  </si>
  <si>
    <t>Tìm kiếm khách hàng bằng cách nhập mail của khách hàng đã tồn tại</t>
  </si>
  <si>
    <t>Hệ thống trả về dữ liệu khách hàng có mail đã tìm kiếm</t>
  </si>
  <si>
    <t>Tìm kiếm khách hàng bằng cách nhập một ký tự mail khách hàng mà tài khoản tồn tại.</t>
  </si>
  <si>
    <t xml:space="preserve">  l</t>
  </si>
  <si>
    <t>Hệ thống trả về dữ liệu khách hàng có ký tự “l” trong mail</t>
  </si>
  <si>
    <t>Tìm kiếm khách hàng bằng cách không nhập gì vô thanh tìm kiếm</t>
  </si>
  <si>
    <t>Hệ thống trả về dữ liệu tất cả khách hàng</t>
  </si>
  <si>
    <t>Tìm kiếm khách hàng bằng cách nhập giới tính khách hàng mà tài khoản tồn tại.</t>
  </si>
  <si>
    <t>Tìm kiếm khách hàng bằng cách nhập ID khách hàng vô thanh tìm kiếm</t>
  </si>
  <si>
    <t>Tìm kiếm khách hàng bằng cách nhập ngày sinh khách hàng mà tài khoản tồn tại.</t>
  </si>
  <si>
    <t>Tìm kiếm khách hàng bằng cách nhập CCCD khách hàng mà tài khoản tồn tại.</t>
  </si>
  <si>
    <t>Tìm kiếm khách hàng bằng cách nhập số lượng ký tự &gt; 50 vô thanh tìm kiếm</t>
  </si>
  <si>
    <t>Hubert Blaine Wolfeschlegelsteinhausenbergerdorff</t>
  </si>
  <si>
    <t>Tìm kiếm khách hàng bằng cách nhập tên khách hàng không tồn tại trong hệ thống</t>
  </si>
  <si>
    <t>B3: Nhập tên khách hàng không tồn tại trong hệ thống</t>
  </si>
  <si>
    <t>Hệ thống báo lỗi không tìm thấy khách hàng trong hệ thống và không xuất dữ liệu khách hàng nào ra</t>
  </si>
  <si>
    <t>Tìm kiếm khách hàng bằng cách nhập họ tên khách hàng mà tài khoản tồn tại và viết hoa sai</t>
  </si>
  <si>
    <t>Hệ thống trả về dữ liệu khách hàng tìm kiếm có chứa ký tự "tRần tuẤn aNH" trong dữ liệu</t>
  </si>
  <si>
    <t>Thêm khách hàng bằng cách nhập thông tin vô tất cả trường dữ liệu</t>
  </si>
  <si>
    <t>B3: Ấn "Thêm khách hàng mới"</t>
  </si>
  <si>
    <t>Hệ thống chuyển sang trang “Thêm khách hàng mới”</t>
  </si>
  <si>
    <t>B4: Nhập Họ và tên khách hàng</t>
  </si>
  <si>
    <t>B7: Nhập mật khẩu tài khoản khách hàng</t>
  </si>
  <si>
    <t>B8: Nhập CCCD Khách hàng</t>
  </si>
  <si>
    <t>B9: Nhập số điện thoại</t>
  </si>
  <si>
    <t>0866028551</t>
  </si>
  <si>
    <t>B10: Nhập Email</t>
  </si>
  <si>
    <t>B11: Ấn "Thêm"</t>
  </si>
  <si>
    <t>Hệ thống tạo khách hàng thành công và trả về trang Index</t>
  </si>
  <si>
    <t>Thêm khách hàng bằng cách bỏ trống tất cả trường dữ liệu</t>
  </si>
  <si>
    <t>B4: Ấn "Thêm"</t>
  </si>
  <si>
    <t>Hệ thống báo lỗi không đủ dữ liệu và không tạo khách hàng mới</t>
  </si>
  <si>
    <t>Thêm khách hàng bằng cách chỉ nhập họ và tên khách hàng và ký tự &lt; 50</t>
  </si>
  <si>
    <t>Nguyễn Tiến Thành</t>
  </si>
  <si>
    <t>Thêm khách hàng bằng cách chỉ nhập họ và tên khách hàng và ký tự &gt; 50</t>
  </si>
  <si>
    <t>Thêm khách hàng bằng cách chỉ nhập giới tính khách hàng và ký tự &lt;3</t>
  </si>
  <si>
    <t>Thêm khách hàng bằng cách chỉ nhập giới tính khách hàng và khác "Nam" hoặc "Nữ" và ký tự &lt;3</t>
  </si>
  <si>
    <t>men</t>
  </si>
  <si>
    <t>Hệ thống báo lỗi không đủ dữ liệu, sai format và không tạo khách hàng mới</t>
  </si>
  <si>
    <t>Thêm khách hàng bằng cách chỉ nhập giới tính khách hàng và khác "Nam" hoặc "Nữ" và ký tự  &gt; 3</t>
  </si>
  <si>
    <t>Phi giới tính</t>
  </si>
  <si>
    <t>Thêm khách hàng bằng cách chỉ nhập ngày sinh khách hàng</t>
  </si>
  <si>
    <t>B4: Nhập ngày sinh khách hàng</t>
  </si>
  <si>
    <t>2003/28/02</t>
  </si>
  <si>
    <t>Hệ thống báo lỗi ngày format sai, không đủ dữ liệu và không tạo khách hàng mới</t>
  </si>
  <si>
    <t>Thêm khách hàng bằng cách chỉ nhập ngày sinh khách hàng nhưng format khác date</t>
  </si>
  <si>
    <t>Thêm khách hàng bằng cách chỉ nhập mật khẩu khách hàng và ký tự &lt; 50</t>
  </si>
  <si>
    <t>B4: Nhập mật khẩu khách hàng</t>
  </si>
  <si>
    <t>Thêm khách hàng bằng cách chỉ nhập mật khẩu khách hàng và ký tự &gt; 50</t>
  </si>
  <si>
    <t>Hệ thống báo lỗi không đủ dữ liệu, ký tự &gt; 50 và không tạo khách hàng mới</t>
  </si>
  <si>
    <t>Thêm khách hàng bằng cách chỉ nhập CCCD và ký tự = 12</t>
  </si>
  <si>
    <t>B4: Nhập CCCD</t>
  </si>
  <si>
    <t>Thêm khách hàng bằng cách chỉ nhập CCCD và ký tự &lt; 12</t>
  </si>
  <si>
    <t>09876543211</t>
  </si>
  <si>
    <t>Thêm khách hàng bằng cách chỉ nhập CCCD và ký tự &gt; 12</t>
  </si>
  <si>
    <t>0793457891023</t>
  </si>
  <si>
    <t>Hệ thống ngưng hoạt động do ký tự &gt; 12</t>
  </si>
  <si>
    <t>Thêm khách hàng bằng cách chỉ nhập số điện thoại và ký tự = 10 số</t>
  </si>
  <si>
    <t>B4: Nhập số điện thoại</t>
  </si>
  <si>
    <t>Thêm khách hàng bằng cách chỉ nhập số điện thoại và ký tự &lt; 10 số</t>
  </si>
  <si>
    <t>012345</t>
  </si>
  <si>
    <t>Thêm khách hàng bằng cách chỉ nhập số điện thoại và ký tự &gt; 10 số</t>
  </si>
  <si>
    <t>0123456789012345</t>
  </si>
  <si>
    <t>Thêm khách hàng bằng cách chỉ nhập số điện thoại và ký tự = 10 và khác chuỗi số</t>
  </si>
  <si>
    <t>sdtcuatoi0</t>
  </si>
  <si>
    <t>Hệ thống báo lỗi không đủ dữ liệu, sai kiểu nhập và không tạo khách hàng mới</t>
  </si>
  <si>
    <t>Thêm khách hàng bằng cách chỉ nhập số điện thoại và ký tự &gt; 10 và khác chuỗi số</t>
  </si>
  <si>
    <t>sdtcuatoila0702176453</t>
  </si>
  <si>
    <t>Hệ thống báo lỗi không đủ dữ liệu, sai kiểu dữ liệu, quá ký tự và không tạo khách hàng mới</t>
  </si>
  <si>
    <t>Thêm khách hàng bằng cách chỉ nhập số điện thoại và ký tự &lt; 10 và khác chuỗi số</t>
  </si>
  <si>
    <t>Thêm khách hàng bằng cách chỉ nhập email  đúng format và ký tự &lt;= 50</t>
  </si>
  <si>
    <t>B4: Nhập email</t>
  </si>
  <si>
    <t>Thêm khách hàng bằng cách chỉ nhập email  đúng format và ký tự &gt; 50</t>
  </si>
  <si>
    <t>Thêm khách hàng bằng cách chỉ nhập ngày sinh khách hàng và ngày sinh  trong tương lai</t>
  </si>
  <si>
    <t>Hệ thống báo lỗi không đủ dữ liệu, ngày sinh ở tương lai và không tạo khách hàng mới</t>
  </si>
  <si>
    <t>Thêm khách hàng bằng cách chỉ nhập ngày sinh khách hàng và năm sinh vượt quá 100</t>
  </si>
  <si>
    <t>Hệ thống báo lỗi không đủ dữ liệu, năm sinh vượt quá 100 và không tạo khách hàng mới</t>
  </si>
  <si>
    <t>Thêm khách hàng bằng cách chỉ nhập mail khách hàng gồm khoảng trắng và ký tự &lt; 50</t>
  </si>
  <si>
    <t>B4: Nhập mail khách hàng</t>
  </si>
  <si>
    <t>Hệ thống báo lỗi không đủ dữ liệu, email sai format và không tạo khách hàng mới</t>
  </si>
  <si>
    <t>Thêm khách hàng bằng cách nhập thông tin vô tất cả trường dữ liệu và họ tên khách hàng là ký tự đặc biệt</t>
  </si>
  <si>
    <t>Hệ thống báo lỗi cho họ tên khách hàng gồm ký tự đặc biệt và không tạo khách hàng mới</t>
  </si>
  <si>
    <t>Chỉnh sửa khách hàng bằng cách nhập thông tin vô tất cả trường dữ liệu</t>
  </si>
  <si>
    <t>B3: Ấn Edit" của khách hàng muốn chỉnh sửa</t>
  </si>
  <si>
    <t>Hệ thống chuyển sang trang “Chỉnh sửa khách hàng”</t>
  </si>
  <si>
    <t>Hệ thống chỉnh sửa khách hàng thành công và trả về trang Index</t>
  </si>
  <si>
    <t>Chỉnh sửa khách hàng bằng cách bỏ trống tất cả trường dữ liệu</t>
  </si>
  <si>
    <t>Chỉnh sửa khách hàng bằng cách chỉ nhập họ và tên khách hàng và ký tự &lt; 50</t>
  </si>
  <si>
    <t>Chỉnh sửa khách hàng bằng cách chỉ nhập họ và tên khách hàng và ký tự &gt; 50</t>
  </si>
  <si>
    <t xml:space="preserve">Hệ thống báo lỗi vượt quá ký tự và không chỉnh sửa khách hàng  </t>
  </si>
  <si>
    <t>Chỉnh sửa khách hàng bằng cách chỉ nhập giới tính khách hàng và ký tự &lt;3</t>
  </si>
  <si>
    <t>Chỉnh sửa khách hàng bằng cách chỉ nhập giới tính khách hàng và khác "Nam" hoặc "Nữ" và ký tự &lt;3</t>
  </si>
  <si>
    <t xml:space="preserve">Hệ thống báo lỗi sai format và không chỉnh sửa khách hàng  </t>
  </si>
  <si>
    <t>Chỉnh sửa khách hàng bằng cách chỉ nhập giới tính khách hàng và khác "Nam" hoặc "Nữ" và ký tự  &gt; 3</t>
  </si>
  <si>
    <t>Chỉnh sửa khách hàng bằng cách chỉ nhập ngày sinh khách hàng</t>
  </si>
  <si>
    <t>Hệ thống chỉnh sửa khách hàng thành công và trả về index</t>
  </si>
  <si>
    <t xml:space="preserve">Hệ thống báo lỗi ngày format sai và không chỉnh sửa khách hàng  </t>
  </si>
  <si>
    <t>Chỉnh sửa khách hàng bằng cách chỉ nhập ngày sinh khách hàng nhưng format khác date</t>
  </si>
  <si>
    <t>Chỉnh sửa khách hàng bằng cách chỉ nhập mật khẩu khách hàng và ký tự &lt; 50</t>
  </si>
  <si>
    <t>Chỉnh sửa khách hàng bằng cách chỉ nhập mật khẩu khách hàng và ký tự &gt; 50</t>
  </si>
  <si>
    <t xml:space="preserve">Hệ thống báo lỗi ký tự &gt; 50 và không chỉnh sửa khách hàng  </t>
  </si>
  <si>
    <t>Chỉnh sửa khách hàng bằng cách chỉ nhập CCCD và ký tự = 12</t>
  </si>
  <si>
    <t>Chỉnh sửa khách hàng bằng cách chỉ nhập CCCD và ký tự &lt; 12</t>
  </si>
  <si>
    <t xml:space="preserve">Hệ thống báo lỗi không đủ số CCCD và không chỉnh sửa khách hàng  </t>
  </si>
  <si>
    <t>Chỉnh sửa khách hàng bằng cách chỉ nhập CCCD và ký tự &gt; 12</t>
  </si>
  <si>
    <t>Chỉnh sửa khách hàng bằng cách chỉ nhập số điện thoại và ký tự = 10 số</t>
  </si>
  <si>
    <t>Chỉnh sửa khách hàng bằng cách chỉ nhập số điện thoại và ký tự &lt; 10 số</t>
  </si>
  <si>
    <t xml:space="preserve">Hệ thống báo lỗi không đủ số điện thoại và không chỉnh sửa khách hàng  </t>
  </si>
  <si>
    <t>Chỉnh sửa khách hàng bằng cách chỉ nhập số điện thoại và ký tự &gt; 10 số</t>
  </si>
  <si>
    <t>Chỉnh sửa khách hàng bằng cách chỉ nhập số điện thoại và ký tự = 10 và khác chuỗi số</t>
  </si>
  <si>
    <t xml:space="preserve">Hệ thống báo lỗi sai kiểu nhập và không chỉnh sửa khách hàng  </t>
  </si>
  <si>
    <t>Chỉnh sửa khách hàng bằng cách chỉ nhập số điện thoại và ký tự &gt; 10 và khác chuỗi số</t>
  </si>
  <si>
    <t xml:space="preserve">Hệ thống báo lỗi sai kiểu dữ liệu, quá ký tự và không chỉnh sửa khách hàng  </t>
  </si>
  <si>
    <t>Chỉnh sửa khách hàng bằng cách chỉ nhập số điện thoại và ký tự &lt; 10 và khác chuỗi số</t>
  </si>
  <si>
    <t>Chỉnh sửa khách hàng bằng cách chỉ nhập email  đúng format và ký tự &lt;= 50</t>
  </si>
  <si>
    <t>Chỉnh sửa khách hàng bằng cách chỉ nhập email  đúng format và ký tự &gt; 50</t>
  </si>
  <si>
    <t xml:space="preserve">Hệ thống báo lỗi vượt quá 50 ký tự và không chỉnh sửa khách hàng  </t>
  </si>
  <si>
    <t>Chỉnh sửa khách hàng bằng cách chỉ nhập ngày sinh khách hàng và ngày sinh  trong tương lai</t>
  </si>
  <si>
    <t xml:space="preserve">Hệ thống báo lỗi ngày sinh ở tương lai và không chỉnh sửa khách hàng  </t>
  </si>
  <si>
    <t>Chỉnh sửa khách hàng bằng cách chỉ nhập ngày sinh khách hàng và năm sinh vượt quá 100</t>
  </si>
  <si>
    <t xml:space="preserve">Hệ thống báo lỗi năm sinh vượt quá 100 và không chỉnh sửa khách hàng  </t>
  </si>
  <si>
    <t>Chỉnh sửa khách hàng bằng cách chỉ nhập họ và tên khách hàng gồm ký tự đặc biệt và ký tự &lt; 50</t>
  </si>
  <si>
    <t>Hệ thống báo lỗi họ tên khách hàng gồm ký tự đặc biệt và không chỉnh sửa khách hàng</t>
  </si>
  <si>
    <t>Xóa khách hàng bằng cách chọn khách hàng cần xóa</t>
  </si>
  <si>
    <t>B3: Ấn "Delete" của khách hàng muốn xóa</t>
  </si>
  <si>
    <t>Hệ thống hiển thị popup xóa khách hàng</t>
  </si>
  <si>
    <t>Hệ thống xóa khách hàng thành công và trả về trang Index</t>
  </si>
  <si>
    <t>Hệ thống báo lỗi 404 không tìm thấy khách hàng đã xóa</t>
  </si>
  <si>
    <t>Tìm kiếm sản phẩm tour bằng cách nhập tên sản phẩm tour tồn tại.</t>
  </si>
  <si>
    <t>B2: Ấn “Quản lý sản phẩm Tour”</t>
  </si>
  <si>
    <t>Hệ thống chuyển sang trang “Quản lý sản phẩm tour”</t>
  </si>
  <si>
    <t>Hà Nội - Sài Gòn</t>
  </si>
  <si>
    <t>Hệ thống trả về dữ liệu sản phẩm tour tìm kiếm</t>
  </si>
  <si>
    <t>H</t>
  </si>
  <si>
    <t>Hệ thống trả về dữ liệu sản phẩm tour tìm kiếm có ký tự "H"</t>
  </si>
  <si>
    <t>Tìm kiếm sản phẩm tour bằng cách không nhập gì vô trường dữ liệu tìm kiếm</t>
  </si>
  <si>
    <t>Hệ thống báo lỗi không nhập vô trường dữ liệu tìm kiếm và yêu cầu khách hàng nhập</t>
  </si>
  <si>
    <t>Hệ thống trả về dữ liệu tất cả sản phẩm tour</t>
  </si>
  <si>
    <t>Tìm kiếm sản phẩm tour bằng cách nhập tour không tồn tại trong hệ thống</t>
  </si>
  <si>
    <t>B3: Nhập tour không tồn tại trong hệ thống</t>
  </si>
  <si>
    <t>Real Madrid</t>
  </si>
  <si>
    <t>Hệ thống báo lỗi không tìm thấy tour trong hệ thống và không xuất dữ liệu tour nào ra</t>
  </si>
  <si>
    <t>Tìm kiếm sản phẩm tour bằng cách nhập ID Tour tồn tại trong hệ thống</t>
  </si>
  <si>
    <t>0001</t>
  </si>
  <si>
    <t>Hệ thống trả về dữ liệu sản phẩm tour tìm kiếm có ID là "0001"</t>
  </si>
  <si>
    <t>Tìm kiếm sản phẩm tour bằng cách nhập ID Tour không tồn tại trong hệ thống</t>
  </si>
  <si>
    <t>000100</t>
  </si>
  <si>
    <t>Tìm kiếm sản phẩm tour bằng cách nhập ký tự của một ID Tour tồn tại trong hệ thống</t>
  </si>
  <si>
    <t>1</t>
  </si>
  <si>
    <t>Hệ thống trả về dữ liệu sản phẩm tour tìm kiếm có ID chứa ký tự "1"</t>
  </si>
  <si>
    <t>Tìm kiếm sản phẩm tour bằng cách nhập mô tả của sản phẩm tour tìm kiếm tồn tại trong hệ thống</t>
  </si>
  <si>
    <t>Sài Gòn cũng có nhiều di tích lịch sử và kiến trúc độc đáo, chẳng hạn như Nhà thờ Đức Bà</t>
  </si>
  <si>
    <t>Tìm kiếm sản phẩm tour bằng cách nhập tên sản phẩm tour tồn tại và viết hoa sai chỗ</t>
  </si>
  <si>
    <t>hÀ nỘI - sàI gÒn</t>
  </si>
  <si>
    <t>Hệ thống trả về dữ liệu sản phẩm tour tìm kiếm có chứa ký tự "hÀ nỘI - sàI gÒn"</t>
  </si>
  <si>
    <t>Hệ thống trả về danh sách trống</t>
  </si>
  <si>
    <t>Thêm sản phẩm tour bằng cách nhập thông tin vô tất cả trường dữ liệu</t>
  </si>
  <si>
    <t>Hệ thống chuyển sang trang “Quản lý sản phẩm tour"</t>
  </si>
  <si>
    <t>B3: Ấn "Thêm sản phẩm tour mới"</t>
  </si>
  <si>
    <t>Hệ thống chuyển sang trang “Thêm sản phẩm tour mới”</t>
  </si>
  <si>
    <t>B4: Nhập ID Sản phẩm Tour</t>
  </si>
  <si>
    <t>0012</t>
  </si>
  <si>
    <t>B5: Nhập tên Sản phẩm Tour</t>
  </si>
  <si>
    <t>B6:Nhập giá người lớn</t>
  </si>
  <si>
    <t>B7: Nhập ngày khởi hành</t>
  </si>
  <si>
    <t>B8: Nhập ngày kết thúc</t>
  </si>
  <si>
    <t>B9: Nhập mô tả</t>
  </si>
  <si>
    <t>Sài Gòn là nơi đông đảo nhất Việt Nam, tại đây bạn sẽ trải nghiệm được cuộc sống bận rộn vào buổi sáng và vui nhộn vào buổi tối của người dân Sài Gòn.</t>
  </si>
  <si>
    <t>B10: Nhập điểm tập trung</t>
  </si>
  <si>
    <t>123 phố Đèn Dầu</t>
  </si>
  <si>
    <t>B11: Nhập điểm đến</t>
  </si>
  <si>
    <t>Nhà thờ Đức Bà</t>
  </si>
  <si>
    <t>B12: Nhập số người</t>
  </si>
  <si>
    <t xml:space="preserve">B13: Chọn hình ảnh trong thư mục </t>
  </si>
  <si>
    <t>~/Images/saigon.jpg</t>
  </si>
  <si>
    <t>B14: Chọn tên nhân viên phụ trách</t>
  </si>
  <si>
    <t>TRẦN TUẤN ANH</t>
  </si>
  <si>
    <t>Hệ thống sẽ lấy dữ liệu nhân viên đã có từ hệ thống</t>
  </si>
  <si>
    <t>B15: Chọn tên Tour mà sản phẩm Tour thuộc</t>
  </si>
  <si>
    <t>SÀI GÒN</t>
  </si>
  <si>
    <t>Hệ thống sẽ lấy dữ liệu sản phẩm Tour đã có từ hệ thống</t>
  </si>
  <si>
    <t>B16: Ấn "Thêm"</t>
  </si>
  <si>
    <t>Hệ thống tạo sản phẩm tour thành công và trả về trang Index</t>
  </si>
  <si>
    <t>Thêm sản phẩm tour bằng cách chỉ nhập ID Sản phẩm Tour</t>
  </si>
  <si>
    <t>B5: Hệ thống mặc định chọn nhân viên đầu tiên</t>
  </si>
  <si>
    <t>B6: Hệ thống mặc định chon Tour đầu tiên</t>
  </si>
  <si>
    <t>B7: Ấn "Thêm"</t>
  </si>
  <si>
    <t>Hệ thống báo lỗi không đủ dữ liệu và không tạo sản phẩm tour mới</t>
  </si>
  <si>
    <t>Thêm sản phẩm tour bằng cách không nhập vô tất cả các trường dữ liệu</t>
  </si>
  <si>
    <t>B4: Hệ thống mặc định chọn nhân viên đầu tiên</t>
  </si>
  <si>
    <t>B5: Hệ thống mặc định chon Tour đầu tiên</t>
  </si>
  <si>
    <t>B6: Ấn "Thêm"</t>
  </si>
  <si>
    <t>Hệ thống ngưng hoạt động và báo lỗi hệ thống</t>
  </si>
  <si>
    <t>Thêm sản phẩm tour bằng cách chỉ nhập tên sản phẩm Tour</t>
  </si>
  <si>
    <t>B4: Nhập tên sản phẩm Tour</t>
  </si>
  <si>
    <t>Sài Gòn - Hà Nội</t>
  </si>
  <si>
    <t>Thêm sản phẩm tour bằng cách nhập ID sản phẩm Tour và tên sản phẩm Tour</t>
  </si>
  <si>
    <t>0025</t>
  </si>
  <si>
    <t>Thêm sản phẩm tour bằng cách chỉ nhập giá người lớn</t>
  </si>
  <si>
    <t>B4: Nhập giá người lớn</t>
  </si>
  <si>
    <t>Thêm sản phẩm tour bằng cách nhập thông tin vô tất cả trường dữ liệu và giá người lớn là số âm</t>
  </si>
  <si>
    <t>B6: Nhập giá người lớn</t>
  </si>
  <si>
    <t>-5000000</t>
  </si>
  <si>
    <t>Hệ thống báo lỗi giá người lớn không được là số âm và không tạo ra sản phẩm tour mới</t>
  </si>
  <si>
    <t>0</t>
  </si>
  <si>
    <t>Hệ thống báo lỗi giá người lớn phải lớn hơn 0 và không tạo ra sản phẩm tour mới</t>
  </si>
  <si>
    <t>Thêm sản phẩm tour bằng cách nhập thông tin vô tất cả trường dữ liệu và giá người lớn có ký tự &gt; 10</t>
  </si>
  <si>
    <t>-2900000000000000000</t>
  </si>
  <si>
    <t>Hệ thống báo lỗi giá người lớn không hợp lệ và không tạo ra sản phẩm tour mới</t>
  </si>
  <si>
    <t>Thêm sản phẩm tour bằng cách nhập thông tin vô tất cả trường dữ liệu và ngày khởi hành nằm ở quá khứ</t>
  </si>
  <si>
    <t>25000000</t>
  </si>
  <si>
    <t>Hệ thống báo lỗi ngày khởi hành không được phép ở quá khứ và không tạo ra sản phẩm tour mới</t>
  </si>
  <si>
    <t>Thêm sản phẩm tour bằng cách nhập thông tin vô tất cả trường dữ liệu và ID Sản phẩm Tour &gt; 10 ký tự</t>
  </si>
  <si>
    <t>00000000012</t>
  </si>
  <si>
    <t>Thêm sản phẩm tour bằng cách nhập thông tin vô tất cả trường dữ liệu và ngày khởi hành &gt; ngày kết thúc</t>
  </si>
  <si>
    <t>Hệ thống báo lỗi ngày khởi hành không được phép lớn hơn ngày kết thúc và không tạo ra sản phẩm tour mới</t>
  </si>
  <si>
    <t>Thêm sản phẩm tour bằng cách nhập thông tin vô tất cả trường dữ liệu và ngày khởi hành, ngày kết thúc nhập sai format ngày</t>
  </si>
  <si>
    <t>24/12/2023</t>
  </si>
  <si>
    <t>26/12/2023</t>
  </si>
  <si>
    <t>Hệ thống báo lỗi ngày khởi hành nhập sai format "mm/dd/yyyy" và không tạo ra sản phẩm tour mới</t>
  </si>
  <si>
    <t>Thêm sản phẩm tour bằng cách nhập thông tin vô tất cả trường dữ liệu và ngày khởi hành, ngày kết thúc khác dạng ngày</t>
  </si>
  <si>
    <t>ngày 24 tháng 12 năm 2023</t>
  </si>
  <si>
    <t>ngày 23 tháng 12 năm 2023</t>
  </si>
  <si>
    <t>Thêm sản phẩm tour bằng cách nhập thông tin vô tất cả trường dữ liệu và mô tả &gt; 500 ký tự</t>
  </si>
  <si>
    <t>Sài Gòn là nơi đông đảo nhất Việt Nam, tại đây bạn sẽ trải nghiệm được cuộc sống bận rộn vào buổi sáng và vui nhộn vào buổi tối của người dân Sài Gòn.'Sài Gòn là nơi đông đảo nhất Việt Nam, tại đây bạn sẽ trải nghiệm được cuộc sống bận rộn vào buổi sáng và vui nhộn vào buổi tối của người dân Sài Gòn.'Sài Gòn là nơi đông đảo nhất Việt Nam, tại đây bạn sẽ trải nghiệm được cuộc sống bận rộn vào buổi sáng và vui nhộn vào buổi tối của người dân Sài Gòn.</t>
  </si>
  <si>
    <t>Hệ thống báo lỗi ký tự vượt quá 500 và không tạo ra sản phẩm tour mới</t>
  </si>
  <si>
    <t>Thêm sản phẩm tour bằng cách nhập thông tin vô tất cả trường dữ liệu và tên sản phẩm tour gồm ký tự đặc biệt</t>
  </si>
  <si>
    <t>Hà Nội - Sài Gòn!@#</t>
  </si>
  <si>
    <t>Hệ thống báo lỗi tên sản phẩm tour gồm ký tự đặc biệt và không tạo ra sản phẩm tour mới</t>
  </si>
  <si>
    <t>Thêm sản phẩm tour bằng cách nhập thông tin vô tất cả trường dữ liệu và điểm tập trung &gt; 50 ký tự</t>
  </si>
  <si>
    <t>123 phố Đèn Dầu, phường Ngã Tư, làng Bản Giá, Thành phố Hà Nội, 50000</t>
  </si>
  <si>
    <t>Hệ thống báo lỗi điểm tập trung &gt; 50 ký tự và không tạo ra sản phẩm tour mới</t>
  </si>
  <si>
    <t>Thêm sản phẩm tour bằng cách nhập thông tin vô tất cả trường dữ liệu và điểm tập trung &lt; 50 ký tự, gồm ký tự đặc biệt</t>
  </si>
  <si>
    <t>123 phố Đèn Dầu, phường Ngã Tư , @#!</t>
  </si>
  <si>
    <t>Hệ thống báo lỗi điểm tập trung &gt; 50 ký tự, có ký tự đặc biệt và không tạo ra sản phẩm tour mới</t>
  </si>
  <si>
    <t>Thêm sản phẩm tour bằng cách nhập thông tin vô tất cả trường dữ liệu và điểm kết thúc &gt; 50 ký tự</t>
  </si>
  <si>
    <t>123 phố Đèn Dầu, phường Ngã Tư</t>
  </si>
  <si>
    <t>Nhà thờ Đức Bà, 12 đường Nguyễn Huệ, phường Tân Định, quận 1, TP. Hồ Chí Minh, 70000</t>
  </si>
  <si>
    <t>Hệ thống báo lỗi điểm kết thúc &gt; 50 ký tự và không tạo ra sản phẩm tour mới</t>
  </si>
  <si>
    <t>Thêm sản phẩm tour bằng cách nhập thông tin vô tất cả trường dữ liệu và điểm kết thúc &lt; 50 ký tự, gồm ký tự đặc biệt</t>
  </si>
  <si>
    <t xml:space="preserve">123 phố Đèn Dầu, phường Ngã Tư </t>
  </si>
  <si>
    <t>Nhà thờ Đức Bà, @#!, 12 đường Nguyễn Huệ, phường Tân Định, quận 1, TP.Hồ Chí Minh, 70000</t>
  </si>
  <si>
    <t>Hệ thống báo lỗi điểm kết thúc &lt; 50 ký tự, có ký tự đặc biệt và không tạo ra sản phẩm tour mới</t>
  </si>
  <si>
    <t>Thêm sản phẩm tour bằng cách nhập thông tin vô tất cả trường dữ liệu và số người &lt; 0</t>
  </si>
  <si>
    <t>Sài Gòn - Hà nội</t>
  </si>
  <si>
    <t>Hà Nội là thủ đô của Việt Nam và cũng là một trong những điểm đến du lịch phổ biến nhất ở Đông Nam Á. Thành phố này có một lịch sử lâu đời và là nơi du khách có thể khám phá nhiều di sản văn hóa lịch sử độc đáo.</t>
  </si>
  <si>
    <t>828 Sư Vạn Hạnh, phường 12, quận 10, TP.HCM</t>
  </si>
  <si>
    <t>Thành Cổ Loa, 1 đường Tràng Tiền, ngõ Chiến thắng, bản Tự do, thành phố Hà Nội</t>
  </si>
  <si>
    <t>Hệ thống báo lỗi số người &lt; 0 và không tạo sản phẩm tour mới</t>
  </si>
  <si>
    <t>Thêm sản phẩm tour bằng cách nhập thông tin vô tất cả trường dữ liệu và số người = 0</t>
  </si>
  <si>
    <t>Hệ thống báo lỗi số người phải lớn hơn 0 và không tạo sản phẩm tour mới</t>
  </si>
  <si>
    <t>Thêm sản phẩm tour bằng cách nhập thông tin vô tất cả trường dữ liệu và hình ảnh nằm bên ngoài thư mục</t>
  </si>
  <si>
    <t>~/Picture/saigon.jpg</t>
  </si>
  <si>
    <t xml:space="preserve">Hệ thống báo lỗi không tìm thấy thư mục hình ảnh bên trong và không tạo sản phẩm tour </t>
  </si>
  <si>
    <t>Hệ thống tạo sản phẩm tour thành công và trả về trang Index với hình ảnh rỗng</t>
  </si>
  <si>
    <t>Thêm sản phẩm tour bằng cách nhập thông tin vô các trường dữ liệu không cần thiết, không nhập vô trường dữ liệu bắt buộc</t>
  </si>
  <si>
    <t>B4: Nhập tên Sản phẩm Tour</t>
  </si>
  <si>
    <t>B5:Nhập giá người lớn</t>
  </si>
  <si>
    <t>B6: Nhập ngày khởi hành</t>
  </si>
  <si>
    <t>B7: Nhập ngày kết thúc</t>
  </si>
  <si>
    <t>B8: Nhập mô tả</t>
  </si>
  <si>
    <t>B9: Nhập điểm tập trung</t>
  </si>
  <si>
    <t>B10: Nhập điểm đến</t>
  </si>
  <si>
    <t>B11: Nhập số người</t>
  </si>
  <si>
    <t xml:space="preserve">B12: Chọn hình ảnh trong thư mục </t>
  </si>
  <si>
    <t>~/Image/saigon.jpg</t>
  </si>
  <si>
    <t>B13: Chọn tên nhân viên phụ trách</t>
  </si>
  <si>
    <t>B14: Chọn tên Tour mà sản phẩm Tour thuộc</t>
  </si>
  <si>
    <t>B15: Ấn "Thêm"</t>
  </si>
  <si>
    <t xml:space="preserve">Hệ thống báo lỗi không nhập trường dữ liệu bắt buộc và không tạo sản phẩm tour </t>
  </si>
  <si>
    <t>Thêm sản phẩm tour bằng cách nhập thông tin vô tất cả trường dữ liệu và hình ảnh không phải là dạng jpg, png</t>
  </si>
  <si>
    <t>~/Picture/testcase.pdf</t>
  </si>
  <si>
    <t xml:space="preserve">Hệ thống báo lỗi sai định dạng hình ảnh và không tạo sản phẩm tour </t>
  </si>
  <si>
    <t>Thêm sản phẩm tour bằng cách nhập thông tin vô tất cả trường dữ liệu và ID Sản phẩm Tour trùng nhau</t>
  </si>
  <si>
    <t>B5: Ấn "Thêm"</t>
  </si>
  <si>
    <t>Hệ thống báo lỗi trùng ID Sản phảm Tour và không tạo sản phẩm Tour mới</t>
  </si>
  <si>
    <t>Chỉnh sửa sản phẩm tour bằng cách nhập thông tin vô tất cả trường dữ liệu</t>
  </si>
  <si>
    <t>B3: Ấn "Edit" của sản phẩm tour cần chỉnh sửa</t>
  </si>
  <si>
    <t>Hệ thống chuyển sang trang “Chỉnh sửa sản phẩm tour”</t>
  </si>
  <si>
    <t>B16: Ấn "Save"</t>
  </si>
  <si>
    <t>Hệ thống chỉnh sửa sản phẩm tour thành công và trả về trang Index</t>
  </si>
  <si>
    <t>Chỉnh sửa sản phẩm tour bằng cách không nhập vô tất cả các trường dữ liệu</t>
  </si>
  <si>
    <t>Chỉnh sửa sản phẩm tour bằng cách chỉ nhập tên sản phẩm Tour</t>
  </si>
  <si>
    <t>Chỉnh sửa sản phẩm tour bằng cách chỉ nhập giá người lớn</t>
  </si>
  <si>
    <t>Chỉnh sửa sản phẩm tour bằng cách chỉ nhập ngày khởi hành</t>
  </si>
  <si>
    <t>B4: Nhập ngày khởi hành</t>
  </si>
  <si>
    <t>Chỉnh sửa sản phẩm tour bằng cách chỉ nhập ngày khởi hành sai format</t>
  </si>
  <si>
    <t>Hệ thống báo lỗi sai format ngày và không chỉnh sửa nhân viên</t>
  </si>
  <si>
    <t>Chỉnh sửa sản phẩm tour bằng cách chỉ nhập ngày khởi hành khác format ngày</t>
  </si>
  <si>
    <t>Chỉnh sửa sản phẩm tour bằng cách chỉ nhập giá người lớn &lt; 0</t>
  </si>
  <si>
    <t>-25000000</t>
  </si>
  <si>
    <t>Hệ thống báo lỗi giá người lớn &lt; 0 và không chỉnh sửa sản phẩm tour</t>
  </si>
  <si>
    <t>Chỉnh sửa sản phẩm tour bằng cách chỉ nhập giá người lớn = 0</t>
  </si>
  <si>
    <t>Hệ thống báo lỗi giá người lớn phải lớn hơn 0 và không chỉnh sửa sản phẩm tour</t>
  </si>
  <si>
    <t>Chỉnh sửa sản phẩm tour bằng cách chỉ nhập giá người lớn có ký tự &gt; 0</t>
  </si>
  <si>
    <t>-290000000000000</t>
  </si>
  <si>
    <t>Hệ thống báo lỗi giá người lớn không hợp lệ và không chỉnh sửa sản phẩm tour</t>
  </si>
  <si>
    <t>Chỉnh sửa sản phẩm tour bằng cách chỉ nhập ngày khởi hành nằm trong quá khứ</t>
  </si>
  <si>
    <t>Hệ thống báo lỗi ngày khởi hành nằm trong quá khứ và không chỉnh sửa sản phẩm tour</t>
  </si>
  <si>
    <t>Chỉnh sửa sản phẩm tour bằng cách chỉ nhập ngày khởi hành &gt; ngày kết thúc</t>
  </si>
  <si>
    <t>B5: Nhập ngày kết thúc</t>
  </si>
  <si>
    <t>B6: Ấn "Save"</t>
  </si>
  <si>
    <t>Hệ thống báo lỗi ngày khởi hành lớn hơn ngày kết thúc và không chỉnh sửa sản phẩm tour</t>
  </si>
  <si>
    <t>Chỉnh sửa sản phẩm tour bằng cách chỉ nhập ngày khởi hành, ngày kết thúc không đúng format "mm/dd/yyyy"</t>
  </si>
  <si>
    <t>ngày 25 tháng 12 năm 2023</t>
  </si>
  <si>
    <t>Hệ thống báo lỗi ngày khởi hành, ngày kết thúc sai định dạng ngày và không chỉnh sửa sản phẩm tour</t>
  </si>
  <si>
    <t>Chỉnh sửa sản phẩm tour bằng cách chỉ mô tả sản phẩm tour ký tự &lt; 500 và không có ký tự đặc biệt</t>
  </si>
  <si>
    <t>B4: Nhập mô tả sản phẩm tour</t>
  </si>
  <si>
    <t>Chỉnh sửa sản phẩm tour bằng cách chỉ mô tả sản phẩm tour ký tự &lt; 500 và có ký tự đặc biệt</t>
  </si>
  <si>
    <t>Sài Gòn là nơi đông đảo nhất Việt Nam, tại đây bạn sẽ trải nghiệm được cuộc sống bận rộn vào buổi sáng và vui nhộn vào buổi tối của người dân Sài Gòn. #$%</t>
  </si>
  <si>
    <t>Hệ thống báo lỗi mô tả gồm ký tực đặc biệt và không chỉnh sửa sản phẩm tour</t>
  </si>
  <si>
    <t>Chỉnh sửa sản phẩm tour bằng cách chỉ mô tả sản phẩm tour ký tự &gt; 500</t>
  </si>
  <si>
    <t>Sài Gòn là nơi đông đảo nhất Việt Nam, tại đây @#%% ợc cuộc sống bận rộn vào buổi sáng và vui nhộn vào buổi tối của người dân Sài Gòn.'Sài Gòn là nơi đông đảo nhất Việt Nam, tại đây bạn sẽ trải nghiệm được cuộc sống bận rộn vào buổi sáng và vui nhộn vào buổi tối của người dân Sài Gòn.'Sài Gòn là nơi đông đảo nhất Việt Nam, tại đây bạn sẽ trải nghiệm được cuộc sống bận rộn v###@@!!ào buổi sáng và vui nhộn vào buổi tối của người dân Sài Gòn.</t>
  </si>
  <si>
    <t>Hệ thống báo lỗi mô tả có ký tự &gt; 500 và không chỉnh sửa sản phẩm tour</t>
  </si>
  <si>
    <t>Chỉnh sửa sản phẩm tour bằng cách chỉ nhập tên sản phẩm Tour và gồm ký tự đặc biệt</t>
  </si>
  <si>
    <t>Sài Gòn - Hà Nội#$</t>
  </si>
  <si>
    <t>Hệ thống báo lỗi tên sản phẩm tour gồm ký tự đặc biệt và không chỉnh sửa sản phẩm tour</t>
  </si>
  <si>
    <t>Chỉnh sửa sản phẩm tour bằng cách chỉ nhập điểm tập trung có ký tự &lt; 50 và không có ký tự đặc biệt</t>
  </si>
  <si>
    <t>B4: Nhập điểm tập trung</t>
  </si>
  <si>
    <t>123 Nguyễn Thái Học, quận 1</t>
  </si>
  <si>
    <t>Chỉnh sửa sản phẩm tour bằng cách chỉ nhập điểm tập trung có ký tự &lt; 50 và  có ký tự đặc biệt</t>
  </si>
  <si>
    <t>123 Nguyễn Thái Học, quận 1 #@</t>
  </si>
  <si>
    <t>Hệ thống báo lỗi điểm tập trung có chứa ký tự đặc biệt và không chỉnh sửa sản phẩm tour</t>
  </si>
  <si>
    <t>Chỉnh sửa sản phẩm tour bằng cách chỉ nhập điểm tập trung có ký tự &gt; 50 và không có ký tự đặc biệt</t>
  </si>
  <si>
    <t>123 Nguyễn Thái Học, phường Bến Thành, quận 1, Thành phố Hồ Chí Minh, 70000</t>
  </si>
  <si>
    <t>Hệ thống báo lỗi điểm tập trung có ký tự &gt; 50 và không chỉnh sửa sản phẩm tour</t>
  </si>
  <si>
    <t>Chỉnh sửa sản phẩm tour bằng cách chỉ nhập điểm kết thúc có ký tự &lt; 50 và không có ký tự đặc biệt</t>
  </si>
  <si>
    <t>B4: Nhập điểm kết thúc</t>
  </si>
  <si>
    <t>190 Trần Xuân Soạn, Tân Hưng, Quận 7, Thành phố Hồ Chí Minh</t>
  </si>
  <si>
    <t>190 Trần Xuân Soạn, Tân Hưng, Quận 7, Thành phố Hồ Chí Minh @#!%</t>
  </si>
  <si>
    <t>190 Trần Xuân Soạn, Tân Hưng, Quận 7, Thành phố Hồ Chí Minh @#%</t>
  </si>
  <si>
    <t>Chỉnh sửa sản phẩm tour bằng cách chỉ nhập số người hợp lệ</t>
  </si>
  <si>
    <t>Chỉnh sửa sản phẩm tour bằng cách chỉ nhập số người &lt; 0</t>
  </si>
  <si>
    <t>Hệ thống báo số người không thể &lt; 0 và không chỉnh sửa sản phẩm tour</t>
  </si>
  <si>
    <t>Chỉnh sửa sản phẩm tour bằng cách chỉ nhập số người =  0</t>
  </si>
  <si>
    <t>Hệ thống báo số người phải lớn hơn 0 và không chỉnh sửa sản phẩm tour</t>
  </si>
  <si>
    <t>Chỉnh sửa sản phẩm tour bằng cách chỉ nhập số người khác chuỗi số</t>
  </si>
  <si>
    <t xml:space="preserve">Một trăm </t>
  </si>
  <si>
    <t>Hệ thống báo số người sai định dạng format và không chỉnh sửa sản phẩm tour</t>
  </si>
  <si>
    <t>Chỉnh sửa sản phẩm tour bằng chọn hình ảnh trong thư mục project</t>
  </si>
  <si>
    <t>B4: Chọn hình ảnh</t>
  </si>
  <si>
    <t>Chỉnh sửa sản phẩm tour bằng chọn hình ảnh ngoài thư mục project</t>
  </si>
  <si>
    <t>Hệ thống báo lỗi không tìm thấy thư mục hình ảnh bên trong và không chỉnh sửa sản phẩm tour</t>
  </si>
  <si>
    <t>Hệ thống chỉnh sửa sản phẩm tour thành công và trả về trang Index với hình ảnh rỗng</t>
  </si>
  <si>
    <t>Chỉnh sửa sản phẩm tour bằng chọn hình ảnh không phải định dạng jpg hoặc png</t>
  </si>
  <si>
    <t>~/Picture/danhsach.pdf</t>
  </si>
  <si>
    <t>Hệ thống báo lỗi sai định dạng hình ảnh và không chỉnh sửa sản phẩm tour</t>
  </si>
  <si>
    <t>Xóa sản phẩm tour bằng cách chọn sản phẩm tour cần xóa</t>
  </si>
  <si>
    <t>B3: Ấn "Delete" của sản phẩm tour cần xóa</t>
  </si>
  <si>
    <t>Hệ thống hiện thị popup xóa sản phẩm Tour</t>
  </si>
  <si>
    <t>Hệ thống xóa sản phẩm tour thành công và trả về trang Index</t>
  </si>
  <si>
    <t>Hệ thống ngừng xóa sản phẩm tour và trả về trang Index</t>
  </si>
  <si>
    <t>Hệ thống báo lỗi 404 không tìm thấy sản phẩm tour đã xóa</t>
  </si>
  <si>
    <t>Tìm kiếm tour bằng cách nhập tên tour tồn tại.</t>
  </si>
  <si>
    <t>B2: Ấn “Quản lý Tour”</t>
  </si>
  <si>
    <t>Hệ thống chuyển sang trang “Quản lý tour”</t>
  </si>
  <si>
    <t>Hệ thống trả về dữ liệu tour tìm kiếm</t>
  </si>
  <si>
    <t>Tìm kiếm tour bằng cách nhập từ khóa tên tour tồn tại.</t>
  </si>
  <si>
    <t>Hệ thống trả về dữ liệu tour tìm kiếm có chứa từ khóa "H" trong hệ thống</t>
  </si>
  <si>
    <t>Hệ thống trả về các dữ liệu Tour tìm kiếm là "Hà Nội</t>
  </si>
  <si>
    <t>Tìm kiếm tour bằng cách không nhập gì vô thanh tìm kiếm</t>
  </si>
  <si>
    <t>Hệ thống báo lỗi không nhập vô trường dữ liệu tìm kiếm và yêu cầu nhân viên nhập</t>
  </si>
  <si>
    <t>Hệ thống trả về dữ liệu tất cả tour</t>
  </si>
  <si>
    <t>Tìm kiếm tour bằng cách nhâp tên Tour nhưng viết hoa sai chỗ</t>
  </si>
  <si>
    <t>hÀ nỘi</t>
  </si>
  <si>
    <t>Hệ thống trả về dữ liệu có chứa ký tự "hÀ nỘi" trong hệ thống</t>
  </si>
  <si>
    <t>Tìm kiếm tour bằng cách nhâp tên Tour không tồn tại trong hệ thống</t>
  </si>
  <si>
    <t>Xứ xở Hoa Anh Đào</t>
  </si>
  <si>
    <t xml:space="preserve">Hệ thống trả về danh sách rỗng và báo không có tour tồn tại </t>
  </si>
  <si>
    <t>Tìm kiếm tour bằng cách nhâp ID Tour tồn tại trong hệ thống</t>
  </si>
  <si>
    <t>HN</t>
  </si>
  <si>
    <t>Hệ thống trả về tour có ID Tour là "HN"</t>
  </si>
  <si>
    <t>Tìm kiếm tour bằng cách nhâp ID Tour không tồn tại trong hệ thống</t>
  </si>
  <si>
    <t>CAN</t>
  </si>
  <si>
    <t xml:space="preserve">Hệ thống trả về dữ liệu trống và báo không có tour nào tồn tại </t>
  </si>
  <si>
    <t>Thêm tour bằng cách nhập thông tin vô tất cả trường dữ liệu</t>
  </si>
  <si>
    <t>B3: Ấn "Thêm tour mới"</t>
  </si>
  <si>
    <t>Hệ thống chuyển sang trang “Thêm tour mới”</t>
  </si>
  <si>
    <t>B4: Nhập ID Tour</t>
  </si>
  <si>
    <t>HA</t>
  </si>
  <si>
    <t>B5: Nhập tên Tour</t>
  </si>
  <si>
    <t>Hội An</t>
  </si>
  <si>
    <t>B6: Nhập giá Tour</t>
  </si>
  <si>
    <t>B7: Nhập mô tả</t>
  </si>
  <si>
    <t>Hội An là một thành phố nằm ở miền Bắc Việt Nam, nổi tiếng với khí hậu mát mẻ, phong cảnh núi rừng xanh và các hoa vườn đẹp. Du khách có thể tham quan các điểm đến đẹp như phố cổ Hội An.</t>
  </si>
  <si>
    <t>B8: Chọn hình Tour</t>
  </si>
  <si>
    <t>~/Images/hoian1.jpg</t>
  </si>
  <si>
    <t>B9: Nhập tỉnh thành</t>
  </si>
  <si>
    <t>Thành phố Hội An</t>
  </si>
  <si>
    <t>B10: Nhập loại Tour</t>
  </si>
  <si>
    <t>Nội địa</t>
  </si>
  <si>
    <t>Hệ thống tạo tour thành công và trả về trang Index</t>
  </si>
  <si>
    <t>Thêm tour bằng cách chỉ nhập ID Tour</t>
  </si>
  <si>
    <t>DN</t>
  </si>
  <si>
    <t>Thêm tour bằng cách nhập thông tin vô tất cả trường dữ liệu trừ ID Tour</t>
  </si>
  <si>
    <t>B4: Nhập tên Tour</t>
  </si>
  <si>
    <t>Quảng Ngãi</t>
  </si>
  <si>
    <t>B5: Nhập giá Tour</t>
  </si>
  <si>
    <t>1000000</t>
  </si>
  <si>
    <t>B6: Nhập mô tả</t>
  </si>
  <si>
    <t>Để có một hành trình du lịch Quảng Ngãi tuyệt vời, trọn vẹn nhất thì chắc chắn không thể thiếu các địa điểm du lịch Quảng Ngãi.</t>
  </si>
  <si>
    <t>B7: Chọn hình Tour</t>
  </si>
  <si>
    <t>~/Images/qa1.jpg</t>
  </si>
  <si>
    <t>B8: Nhập tỉnh thành</t>
  </si>
  <si>
    <t>Tỉnh Quảng Ngãi</t>
  </si>
  <si>
    <t>B9: Nhập loại Tour</t>
  </si>
  <si>
    <t>B10: Ấn "Thêm"</t>
  </si>
  <si>
    <t>Hệ thống báo lỗi thiếu ID Tour và không tạo Tour mới</t>
  </si>
  <si>
    <t>Hệ thống ngưng hoạt động và báo lỗi hệ thống thiếu khóa chính</t>
  </si>
  <si>
    <t>Thêm tour bằng cách không nhập gì vô các trường dữ liệu</t>
  </si>
  <si>
    <t>Hệ thống báo lỗi thiếu dữ liệu cần thiết và không tạo tour mới</t>
  </si>
  <si>
    <t>CM</t>
  </si>
  <si>
    <t>Cà Mau</t>
  </si>
  <si>
    <t>Thêm tour bằng cách nhập thông tin vô tất cả trường dữ liệu và giá tour nhỏ hơn 0</t>
  </si>
  <si>
    <t>-1000000</t>
  </si>
  <si>
    <t>Hệ thống báo lỗi giá không được là số âm và không tạo ra tour mới</t>
  </si>
  <si>
    <t>Thêm tour bằng cách nhập thông tin vô tất cả trường dữ liệu và giá tour = 0</t>
  </si>
  <si>
    <t>Hệ thống báo lỗi giá phải lớn hơn 0 và không tạo ra tour mới</t>
  </si>
  <si>
    <t>Thêm tour bằng cách nhập thông tin vô tất cả trường dữ liệu và giá tour có ký tự lớn hơn 10</t>
  </si>
  <si>
    <t>250000000000</t>
  </si>
  <si>
    <t>Hệ thống báo lỗi giá không hợp lệ và không tạo ra tour mới</t>
  </si>
  <si>
    <t>Thêm tour bằng cách nhập thông tin vô tất cả trường dữ liệu và mô tả nhỏ hơn= 500 ký tự và không có ký tự đặc biệt</t>
  </si>
  <si>
    <t>SG</t>
  </si>
  <si>
    <t>Sài Gòn</t>
  </si>
  <si>
    <t>45000000</t>
  </si>
  <si>
    <t>Sài Gòn hay còn gọi là Thành phố Hồ Chí Minh là thành phố lớn nhất của Việt Nam, nổi tiếng với bề dày lịch sử và văn hóa đa dạng. Du khách có thể tham quan các điểm đến như Công viên Tao Đàn, Nhà thờ Đức Bà, Chợ Bến Thành và Bưu điện Trung tâm.</t>
  </si>
  <si>
    <t>~/Images/saigon1.jpg</t>
  </si>
  <si>
    <t>Thành phố Hồ Chí Minh</t>
  </si>
  <si>
    <t>Thêm tour bằng cách nhập thông tin vô tất cả trường dữ liệu và mô tả nhỏ hơn= 500 ký tự và có ký tự đặc biệt</t>
  </si>
  <si>
    <t>Hệ thống báo lỗi mô tả gồm ký tự đặc biệt và không tạo tour mới</t>
  </si>
  <si>
    <t>Thêm tour bằng cách nhập thông tin vô tất cả trường dữ liệu và mô tả lớn hơn 500 ký tự và không có ký tự đặc biệt</t>
  </si>
  <si>
    <t>Sài Gòn hay còn gọi là Thành phố Hồ Chí Minh là thành phố lớn nhất của Việt Nam, nổi tiếng với bề dày lịch sử và văn hóa đa dạng. Du khách có thể tham quan các điểm đến như Công viên Tao Đàn, Nhà thờ Đức Bà, Chợ Bến Thành và Bưu điện Trung tâm. Nổi tiếng với bề dày lịch sử và văn hóa đa dạng. Du khách có thể tham quan các điểm đến như Công viên Tao Đàn</t>
  </si>
  <si>
    <t>Hệ thống báo lỗi mô tả vượt quá 500 ký tự và không tạo tour mới</t>
  </si>
  <si>
    <t>Thêm tour bằng cách nhập thông tin vô tất cả trường dữ liệu nhưng bị trùng ID Tour của hệ thống</t>
  </si>
  <si>
    <t>Hệ thống báo trùng ID Tour trong hệ thống và không tạo tour mới</t>
  </si>
  <si>
    <t>Thêm tour bằng cách nhập thông tin vô tất cả trường dữ liệu và hình ảnh nằm bên ngoài thư mục</t>
  </si>
  <si>
    <t>~/Picture/hoian1.jpg</t>
  </si>
  <si>
    <t xml:space="preserve">Hệ thống báo lỗi không tìm thấy thư mục hình ảnh bên trong và không tạo tour </t>
  </si>
  <si>
    <t>Hệ thống tạo tour thành công và trả về trang Index với hình ảnh rỗng</t>
  </si>
  <si>
    <t>Thêm tour bằng cách nhập thông tin vô tất cả trường dữ liệu không cần thiết và không nhập vô trường dữ liệu cần thiết</t>
  </si>
  <si>
    <t>Thêm tour bằng cách nhập thông tin vô tất cả trường dữ liệu và hình ảnh không phải là dạng jpg, png</t>
  </si>
  <si>
    <t xml:space="preserve">Hệ thống báo lỗi sai định dạng hình ảnh và không tạo tour </t>
  </si>
  <si>
    <t>Thêm tour bằng cách nhập thông tin vô tất cả trường dữ liệu và tỉnh thành nhỏ hơn= 50 ký tự và gồm ký tự đặc biệt</t>
  </si>
  <si>
    <t>Thành phố Hội An!@</t>
  </si>
  <si>
    <t xml:space="preserve">Hệ thống báo lỗi tỉnh thành có ký tự đặc biệt và không tạo tour </t>
  </si>
  <si>
    <t>Thêm tour bằng cách nhập thông tin vô tất cả trường dữ liệu và tỉnh thành lớn hơn 50 ký tự và không có ký tự đặc biệt</t>
  </si>
  <si>
    <t xml:space="preserve">Hệ thống báo lỗi tỉnh thành lớn hơn 50 ký tự và không tạo tour </t>
  </si>
  <si>
    <t>Thêm tour bằng cách nhập thông tin vô tất cả trường dữ liệu và loại tour nhỏ hơn= 25 ký tự và có ký tự đặc biệt</t>
  </si>
  <si>
    <t>Nội @#%địa</t>
  </si>
  <si>
    <t xml:space="preserve">Hệ thống báo lỗi loại tour chứa ký tự đặc biệt và không tạo tour </t>
  </si>
  <si>
    <t>Thêm tour bằng cách nhập thông tin vô tất cả trường dữ liệu và loại tour lớn hơn 25 ký tự và không có ký tự đặc biệt</t>
  </si>
  <si>
    <t>Nội địa nhưng trung chuyển qua Châu Âu và Châu Mỹ</t>
  </si>
  <si>
    <t>Chỉnh sửa tour bằng cách nhập thông tin vô tất cả trường dữ liệu</t>
  </si>
  <si>
    <t>B3: Ấn "Edit" của tour cần sửa</t>
  </si>
  <si>
    <t>Hệ thống chuyển sang trang “Chỉnh sửa tour”</t>
  </si>
  <si>
    <t xml:space="preserve">Hội An là một thành phố nằm ở miền Bắc Việt Nam, nổi tiếng với khí hậu mát mẻ, phong cảnh núi rừng xanh và các hoa vườn đẹp. </t>
  </si>
  <si>
    <t>B10: Ấn "Save"</t>
  </si>
  <si>
    <t>Hệ thống chỉnh sửa tour thành công và trả về trang Index</t>
  </si>
  <si>
    <t>Chỉnh sửa tour bằng cách chỉ nhập thông tin của tên Tour</t>
  </si>
  <si>
    <t>Chỉnh sửa tour bằng cách chỉ nhập thông tin của tên Tour và ký tự &lt;= 50</t>
  </si>
  <si>
    <t>Chỉnh sửa tour bằng cách chỉ nhập thông tin của tên Tour và ký tự &gt; 50</t>
  </si>
  <si>
    <t>Thành Phố Hà Nội, nơi ươm mộng ước mơ</t>
  </si>
  <si>
    <t>Hệ thống báo lỗi ký tự vượt quá 50 và không chỉnh sửa tour</t>
  </si>
  <si>
    <t>Chỉnh sửa tour bằng cách chỉ nhập thông tin của tên Tour và ký tự  &lt;= 50 và có ký tự đặc biệt</t>
  </si>
  <si>
    <t>Chỉnh sửa tour bằng cách chỉ nhập giá tour</t>
  </si>
  <si>
    <t>B4: Nhập giá tour</t>
  </si>
  <si>
    <t>Chỉnh sửa tour bằng cách chỉ nhập giá tour và giá tour &lt; 0</t>
  </si>
  <si>
    <t>Hệ thống báo lỗi giá tour không được &lt; 0 và không chỉnh sửa tour</t>
  </si>
  <si>
    <t>Chỉnh sửa tour bằng cách chỉ nhập giá tour và giá tour = 0</t>
  </si>
  <si>
    <t>Hệ thống báo lỗi giá tour phải lớn hơn 0 và không chỉnh sửa tour</t>
  </si>
  <si>
    <t>Chỉnh sửa tour bằng cách chỉ nhập giá tour nhập &gt; 10 ký tự</t>
  </si>
  <si>
    <t>Hệ thống báo lỗi giá không hợp lệ và không chỉnh tour</t>
  </si>
  <si>
    <t>Chỉnh sửa tour bằng cách chỉ nhập mô tả &lt;= 500 ký tự và không có ký tự đặc biệt</t>
  </si>
  <si>
    <t>B4: Nhập mô tả</t>
  </si>
  <si>
    <t>Phía Bắc giáp với tỉnh Vĩnh Phúc và Thái Nguyên, phía Nam giáp tỉnh Hòa Bình, phía Đông giáp với tỉnh Bắc Ninh và Hưng Yên,. Sau khi được mở rộng, Hà Nội nằm trong top 17 Thủ đô có diện tích lớn nhất thế giới với 3.324,92 km2. Với vị trí địa lý thuận lợi này, thành phố này dễ dàng  trọng của cả nước. Hiện tại, bao gồm 12 quận, 1 thị xã và 17 huyện.</t>
  </si>
  <si>
    <t>Chỉnh sửa tour bằng cách chỉ nhập mô tả &lt;= 500 ký tự và có ký tự đặc biệt</t>
  </si>
  <si>
    <t>Phía Bắc giáp với tỉnh Vĩnh Phúc @#và Thái Nguyên, phía Nam giáp tỉnh Hòa Bình, phía Đông giáp với tỉnh Bắc Ninh và Hưng Yên,. Sau khi được mở rộng, Hà Nội nằm trong top 17 Thủ đô có diện tích lớn nhất thế giới với 3.324,92 km2. Với vị trí địa lý thuận lợi này, thành phố này dễ dàng  trọng của cả nước. Hiện tại, bao gồm 12 quận, 1 thị xã và 17 huyện.</t>
  </si>
  <si>
    <t>Hệ thống báo lỗi mô tả có chứa ký tự đặc biệt và không chỉnh sửa tour</t>
  </si>
  <si>
    <t>Chỉnh sửa tour bằng cách chỉ nhập mô tả &gt; 500 ký tự và không có ký tự đặc biệt</t>
  </si>
  <si>
    <t>Phía Bắc giáp với tỉnh Vĩnh Phúc , phí nam giáp với Đông Tay và phía Tây giáp Thái Nguyên, phía Nam giáp tỉnh Hòa Bình, phía Đông giáp với tỉnh Bắc Ninh và Hưng Yên,. Sau khi được mở rộng, Hà Nội nằm trong top 17 Thủ đô có diện tích lớn nhất thế giới với 3.324,92 km2. Với vị trí địa lý thuận lợi này, thành phố này dễ dàng  trọng của cả nước. Hiện tại, bao gồm 12 quận, 1 thị xã và 17 huyện.</t>
  </si>
  <si>
    <t>Chỉnh sửa tour bằng cách upload hình ảnh trong thư mục và đúng định dạng</t>
  </si>
  <si>
    <t>B4: Chọn file</t>
  </si>
  <si>
    <t>~Images/hanoi1.jpg</t>
  </si>
  <si>
    <t>Chỉnh sửa tour bằng cách upload hình ảnh trong thư mục và không đúng định dạng</t>
  </si>
  <si>
    <t>~Images/hanoi1.pdf</t>
  </si>
  <si>
    <t>Hệ thống báo lỗi không đúng định dạng hình ảnh và yêu cầu chọn lại</t>
  </si>
  <si>
    <t>Hệ thống chỉnh sửa tour thành công và trả về trang Index với hình ảnh rỗng</t>
  </si>
  <si>
    <t>Chỉnh sửa tour bằng cách upload hình ảnh ngoài thư mục</t>
  </si>
  <si>
    <t>~Picture/hanoi2.png</t>
  </si>
  <si>
    <t>Hệ thống báo lỗi hình ảnh nằm ngoài thư mục và không chỉnh sửa tour</t>
  </si>
  <si>
    <t>Chỉnh sửa tour bằng cách nhập tỉnh thành và ký tự &lt; 50, không gồm ký tự đặc biệt</t>
  </si>
  <si>
    <t>B4: Nhập tỉnh thành</t>
  </si>
  <si>
    <t>Thành Phố Hà Nội</t>
  </si>
  <si>
    <t>Chỉnh sửa tour bằng cách nhập tỉnh thành và ký tự &lt; 50,  gồm ký tự đặc biệt</t>
  </si>
  <si>
    <t>Thành Phố Hải Phòng!!!</t>
  </si>
  <si>
    <t>Hệ thống báo tỉnh thành gồm ký tự đặc biệt và không chỉnh sửa tour</t>
  </si>
  <si>
    <t>Chỉnh sửa tour bằng cách nhập tỉnh thành và ký tự &gt; 50,  không gồm ký tự đặc biệt</t>
  </si>
  <si>
    <t>Thành phố Hải Phòng, Hải Phòng, Việt Nam, 70000</t>
  </si>
  <si>
    <t>Hệ thống báo tỉnh thành vượt quá ký tự và không chỉnh sửa tour</t>
  </si>
  <si>
    <t>Chỉnh sửa tour bằng cách nhập loại tour ký tự &lt;= 25 và không có ký tự đặc biệt</t>
  </si>
  <si>
    <t>Nội địa miền Bắc Việt Nam</t>
  </si>
  <si>
    <t>Chỉnh sửa tour bằng cách nhập loại tour ký tự &lt;= 25 và có ký tự đặc biệt</t>
  </si>
  <si>
    <t>Nội địa miền Bắc Việt @#</t>
  </si>
  <si>
    <t>Hệ thống báo tour gồm ký tự đặc biệt và không chỉnh sửa tour</t>
  </si>
  <si>
    <t>Chỉnh sửa tour bằng cách nhập loại tour ký tự &gt; 25 và không có ký tự đặc biệt</t>
  </si>
  <si>
    <t>Nội địa miền Bắc Việt Nam trên Trái Đất</t>
  </si>
  <si>
    <t>Hệ thống báo loại tour vượt quá ký tự và không chỉnh sửa tour</t>
  </si>
  <si>
    <t>Xóa tour bằng cách chọn tour cần xóa</t>
  </si>
  <si>
    <t>B2: Ấn “Quản lý tour”</t>
  </si>
  <si>
    <t>Hệ thống chuyển sang trang “Quản lý tour"</t>
  </si>
  <si>
    <t>B3: Ấn "Delete" của tour cần xóa</t>
  </si>
  <si>
    <t>Hệ thống hiện thị popup xóa tour</t>
  </si>
  <si>
    <t>Hệ thống xóa tour thành công và trả về trang Index</t>
  </si>
  <si>
    <t>Hệ thống ngừng xóa tour và trả về trang Index</t>
  </si>
  <si>
    <t>Hệ thống báo lỗi 404 không tìm thấy tour đã xóa</t>
  </si>
  <si>
    <t>Tìm kiếm hóa đơn bằng cách nhập tên khách hàng và ngày  của hóa đơn cần tìm</t>
  </si>
  <si>
    <t>B2: Ấn “Quản lý hóa đơn”</t>
  </si>
  <si>
    <t>Hệ thống chuyển sang trang “Quản lý hóa đơn”</t>
  </si>
  <si>
    <t>B3: Nhập tên khách hàng sở hữu hóa đơn cần tìm</t>
  </si>
  <si>
    <t>B4: Nhập ngày trên hóa đơn cần tìm</t>
  </si>
  <si>
    <t>B5: Ấn “Search”</t>
  </si>
  <si>
    <t>Hệ thống trả về dữ liệu hóa đơn tìm kiếm</t>
  </si>
  <si>
    <t>Tìm kiếm hóa đơn bằng cách chỉ nhập tên khách hàng của hóa đơn cần tìm</t>
  </si>
  <si>
    <t>B4: Bỏ trống field Ngày của hóa đơn</t>
  </si>
  <si>
    <t>B3: Bỏ trống field tên khách hàng của hóa đơn</t>
  </si>
  <si>
    <t>Tìm kiếm hóa đơn của khách hàng Lê Thành Duy Ân nhưng không nhập đầy đủ họ tên</t>
  </si>
  <si>
    <t>Hệ thống thông báo yêu cầu nhập thông tin vào các fields để tìm kiếm</t>
  </si>
  <si>
    <t>Hệ thống không thay đổi và không hiển thị thông báo</t>
  </si>
  <si>
    <t>Tìm kiếm hóa đơn bằng cách nhập ngày của hóa đơn cần tìm lớn hơn ngày hiện tại</t>
  </si>
  <si>
    <t>24/10/2024</t>
  </si>
  <si>
    <t>Hệ thống trả về danh sách rỗng</t>
  </si>
  <si>
    <t>Tìm kiếm hóa đơn bằng cách nhập tên khách hàng bằng ký tự đặc biệt</t>
  </si>
  <si>
    <t>Tìm kiếm hóa đơn bằng cách nhập tên khách hàng nhưng viết hoa sai</t>
  </si>
  <si>
    <t>Hệ thống trả về dữ liệu hóa đơn gần giống với dữ liệu tìm kiếm</t>
  </si>
  <si>
    <t>Thêm hóa đơn mới bằng cách nhập thông tin vào tất cả trường dữ liệu</t>
  </si>
  <si>
    <t>B3: Ấn "Thêm hóa đơn mới"</t>
  </si>
  <si>
    <t>Hệ thống chuyển sang trang “Thêm hóa đơn mới”</t>
  </si>
  <si>
    <t>B4: Nhập số lượng trẻ em</t>
  </si>
  <si>
    <t>B5: Nhập số lượng người lớn</t>
  </si>
  <si>
    <t>B6: Nhập ngày đặt</t>
  </si>
  <si>
    <t>30/10/2023</t>
  </si>
  <si>
    <t>B7: Nhập tổng tiền tour</t>
  </si>
  <si>
    <t>B8: Nhập tiền khuyến mãi</t>
  </si>
  <si>
    <t>B9: Nhập số tiền phải thanh toán</t>
  </si>
  <si>
    <t>B10: Nhập tình trạng thanh toán của hóa đơn</t>
  </si>
  <si>
    <t>Đã TT</t>
  </si>
  <si>
    <t>B11: Chọn ID sản phẩm tour của hóa đơn</t>
  </si>
  <si>
    <t>B12: Chọn tên khách hàng</t>
  </si>
  <si>
    <t>B13: Ấn "Create"</t>
  </si>
  <si>
    <t>Hệ thống tạo hóa đơn mới thành công và trở về trang Index</t>
  </si>
  <si>
    <t>Thêm hóa đơn mới bằng cách nhập thông tin vào tất cả trường dữ liệu và bỏ trống số lượng trẻ em</t>
  </si>
  <si>
    <t>B4: Bỏ trống số lượng trẻ em</t>
  </si>
  <si>
    <t>27/3/2023</t>
  </si>
  <si>
    <t>Chưa TT</t>
  </si>
  <si>
    <t>Hệ thống mặc định số lượng trẻ em bằng 0, tạo hóa đơn mới thành công và trở về trang Index</t>
  </si>
  <si>
    <t>Thêm hóa đơn mới bằng cách nhập thông tin vào tất cả trường dữ liệu và bỏ trống số lượng người lớn</t>
  </si>
  <si>
    <t>B5: Bỏ trống số lượng người lớn</t>
  </si>
  <si>
    <t>Hệ thống thông báo thiếu số lượng người lớn, yêu cầu người dùng nhập lại</t>
  </si>
  <si>
    <t>Thêm hóa đơn mới bằng cách nhập thông tin vào tất cả trường dữ liệu và bỏ trống ngày đặt</t>
  </si>
  <si>
    <t>B6: Bỏ trống ngày đặt</t>
  </si>
  <si>
    <t>SaPa</t>
  </si>
  <si>
    <t>Hệ thống mặc định ngày hiện tại, tạo hóa đơn thành công và trở về trang Index</t>
  </si>
  <si>
    <t>Thêm hóa đơn mới bằng cách nhập thông tin vào tất cả trường dữ liệu và bỏ trống tổng tiền tour</t>
  </si>
  <si>
    <t>1/7/2023</t>
  </si>
  <si>
    <t>B7: Bỏ trống tổng tiền tour</t>
  </si>
  <si>
    <t>Hệ thống thông báo thiếu tổng tiền tour, yêu cầu người dùng nhập lại</t>
  </si>
  <si>
    <t>Thêm hóa đơn mới bằng cách nhập thông tin vào tất cả trường dữ liệu và bỏ trống tiền khuyến mãi</t>
  </si>
  <si>
    <t>B8: Bỏ trống tiền khuyến mãi</t>
  </si>
  <si>
    <t>Vũng Tàu</t>
  </si>
  <si>
    <t>Hệ thống mặc định tiền khuyến mãi bằng 0, tạo hóa đơn mới thành công và trở về trang Index</t>
  </si>
  <si>
    <t>Thêm hóa đơn mới bằng cách nhập thông tin vào tất cả trường dữ liệu và bỏ trống số tiền phải thanh toán</t>
  </si>
  <si>
    <t>B9: Bỏ trống số tiền phải thanh toán</t>
  </si>
  <si>
    <t>Hệ thống mặc định số tiền phải thanh toán = tổng tiền tour - tiền khuyến mãi, tạo hóa đơn mới thành công và trả về trang Index</t>
  </si>
  <si>
    <t>Thêm hóa đơn mới bằng cách nhập thông tin vào tất cả trường dữ liệu và bỏ trống tình trạng thanh toán của hóa đơn</t>
  </si>
  <si>
    <t>B10: Bỏ trống tình trạng thanh toán của hóa đơn</t>
  </si>
  <si>
    <t>Hệ thống thông báo thiếu tình trạng thanh toán của hóa đơn, yêu cầu người dùng nhập lại</t>
  </si>
  <si>
    <t>Thêm hóa đơn mới bằng cách nhập thông tin vào tất cả trường dữ liệu và bỏ trống ID sản phẩm tour của hóa đơn</t>
  </si>
  <si>
    <t>11/2/2023</t>
  </si>
  <si>
    <t>B11: Bỏ trống ID sản phẩm tour của hóa đơn</t>
  </si>
  <si>
    <t>Hệ thống mặc định là ID của sản phẩm tour đầu tiên trong danh sách các sản phẩm tour hiện có</t>
  </si>
  <si>
    <t>Thêm hóa đơn mới bằng cách nhập thông tin vào tất cả trường dữ liệu và bỏ trống tên khách hàng</t>
  </si>
  <si>
    <t>B12: Bỏ trống tên khách hàng</t>
  </si>
  <si>
    <t>Hệ thống mặc định là tên khách hàng đầu tiên trong danh sách các khách hàng hiện có</t>
  </si>
  <si>
    <t>Thêm hóa đơn mới bằng cách nhập thông tin vào tất cả trường dữ liệu và nhập số lượng trẻ em nhiều hơn 10 ký tự</t>
  </si>
  <si>
    <t>Hệ thống thông báo dữ liệu không hợp lệ, yêu cầu người dùng nhập lại</t>
  </si>
  <si>
    <t>Thêm hóa đơn mới bằng cách nhập thông tin vào tất cả trường dữ liệu và nhập số lượng người lớn nhiều hơn 10 ký tự</t>
  </si>
  <si>
    <t>19/3/2023</t>
  </si>
  <si>
    <t>Thêm hóa đơn mới bằng cách nhập thông tin vào tất cả trường dữ liệu và bỏ nhập ngày đặt tour lớn hơn ngày hiện tại</t>
  </si>
  <si>
    <t>1/7/2025</t>
  </si>
  <si>
    <t>Thêm hóa đơn mới bằng cách nhập thông tin vào tất cả trường dữ liệu và nhập tổng tiền tour nhiều hơn 10 ký tự</t>
  </si>
  <si>
    <t>Thêm hóa đơn mới bằng cách nhập thông tin vào tất cả trường dữ liệu và nhập tiền khuyến mãi nhiều hơn 10 ký tự</t>
  </si>
  <si>
    <t>Thêm hóa đơn mới bằng cách nhập thông tin vào tất cả trường dữ liệu và nhập số tiền phải thanh toán nhiều hơn 10 ký tự</t>
  </si>
  <si>
    <t>Thêm hóa đơn mới bằng cách nhập thông tin vào tất cả trường dữ liệu và nhập tổng tiền tour là số âm</t>
  </si>
  <si>
    <t>Phú Quốc</t>
  </si>
  <si>
    <t>Thêm hóa đơn mới bằng cách nhập thông tin vào tất cả trường dữ liệu và nhập tiền khuyến mãi là số âm</t>
  </si>
  <si>
    <t>Thêm hóa đơn mới bằng cách bỏ trống tất cả trường dữ liệu</t>
  </si>
  <si>
    <t>Hệ thống thông báo thiếu dữ liệu, yêu cầu người dùng nhập lại</t>
  </si>
  <si>
    <t>Thêm hóa đơn mới bằng cách nhập thông tin vào tất cả trường dữ liệu và nhập số lượng trẻ em là số âm</t>
  </si>
  <si>
    <t>Thêm hóa đơn mới bằng cách nhập thông tin vào tất cả trường dữ liệu và nhập số lượng người lớn là số âm</t>
  </si>
  <si>
    <t>Thêm hóa đơn mới bằng cách nhập thông tin vào tất cả trường dữ liệu và nhập tình trạng thanh toán nhiều hơn 10 ký tự</t>
  </si>
  <si>
    <t>Đã Thanh Toán</t>
  </si>
  <si>
    <t>Hệ thống báo lỗi và ngừng hoạt động</t>
  </si>
  <si>
    <t>Thêm hóa đơn mới bằng cách nhập thông tin vào tất cả trường dữ liệu và nhập Tình trạng thanh toán có ký tự đặc biệt</t>
  </si>
  <si>
    <t>Đ@ TT</t>
  </si>
  <si>
    <t>Chỉnh sửa thông tin của hóa đơn mới bằng cách thay đổi thông tin của tất cả trường dữ liệu</t>
  </si>
  <si>
    <t>B3: Ấn "Edit" ở hóa đơn có ID là 25</t>
  </si>
  <si>
    <t>Hệ thống chuyển sang trang “chỉnh sửa hóa đơn”</t>
  </si>
  <si>
    <t>B4: Thay đổi số lượng trẻ em</t>
  </si>
  <si>
    <t>B5: Thay đổi số lượng người lớn</t>
  </si>
  <si>
    <t>B6: Thay đổi ngày đặt</t>
  </si>
  <si>
    <t>B7: Thay đổi tổng tiền tour</t>
  </si>
  <si>
    <t>B8: Thay đổi tiền khuyến mãi</t>
  </si>
  <si>
    <t>B9: Thay đổi số tiền phải thanh toán</t>
  </si>
  <si>
    <t>B10: Thay đổi tình trạng thanh toán của hóa đơn</t>
  </si>
  <si>
    <t>B11: Thay đổi ID sản phẩm tour của hóa đơn</t>
  </si>
  <si>
    <t>B12: Thay đổi tên khách hàng</t>
  </si>
  <si>
    <t>B13: Ấn "Save"</t>
  </si>
  <si>
    <t>Hệ thống lưu hóa đơn thành công và trở về trang Index</t>
  </si>
  <si>
    <t>Chỉnh sửa thông tin của hóa đơn mới bằng cách chỉ thay đổi số lượng trẻ em</t>
  </si>
  <si>
    <t>B3: Ấn "Edit" ở hóa đơn có ID là 32</t>
  </si>
  <si>
    <t>B5: Giữ nguyên số lượng người lớn</t>
  </si>
  <si>
    <t>B6: Giữ nguyên ngày đặt</t>
  </si>
  <si>
    <t>B7: Giữ nguyên tổng tiền tour</t>
  </si>
  <si>
    <t>B8: Giữ nguyên tiền khuyến mãi</t>
  </si>
  <si>
    <t>B9: Giữ nguyên số tiền phải thanh toán</t>
  </si>
  <si>
    <t>B10: Giữ nguyên tình trạng thanh toán của hóa đơn</t>
  </si>
  <si>
    <t>B11: Giữ nguyên ID sản phẩm tour của hóa đơn</t>
  </si>
  <si>
    <t>B12: Giữ nguyên tên khách hàng</t>
  </si>
  <si>
    <t>Chỉnh sửa thông tin của hóa đơn mới bằng cách chỉ thay đổi số lượng người lớn</t>
  </si>
  <si>
    <t>B4: Giữ nguyên số lượng trẻ em</t>
  </si>
  <si>
    <t>Chỉnh sửa thông tin của hóa đơn mới bằng cách chỉ thay đổi ngày đặt</t>
  </si>
  <si>
    <t>B3: Ấn "Edit" ở hóa đơn có ID là 64</t>
  </si>
  <si>
    <t>Chỉnh sửa thông tin của hóa đơn mới bằng cách chỉ thay đổi tổng tiền tour</t>
  </si>
  <si>
    <t>B3: Ấn "Edit" ở hóa đơn có ID là 51</t>
  </si>
  <si>
    <t>Chỉnh sửa thông tin của hóa đơn mới bằng cách chỉ thay đổi tiền khuyến mãi</t>
  </si>
  <si>
    <t>Chỉnh sửa thông tin của hóa đơn mới bằng cách chỉ thay đổi tiền thanh toán</t>
  </si>
  <si>
    <t>Chỉnh sửa thông tin của hóa đơn mới bằng cách chỉ thay đổi số tiền phải thanh toán</t>
  </si>
  <si>
    <t>Chỉnh sửa thông tin của hóa đơn mới bằng cách chỉ thay đổi tình trạng thanh toán của hóa đơn</t>
  </si>
  <si>
    <t>B3: Ấn "Edit" ở hóa đơn có ID là 61</t>
  </si>
  <si>
    <t>Chỉnh sửa thông tin của hóa đơn mới bằng cách chỉ thay đổi ID sản phẩm tour</t>
  </si>
  <si>
    <t>B11: Chọn ID sản phẩm tour khác của hóa đơn</t>
  </si>
  <si>
    <t>Chỉnh sửa thông tin của hóa đơn mới bằng cách chỉ thay đổi tên khách hàng</t>
  </si>
  <si>
    <t>B12: Chọn tên khách hàng khác</t>
  </si>
  <si>
    <t>Dzien</t>
  </si>
  <si>
    <t>Chỉnh sửa thông tin của hóa đơn mới bằng cách chỉ thay đổi số lượng trẻ em nhỏ hơn 0</t>
  </si>
  <si>
    <t>Hệ thống báo số lượng trẻ em không được là số âm và không lưu hóa đơn</t>
  </si>
  <si>
    <t>Chỉnh sửa thông tin của hóa đơn mới bằng cách chỉ thay đổi số lượng trẻ em lớn hơn 10 ký tự</t>
  </si>
  <si>
    <t>B3: Ấn "Edit" ở hóa đơn có ID là 59</t>
  </si>
  <si>
    <t>Hệ thống thông báo dữ liệu không hợp lệ và không lưu hóa đơn</t>
  </si>
  <si>
    <t>Chỉnh sửa thông tin của hóa đơn mới bằng cách chỉ thay đổi số lượng người lớn nhỏ hơn 0</t>
  </si>
  <si>
    <t>Hệ thống báo số lượng người lớn không được là số âm và không lưu hóa đơn</t>
  </si>
  <si>
    <t>Chỉnh sửa thông tin của hóa đơn mới bằng cách chỉ thay đổi số lượng người lớn ký tự lớn hơn 10</t>
  </si>
  <si>
    <t>Chỉnh sửa thông tin của hóa đơn mới bằng cách chỉ thay đổi ngày đặt và ngày đặt nhỏ hơn ngày hiện tại</t>
  </si>
  <si>
    <t>30/10/2022</t>
  </si>
  <si>
    <t>Hệ thống báo lỗi ngày đặt không được nhỏ hơn ngày hiện tại và không lưu hóa đơn</t>
  </si>
  <si>
    <t>Chỉnh sửa thông tin của hóa đơn mới bằng cách chỉ thay đổi ngày đặt lớn hơn ngày hiện tại</t>
  </si>
  <si>
    <t>17/6/2026</t>
  </si>
  <si>
    <t>Chỉnh sửa thông tin của hóa đơn mới bằng cách chỉ thay đổi tổng tiền tour là số âm</t>
  </si>
  <si>
    <t>Chỉnh sửa thông tin của hóa đơn mới bằng cách chỉ thay đổi tổng tiền tour lớn hơn 10 ký tự</t>
  </si>
  <si>
    <t>Chỉnh sửa thông tin của hóa đơn mới bằng cách chỉ thay đổi tổng tiền tour bằng 0</t>
  </si>
  <si>
    <t>Chỉnh sửa thông tin của hóa đơn mới bằng cách chỉ thay đổi tiền khuyến mãi là số âm</t>
  </si>
  <si>
    <t>Chỉnh sửa thông tin của hóa đơn mới bằng cách chỉ thay đổi tiền khuyến mãi lớn hơn 10 ký tự</t>
  </si>
  <si>
    <t>Chỉnh sửa thông tin của hóa đơn mới bằng cách chỉ thay đổi tiền khuyến mãi bằng 0</t>
  </si>
  <si>
    <t>Chỉnh sửa thông tin của hóa đơn mới bằng cách chỉ thay đổi số tiền phải thanh toán là số âm</t>
  </si>
  <si>
    <t>Chỉnh sửa thông tin của hóa đơn mới bằng cách chỉ thay đổi số tiền phải thanh toán lớn hơn 10 ký tự</t>
  </si>
  <si>
    <t>Chỉnh sửa thông tin của hóa đơn mới bằng cách chỉ thay đổi tình trạng thanh toán của hóa đơn có ký tự đặc biệt</t>
  </si>
  <si>
    <t>Chỉnh sửa thông tin của hóa đơn mới bằng cách chỉ thay đổi tình trạng thanh toán của hóa đơn có nhiều hơn 10 ký tự</t>
  </si>
  <si>
    <t>Chưa Thanh Toán</t>
  </si>
  <si>
    <t>Xóa hóa đơn bằng cách chọn hóa đơn cần xóa</t>
  </si>
  <si>
    <t>Hệ thống chuyển sang trang “Quản lý hóa đơn"</t>
  </si>
  <si>
    <t>B3: Ấn "Delete" của hóa đơn cần xóa</t>
  </si>
  <si>
    <t>Hệ thống hiện thị thông báo xác nhận xóa hóa đơn</t>
  </si>
  <si>
    <t>Hệ thống xóa hóa đơn thành công và trả về trang Index</t>
  </si>
  <si>
    <t>Hệ thống ngừng xóa hóa đơn và trả về trang Index</t>
  </si>
  <si>
    <t>Test Scenario</t>
  </si>
  <si>
    <t>Xác thực logo có đúng với thiết kế</t>
  </si>
  <si>
    <t>B1: Truy cập vào hệ thống nhân viên</t>
  </si>
  <si>
    <t>Slidebar</t>
  </si>
  <si>
    <t>B2: Rê chuột vào Slidebar bên trái màn hình</t>
  </si>
  <si>
    <t>Logo đúng với thiết kế và nằm trên góc trái của slidebar</t>
  </si>
  <si>
    <t>Xác thực text tiêu đề slidebar</t>
  </si>
  <si>
    <t>Title hiển thị kế bên logo và đúng với thiết kế</t>
  </si>
  <si>
    <t>Xác thực tất cả button danh mục của slidebar</t>
  </si>
  <si>
    <t>Button có kích thước,màu sắc , font chữ và icon cùng đồng nhất và đúng với thiết kế</t>
  </si>
  <si>
    <t>Button có kích thước,màu sắc , font chữ và icon cùng đồng nhất và không đúng với thiết kế</t>
  </si>
  <si>
    <t>Xác thực thao tác button "Trang chủ" của admin</t>
  </si>
  <si>
    <t>Khi click vào sẽ chuyển đến trang với nội dung như text</t>
  </si>
  <si>
    <t>Xác thực thao tác button "Quản lý nhân viên" của admin</t>
  </si>
  <si>
    <t>Xác thực thao tác button "Quản lý tour" của admin</t>
  </si>
  <si>
    <t>Xác thực thao tác button "Quản lý sản phẩm tour" của admin</t>
  </si>
  <si>
    <t>Xác thực thao tác button "Quản lý khách hàng" của admin</t>
  </si>
  <si>
    <t>Xác thực thao tác button "Quản lý hóa đơn" của admin</t>
  </si>
  <si>
    <t>Xác thực thao tác button "Đăng xuất" của admin</t>
  </si>
  <si>
    <t>Thao tác "Đăng xuất" không thực hiện</t>
  </si>
  <si>
    <t>Xác thực button "Đăng xuất" của admin</t>
  </si>
  <si>
    <t>Button có kích thước, font chữ, icon cùng đồng nhất. Khi hover vào sẽ có cursor point và màu button thay đổi tương ứng và đúng với thiết kế</t>
  </si>
  <si>
    <t>Cursor pointer không được hiển thị khi rê con trỏ vào button này</t>
  </si>
  <si>
    <t>Xác thực background Slidebar của admin</t>
  </si>
  <si>
    <t>Background phải có màu đen với mã màu #282828 đồng nhất với màu các header table các trang khác</t>
  </si>
  <si>
    <t>Background slidebar không đồng nhất với màu nội dung trang là #000000</t>
  </si>
  <si>
    <t>Xác thực responsive Slidebar của admin</t>
  </si>
  <si>
    <t>Slidebar được thu nhỏ kích thước tương ứng với từng thiết bị</t>
  </si>
  <si>
    <t>Xác thực thao tác slidebar ở "Trang chủ" của admin</t>
  </si>
  <si>
    <t>Trang chủ</t>
  </si>
  <si>
    <t>Hover vào slidebar sẽ hiển thị đầy đủ nội dung như logo, tiêu đề slidebar, button các mục và đúng với tiêu chuẩn thiết kế</t>
  </si>
  <si>
    <t>Khi hover vào slidebar nội dung bên trong bị cắt đi nội dung không đúng hoạt động với thiết kế</t>
  </si>
  <si>
    <t>Xác thực text của "Trang chủ" của admin</t>
  </si>
  <si>
    <t>B3: Chọn vào Trang chủ</t>
  </si>
  <si>
    <t>Text của trang chủ admin hiển thị đúng chính tả và nội dung của trang, kích thước chữ và màu, kiểu chữ phải được đồng nhất với thiết kế</t>
  </si>
  <si>
    <t>Text của trang chủ admin hiển thị đúng chính tả và nội dung của trang, kích thước chữ và màu, kiểu chữ đồng nhất không đúng với thiết kế</t>
  </si>
  <si>
    <t>Xác thực icon của "Trang chủ" của admin</t>
  </si>
  <si>
    <t>Icon của trang chủ admin phải có cùng kích thước, màu sắc, font size đồng nhất với nhau và đúng thiết kế</t>
  </si>
  <si>
    <t xml:space="preserve">Icon của trang chủ không đồng nhất về font size </t>
  </si>
  <si>
    <t>Xác thực card view của "Trang chủ" của admin</t>
  </si>
  <si>
    <t>Chuyển đến trang chủ. Nội dung chart, text, dropdown được đồng nhất và đúng với thiết kế</t>
  </si>
  <si>
    <t>Chuyển đến trang chủ. Nội dung chart, text, dropdown được đồng nhất và không đúng với thiết kế</t>
  </si>
  <si>
    <t>Xác thực dropdown của card view của "Trang chủ" của admin</t>
  </si>
  <si>
    <t>Chuyển đến trang chủ. Nội dung dropdown được hoạt động đúng và đồng nhất với các dropdown khác và đúng với thiết kế</t>
  </si>
  <si>
    <t>Chuyển đến trang chủ. Nội dung dropdown được hoạt động đúng và đồng nhất với các dropdown khác và không đúng với thiết kế</t>
  </si>
  <si>
    <t>Xác thực text "Quản lý nhân viên" của admin</t>
  </si>
  <si>
    <t>Quản lý nhân viên</t>
  </si>
  <si>
    <t>B3: Chọn vào Quản lý nhân viên</t>
  </si>
  <si>
    <t>Chuyển đến trang quản lý nhân viên. Thẻ tiêu đề và nội dung có cùng font size, màu, kiểu chữ, đúng chính tả đồng nhất với nhau và đúng với thiết kế</t>
  </si>
  <si>
    <t>Chuyển đến trang quản lý nhân viên. Thẻ tiêu đề và nội dung có cùng font size, màu, kiểu chữ, đúng chính tả đồng nhất với nhau và không đúng với thiết kế</t>
  </si>
  <si>
    <t>Xác thực input và button tìm kiếm "Quản lý nhân viên" của admin</t>
  </si>
  <si>
    <t>Chuyển đến trang quản lý nhân viên</t>
  </si>
  <si>
    <t>B4: Nhập tên nhân viên muốn tìm kiếm vào input và chọn button</t>
  </si>
  <si>
    <t>Thực hiện đúng thao tác tìm kiếm và trả về bảng danh sách với nội dung tìm kiếm tương ứng. Input chấp nhận dạng chuỗi tất cả ký tự và không bị tràn chữ,button phải đồng nhất và đúng với thiết kế</t>
  </si>
  <si>
    <t>Thực hiện đúng thao tác tìm kiếm và trả về bảng danh sách với nội dung tìm kiếm tương ứng. Input chấp nhận dạng chuỗi tất cả ký tự và không bị tràn chữ,button phải đồng nhất và không đúng với thiết kế</t>
  </si>
  <si>
    <t>Xác thực hoạt động button thêm xóa sửa "Quản lý nhân viên" của admin</t>
  </si>
  <si>
    <t>Chuyển đến trang quản lý nhân viên. Các button phải được thiết kế đồng nhất tổng thể phía giao diện admin và đúng với thiết kế. Thao tác điều hướng đúng trong trường hợp thêm,xóa,sửa khác nhau.</t>
  </si>
  <si>
    <t>Chuyển đến trang quản lý nhân viên. Các button phải được thiết kế đồng nhất tổng thể phía giao diện admin và  không đúng với thiết kế. Thao tác điều hướng đúng trong các trường hợp thêm,xóa,sửa.</t>
  </si>
  <si>
    <t>Xác thực card view "Quản lý tour" của admin</t>
  </si>
  <si>
    <t>Quản lý tour</t>
  </si>
  <si>
    <t>B3: Chọn vào Quản lý tour</t>
  </si>
  <si>
    <t>Chuyển đến trang quản lý tour. Card view có nội dung text, màu sắc, font size, kích thước, hình ảnh, spacing, padding đồng nhất với nhau và button thao tác thêm xóa sửa phải đồng nhất và đúng với thiết kế</t>
  </si>
  <si>
    <t>Chuyển đến trang quản lý tour. Card view có nội dung text, màu sắc, font size, kích thước, hình ảnh, spacing, padding đồng nhất với nhau và button thao tác thêm xóa sửa phải đồng nhất và không đúng với thiết kế</t>
  </si>
  <si>
    <t>Xác thực thao tác button thêm "Quản lý tour" của admin</t>
  </si>
  <si>
    <t>Chuyển đến trang quản lý tour</t>
  </si>
  <si>
    <t>B4: Chọn thêm với cardview tương ứng</t>
  </si>
  <si>
    <t>Button thêm đồng nhất tổng thể với giao diện admin và thực hiện đúng thao tác chuyển đến trang thêm tour và đúng với thiết kế</t>
  </si>
  <si>
    <t>Button thêm đồng nhất tổng thể với giao diện admin và thực hiện đúng thao tác chuyển đến trang thêm tour và không đúng với thiết kế</t>
  </si>
  <si>
    <t>Xác thực thao tác button xóa "Quản lý tour" của admin</t>
  </si>
  <si>
    <t>B4: Chọn xóa với cardview tương ứng</t>
  </si>
  <si>
    <t>Button xóa đồng nhất tổng thể với giao diện admin và thực hiện đúng thao tác chuyển đến trang thêm tour và đúng với thiết kế</t>
  </si>
  <si>
    <t>Button xóa đồng nhất tổng thể với giao diện admin và thực hiện đúng thao tác chuyển đến trang thêm tour và không đúng với thiết kế</t>
  </si>
  <si>
    <t>Xác thực thao tác button sửa "Quản lý tour" của admin</t>
  </si>
  <si>
    <t>B4: Chọn sửa với cardview tương ứng</t>
  </si>
  <si>
    <t>Button sửa đồng nhất tổng thể với giao diện admin và thực hiện đúng thao tác chuyển đến trang thêm tour và đúng với thiết kế</t>
  </si>
  <si>
    <t>Button sửa đồng nhất tổng thể với giao diện admin và thực hiện đúng thao tác chuyển đến trang thêm tour và không đúng với thiết kế</t>
  </si>
  <si>
    <t>Xác thực input và button tìm kiếm "Quản lý tour" của admin</t>
  </si>
  <si>
    <t>B4: Nhập input và chọn button tìm kiếm</t>
  </si>
  <si>
    <t>Lê</t>
  </si>
  <si>
    <t>Input và button tìm kiếm phải đúng thiết kế và đồng nhất tất cả trang và thực hiện đúng thao tác tìm kiếm với nội dung tìm kiếm nếu có sẽ hiển thị</t>
  </si>
  <si>
    <t>Input và button tìm kiếm không đúng thiết kế</t>
  </si>
  <si>
    <t>Xác thực text "Quản lý sản phẩm tour" của admin</t>
  </si>
  <si>
    <t>Quản lý sản phẩm tour</t>
  </si>
  <si>
    <t>B3: Chọn vào Quản lý sản phẩm tour</t>
  </si>
  <si>
    <t>Chuyển đến trang quản lý sản phẩm tour. Text tiêu đề và nội dung được đồng nhất tổng thể giao diện admin và đúng thiết kế</t>
  </si>
  <si>
    <t>Chuyển đến trang quản lý sản phẩm tour. Text tiêu đề và nội dung được đồng nhất tổng thể giao diện admin và không đúng với thiết kế</t>
  </si>
  <si>
    <t>Xác thực button "Quản lý sản phẩm tour" của admin</t>
  </si>
  <si>
    <t>Chuyển đến trang quản lý sản phẩm tour. Button thêm,xóa,sửa hoạt động đúng chức năng và được đồng nhất tổng thể giao diện admin và đúng thiết kế</t>
  </si>
  <si>
    <t>Chuyển đến trang quản lý sản phẩm tour. Button thêm,xóa,sửa hoạt động đúng chức năng và được đồng nhất tổng thể giao diện admin và không đúng thiết kế</t>
  </si>
  <si>
    <t>Xác thực table "Quản lý sản phẩm tour" của admin</t>
  </si>
  <si>
    <t>Chuyển đến trang quản lý sản phẩm tour. Table danh sách sản phẩm tour hiển thị thông tin đồng nhất với các trang khác và đúng thiết kế</t>
  </si>
  <si>
    <t>Chuyển đến trang quản lý sản phẩm tour. Table danh sách sản phẩm tour hiển thị thông tin đồng nhất với các trang khác và không đúng thiết kế</t>
  </si>
  <si>
    <t>Xác thực input và button tìm kiếm "Quản lý sản phẩm tour" của admin</t>
  </si>
  <si>
    <t>Chuyển đến trang quản lý sản phẩm tour</t>
  </si>
  <si>
    <t>Id SP Tour: 0005</t>
  </si>
  <si>
    <t>Quản lý khách hàng</t>
  </si>
  <si>
    <t>B3: Chọn vào Quản lý khách hàng</t>
  </si>
  <si>
    <t>Chuyển đến trang quản lý khách hàng. Thẻ tiêu đề và nội dung có cùng font size, màu, kiểu chữ, đúng chính tả đồng nhất với nhau và đúng với thiết kế</t>
  </si>
  <si>
    <t>Chuyển đến trang quản lý khách hàng. Thẻ tiêu đề và nội dung có cùng font size, màu, kiểu chữ, đúng chính tả đồng nhất với nhau và không đúng với thiết kế</t>
  </si>
  <si>
    <t>Xác thực input và button tìm kiếm "Quản lý khách hàng" của admin</t>
  </si>
  <si>
    <t>Chuyển đến trang quản lý khách hàng. Thực hiện đúng thao tác tìm kiếm và trả về bảng danh sách với nội dung tìm kiếm tương ứng. Input chấp nhận dạng chuỗi tất cả ký tự và không bị tràn chữ,button phải đồng nhất và đúng với thiết kế</t>
  </si>
  <si>
    <t>Chuyển đến trang quản lý khách hàng. Thực hiện đúng thao tác tìm kiếm và trả về bảng danh sách với nội dung tìm kiếm tương ứng. Input chấp nhận dạng chuỗi tất cả ký tự và không bị tràn chữ,button phải đồng nhất và không đúng với thiết kế</t>
  </si>
  <si>
    <t>Xác thực hoạt động button thêm xóa sửa "Quản lý khách hàng" của admin</t>
  </si>
  <si>
    <t>Chuyển đến trang quản lý khách hàng. Các button phải được thiết kế đồng nhất tổng thể phía giao diện admin và đúng với thiết kế. Thao tác điều hướng đúng trong trường hợp thêm,xóa,sửa khác nhau.</t>
  </si>
  <si>
    <t>Chuyển đến trang quản lý khách hàng. Các button phải được thiết kế đồng nhất tổng thể phía giao diện admin và  không đúng với thiết kế. Thao tác điều hướng đúng trong các trường hợp thêm,xóa,sửa.</t>
  </si>
  <si>
    <t>Xác thực text "Quản lý hóa đơn" của admin</t>
  </si>
  <si>
    <t>Quản lý hóa đơn</t>
  </si>
  <si>
    <t>B3: Chọn vào Quản lý hóa đơn</t>
  </si>
  <si>
    <t>Chuyển đến trang quản lý hóa đơn. Text tiêu đề và nội dung được đồng nhất tổng thể giao diện admin và đúng thiết kế</t>
  </si>
  <si>
    <t>Chuyển đến trang quản lý hóa đơn. Text tiêu đề và nội dung được đồng nhất tổng thể giao diện admin và không đúng với thiết kế</t>
  </si>
  <si>
    <t>Xác thực button "Quản lý hóa đơn" của admin</t>
  </si>
  <si>
    <t>Chuyển đến trang quản lý hóa đơn. Button thêm,xóa,sửa hoạt động đúng chức năng và được đồng nhất tổng thể giao diện admin và đúng thiết kế</t>
  </si>
  <si>
    <t>Chuyển đến trang quản lý hóa đơn. Button thêm,xóa,sửa hoạt động đúng chức năng và được đồng nhất tổng thể giao diện admin và không đúng thiết kế</t>
  </si>
  <si>
    <t>Xác thực table "Quản lý hóa đơn" của admin</t>
  </si>
  <si>
    <t>Chuyển đến trang quản lý hóa đơn. Table danh sách sản phẩm tour hiển thị thông tin đồng nhất với các trang khác và đúng thiết kế</t>
  </si>
  <si>
    <t>Chuyển đến trang quản lý hóa đơn. Table danh sách sản phẩm tour hiển thị thông tin đồng nhất với các trang khác và không đúng thiết kế</t>
  </si>
  <si>
    <t>Chuyển đến trang quản lý hóa đơn</t>
  </si>
  <si>
    <t>Id HD: 25 Ngày đặt: 09/12/2022</t>
  </si>
  <si>
    <t>Input ngày và text, button tìm kiếm phải đúng thiết kế và đồng nhất tất cả trang và thực hiện đúng thao tác tìm kiếm với nội dung tìm kiếm</t>
  </si>
  <si>
    <t>Xác thực responsive "Trang chủ" của admin</t>
  </si>
  <si>
    <t>Chuyển đến trang chủ. Tương thích với mọi thiết bị và đúng với thiết kế</t>
  </si>
  <si>
    <t>Chuyển đến trang chủ. Tương thích với mọi thiết bị và không đúng với thiết kế</t>
  </si>
  <si>
    <t>Xác thực responsive "Quản lý nhân viên" của admin</t>
  </si>
  <si>
    <t>Chuyển đến trang quản lý nhân viên. Tương thích với mọi thiết bị và đúng với thiết kế</t>
  </si>
  <si>
    <t>Chuyển đến trang quản lý nhân viên. Tương thích với mọi thiết bị và không đúng với thiết kế</t>
  </si>
  <si>
    <t>Xác thực responsive "Quản lý tour" của admin</t>
  </si>
  <si>
    <t>Chuyển đến trang quản lý tour. Tương thích với mọi thiết bị và đúng với thiết kế</t>
  </si>
  <si>
    <t>Chuyển đến trang quản lý tour. Tương thích với mọi thiết bị và không đúng với thiết kế</t>
  </si>
  <si>
    <t>Xác thực responsive "Quản lý sản phẩm tour" của admin</t>
  </si>
  <si>
    <t>Chuyển đến trang quản lý sản phẩm tour. Tương thích với mọi thiết bị và đúng với thiết kế</t>
  </si>
  <si>
    <t>Chuyển đến trang quản lý sản phẩm tour. Tương thích với mọi thiết bị và không đúng với thiết kế</t>
  </si>
  <si>
    <t>Xác thực responsive "Quản lý khách hàng" của admin</t>
  </si>
  <si>
    <t>Chuyển đến trang quản lý khách hàng. Tương thích với mọi thiết bị và đúng với thiết kế</t>
  </si>
  <si>
    <t>Chuyển đến trang quản lý khách hàng. Tương thích với mọi thiết bị và không đúng với thiết kế</t>
  </si>
  <si>
    <t>Xác thực responsive "Quản lý hóa đơn" của admin</t>
  </si>
  <si>
    <t>Chuyển đến trang quản lý hóa đơn. Tương thích với mọi thiết bị và đúng với thiết kế</t>
  </si>
  <si>
    <t>Chuyển đến trang quản lý hóa đơn. Tương thích với mọi thiết bị và không đúng với thiết kế</t>
  </si>
  <si>
    <t>Xác thực text trong trang "Thêm nhân viên mới"</t>
  </si>
  <si>
    <t>Thêm mới nhân viên</t>
  </si>
  <si>
    <t>B3: Chọn vào Quản nhân viên</t>
  </si>
  <si>
    <t>B4: Chọn vào button "Thêm nhân viên mới"</t>
  </si>
  <si>
    <t>Chuyển đến trang thêm nhân viên mới. Text heading, paragraph, label đúng với thiết kế</t>
  </si>
  <si>
    <t>Xác thực input trong trang "Thêm nhân viên mới"</t>
  </si>
  <si>
    <t>Chuyển đến trang thêm mới nhân viên</t>
  </si>
  <si>
    <t>Input đúng với thiết kế</t>
  </si>
  <si>
    <t>Xác thực input họ và tên trong trang "Thêm nhân viên mới"</t>
  </si>
  <si>
    <t>Chuyển đến trang thêm nhân viên mới</t>
  </si>
  <si>
    <t>B5: Nhập input họ tên</t>
  </si>
  <si>
    <t>Bành thị chưởng</t>
  </si>
  <si>
    <t>Input có giá trị nhận vào tất cả ký tự đúng với thiết kế</t>
  </si>
  <si>
    <t>Xác thực input giới tính trong trang "Thêm nhân viên mới"</t>
  </si>
  <si>
    <t>B2: Rê chuột vào Slidebar bên trái màn hình và chọn "Quản lý nhân viên"</t>
  </si>
  <si>
    <t>B3: Chọn vào button "Thêm nhân viên mới"</t>
  </si>
  <si>
    <t>B4: Nhập input "Giới tính"</t>
  </si>
  <si>
    <t>Input có giá trị nhận vào tất cả ký và giới hạn kích thước ký đúng với thiết kế</t>
  </si>
  <si>
    <t>Input không có giới hạn kích thước ký tự</t>
  </si>
  <si>
    <t>Xác thực input ngày sinh trong trang "Thêm nhân viên mới"</t>
  </si>
  <si>
    <t>B4: Nhập input "Ngày sinh"</t>
  </si>
  <si>
    <t>20/01/2002</t>
  </si>
  <si>
    <t>Input phải đúng format dd/MM/yyyy thì dữ liệu mới nhận vào đúng với thiết kế</t>
  </si>
  <si>
    <t>Xác thực input mật khẩu trong trang "Thêm nhân viên mới"</t>
  </si>
  <si>
    <t>Input phải đúng dạng password để tránh rò rỉ mật khẩu và đúng với thiết kế</t>
  </si>
  <si>
    <t>Input password không phải dạng password</t>
  </si>
  <si>
    <t>Xác thực input email trong trang "Thêm nhân viên mới"</t>
  </si>
  <si>
    <t>B4: Nhập input "email"</t>
  </si>
  <si>
    <t>Test@gmail.com</t>
  </si>
  <si>
    <t>Input phải đúng dạng email và đúng thiết kế</t>
  </si>
  <si>
    <t>Input nhận vào kiểu chuỗi và không thông báo lỗi khi không phải định dạng email không đúng với thiết kế</t>
  </si>
  <si>
    <t>Xác thực input chức vụ trong trang "Thêm nhân viên mới"</t>
  </si>
  <si>
    <t>B4: Nhập input "chức vụ"</t>
  </si>
  <si>
    <t>Nhân viên testing</t>
  </si>
  <si>
    <t>Input là loại text nhận vào bất kỳ ký tự và đúng với thiết kế</t>
  </si>
  <si>
    <t>Xác thực input số điện thoại trong trang "Thêm nhân viên mới"</t>
  </si>
  <si>
    <t>B4: Nhập input "số điện thoại"</t>
  </si>
  <si>
    <t>number+0895578546</t>
  </si>
  <si>
    <t>Input là loại number chỉ nhận vào số và đúng với thiết kế</t>
  </si>
  <si>
    <t>Input là loại text nhận vào bất kỳ ký tự và không đúng với thiết kế</t>
  </si>
  <si>
    <t>Xác thực button submit trong trang "Thêm nhân viên mới"</t>
  </si>
  <si>
    <t>B4: Chọn button "Create"</t>
  </si>
  <si>
    <t>Button điều hướng quay lại trang quản lý nhân viên và thêm giá trị trong input vào dữ liệu đúng với thiết kế</t>
  </si>
  <si>
    <t>Xác thực button back to list trong trang "Thêm nhân viên mới"</t>
  </si>
  <si>
    <t>B4: Chọn button "Back to list"</t>
  </si>
  <si>
    <t>Button điều hướng quay lại trang quản lý nhân viên và đúng với thiết kế</t>
  </si>
  <si>
    <t>Xác thực text trong trang "Thêm mới tour"</t>
  </si>
  <si>
    <t>Thêm mới tour</t>
  </si>
  <si>
    <t>B2: Rê chuột vào Slidebar bên trái màn hình và chọn "Quản lý tour"</t>
  </si>
  <si>
    <t>B3: Chọn vào button "Thêm mới tour"</t>
  </si>
  <si>
    <t>Chuyển đến trang thêm mới tour</t>
  </si>
  <si>
    <t>Text heading, paragraph, label đúng với thiết kế</t>
  </si>
  <si>
    <t>Xác thực input trong trang "Thêm mới tour"</t>
  </si>
  <si>
    <t>Xác thực input id tour trong trang "Thêm mới tour"</t>
  </si>
  <si>
    <t>B4: Nhập input id tour</t>
  </si>
  <si>
    <t>Input là loại text đúng với thiết kế</t>
  </si>
  <si>
    <t>Xác thực input tên tour trong trang "Thêm mới tour"</t>
  </si>
  <si>
    <t>B4: Nhập input tên tour</t>
  </si>
  <si>
    <t>Sài gòn</t>
  </si>
  <si>
    <t>Input có giá trị nhận vào tất cả ký tự và đúng với thiết kế</t>
  </si>
  <si>
    <t>Xác thực input giá tour trong trang "Thêm mới tour"</t>
  </si>
  <si>
    <t>B4: Nhập input giá tour</t>
  </si>
  <si>
    <t>Xác thực input mô tả trong trang "Thêm mới tour"</t>
  </si>
  <si>
    <t>B4: Nhập input mô tả</t>
  </si>
  <si>
    <t>Tour Sài Gòn vui vẻ gái siêu ưu đãi ! mại dô, mại dô</t>
  </si>
  <si>
    <t>Xác thực input file hình tour trong trang "Thêm mới tour"</t>
  </si>
  <si>
    <t>B4: Chọn file cho input</t>
  </si>
  <si>
    <t>saigon.jpg</t>
  </si>
  <si>
    <t>Định dạng hình tour phải đúng định dạng jpg, png, gif và đúng với thiết kế</t>
  </si>
  <si>
    <t>Input file nhận tất cả loại file không đúng với thiết kế</t>
  </si>
  <si>
    <t>Xác thực input tỉnh thành trong trang "Thêm mới tour"</t>
  </si>
  <si>
    <t>B4: Nhập input tỉnh thành</t>
  </si>
  <si>
    <t>Xác thực input loại tour trong trang "Thêm mới tour"</t>
  </si>
  <si>
    <t>B4: Nhập input loại tour</t>
  </si>
  <si>
    <t>Xác thực button submit trong trang "Thêm mới tour"</t>
  </si>
  <si>
    <t>Button điều hướng quay lại trang quản lý tour và thêm giá trị trong input vào dữ liệu đúng với thiết kế</t>
  </si>
  <si>
    <t>Xác thực button back to list trong trang "Thêm mới tour"</t>
  </si>
  <si>
    <t>Button điều hướng quay lại trang quản lý tour và đúng với thiết kế</t>
  </si>
  <si>
    <t>Xác thực text trong trang "Thêm mới sản phẩm tour"</t>
  </si>
  <si>
    <t>B2: Rê chuột vào Slidebar bên trái màn hình và chọn "Quản lý sản phẩm tour"</t>
  </si>
  <si>
    <t>B3: Chọn vào button "Thêm mới sản phẩm tour"</t>
  </si>
  <si>
    <t>Chuyển đến trang thêm mới sản phẩm tour</t>
  </si>
  <si>
    <t>Xác thực input trong trang "Thêm mới sản phẩm tour"</t>
  </si>
  <si>
    <t>Xác thực input id sản phẩm tour trong trang "Thêm mới sản phẩm tour"</t>
  </si>
  <si>
    <t>00010</t>
  </si>
  <si>
    <t>Input là loại number đúng với thiết kế</t>
  </si>
  <si>
    <t>Xác thực input tên sản phẩm tour trong trang "Thêm mới sản phẩm tour"</t>
  </si>
  <si>
    <t>B4: Nhập input tên sản phẩm tour</t>
  </si>
  <si>
    <t>Xác thực input giá người lớn trong trang "Thêm mới sản phẩm tour"</t>
  </si>
  <si>
    <t>B4: Nhập input giá người lớn</t>
  </si>
  <si>
    <t>Xác thực input ngày khởi hành trong trang "Thêm mới sản phẩm tour"</t>
  </si>
  <si>
    <t>B4: Nhập input ngày khởi hành</t>
  </si>
  <si>
    <t>30/11/2023</t>
  </si>
  <si>
    <t>Xác thực input ngày kết thúc trong trang "Thêm mới sản phẩm tour"</t>
  </si>
  <si>
    <t>B4: Nhập input ngày kết thúc</t>
  </si>
  <si>
    <t>Xác thực input mô tả trong trang "Thêm mới sản phẩm tour"</t>
  </si>
  <si>
    <t>Sài gòn miền nam việt nam đi</t>
  </si>
  <si>
    <t>Xác thực input điểm tập trung trong trang "Thêm mới sản phẩm tour"</t>
  </si>
  <si>
    <t>B4: Nhập input điểm tập trung</t>
  </si>
  <si>
    <t>828 Sư vạn hạnh</t>
  </si>
  <si>
    <t>Xác thực input điểm đến trong trang "Thêm mới sản phẩm tour"</t>
  </si>
  <si>
    <t>B4: Nhập input điểm đến</t>
  </si>
  <si>
    <t>Xác thực input số người trong trang "Thêm mới sản phẩm tour"</t>
  </si>
  <si>
    <t>B4: Nhập số người</t>
  </si>
  <si>
    <t>Xác thực input file hình tour trong trang "Thêm mới sản phẩm tour"</t>
  </si>
  <si>
    <t>saigon.png</t>
  </si>
  <si>
    <t>Xác thực input tên nhân viên trong trang "Thêm mới sản phẩm tour"</t>
  </si>
  <si>
    <t>B4: Nhập input tên nhân viên</t>
  </si>
  <si>
    <t>Input là loại dropdown hiển thị tất cả nhân viên có trong hệ thống và đúng thiết kế</t>
  </si>
  <si>
    <t>Xác thực input tên tour trong trang "Thêm mới sản phẩm tour"</t>
  </si>
  <si>
    <t>Input là loại dropdown hiển thị tất cả tour có trong hệ thống và đúng thiết kế</t>
  </si>
  <si>
    <t>Xác thực button submit trong trang "Thêm mới sản phẩm tour"</t>
  </si>
  <si>
    <t>Button điều hướng quay lại trang quản lý sản phẩm tour và thêm giá trị trong input vào dữ liệu đúng với thiết kế</t>
  </si>
  <si>
    <t>Xác thực button back to list trong trang "Thêm mới sản phẩm tour"</t>
  </si>
  <si>
    <t>Button điều hướng quay lại trang quản lý sản phẩm tour và đúng với thiết kế</t>
  </si>
  <si>
    <t>Xác thực text trong trang "Thêm khách hàng mới"</t>
  </si>
  <si>
    <t>Thêm khách hàng mới</t>
  </si>
  <si>
    <t>B2: Rê chuột vào Slidebar bên trái màn hình và chọn "Quản lý khách hàng"</t>
  </si>
  <si>
    <t>Chuyển đến trang quản lý khách hàng</t>
  </si>
  <si>
    <t>B3: Chọn vào button "Thêm mới khách hàng"</t>
  </si>
  <si>
    <t>Chuyển đến trang thêm khách hàng mới</t>
  </si>
  <si>
    <t>Xác thực input trong trang "Thêm khách hàng mới"</t>
  </si>
  <si>
    <t>Xác thực input họ và tên khách hàng trong trang "Thêm khách hàng mới"</t>
  </si>
  <si>
    <t>B4: Nhập input họ và tên khách hàng</t>
  </si>
  <si>
    <t>Trần Kim Ninh</t>
  </si>
  <si>
    <t>Xác thực input giới tính khách hàng trong trang "Thêm khách hàng mới"</t>
  </si>
  <si>
    <t>B4: Nhập input giới tính khách hàng</t>
  </si>
  <si>
    <t>Xác thực input ngày sinh trong trang "Thêm khách hàng mới"</t>
  </si>
  <si>
    <t>B4: Nhập input ngày sinh</t>
  </si>
  <si>
    <t>22/2/2022</t>
  </si>
  <si>
    <t>Xác thực input mật khẩu trong trang "Thêm khách hàng mới"</t>
  </si>
  <si>
    <t>B4: Nhập input mật khẩu</t>
  </si>
  <si>
    <t>Test@123456</t>
  </si>
  <si>
    <t>Input là loại password và có giá trị nhận vào tất cả ký tự và đúng với thiết kế</t>
  </si>
  <si>
    <t>Xác thực input căn cước công dân trong trang "Thêm khách hàng mới"</t>
  </si>
  <si>
    <t>B4: Nhập input CCCD</t>
  </si>
  <si>
    <t>49232397735</t>
  </si>
  <si>
    <t>Xác thực input số điện thoại trong trang "Thêm khách hàng mới"</t>
  </si>
  <si>
    <t>B4: Nhập input số điện thoại</t>
  </si>
  <si>
    <t>0938322159</t>
  </si>
  <si>
    <t>Xác thực input email trong trang "Thêm khách hàng mới"</t>
  </si>
  <si>
    <t>B4: Nhập input email</t>
  </si>
  <si>
    <t>testqua@gmail.com</t>
  </si>
  <si>
    <t>Xác thực input điểm trong trang "Thêm khách hàng mới"</t>
  </si>
  <si>
    <t xml:space="preserve">B4: Nhập input điểm </t>
  </si>
  <si>
    <t>Input là loại number chỉ nhận giá trị số đúng với thiết kế</t>
  </si>
  <si>
    <t>Xác thực button submit trong trang "Thêm khách hàng mới"</t>
  </si>
  <si>
    <t>Button điều hướng quay lại trang quản lý khách hàng và thêm giá trị trong input vào dữ liệu đúng với thiết kế</t>
  </si>
  <si>
    <t>Xác thực button back to list trong trang "Thêm khách hàng mới"</t>
  </si>
  <si>
    <t>Button điều hướng quay lại trang quản lý khách hàng và đúng với thiết kế</t>
  </si>
  <si>
    <t>Xác thực text trong trang "Thêm hóa đơn mới"</t>
  </si>
  <si>
    <t>Thêm hóa đơn mới</t>
  </si>
  <si>
    <t>B2: Rê chuột vào Slidebar bên trái màn hình và chọn "Quản lý hóa đơn"</t>
  </si>
  <si>
    <t>B3: Chọn vào button "Thêm hóa đơn mới"</t>
  </si>
  <si>
    <t>Chuyển đến trang thêm hóa đơn mới</t>
  </si>
  <si>
    <t>Xác thực input trong trang "Thêm hóa đơn mới"</t>
  </si>
  <si>
    <t>Xác thực input SLTreEm trong trang "Thêm hóa đơn mới"</t>
  </si>
  <si>
    <t>B4: Nhập input SLTreEm</t>
  </si>
  <si>
    <t>Xác thực input tổng tiền tour trong trang "Thêm hóa đơn mới"</t>
  </si>
  <si>
    <t>B4: Nhập input tổng tiền tour</t>
  </si>
  <si>
    <t>Xác thực input ngày đặt trong trang "Thêm hóa đơn mới"</t>
  </si>
  <si>
    <t>B4: Nhập input ngày đặt</t>
  </si>
  <si>
    <t>Xác thực input tình trạng trong trang "Thêm hóa đơn mới"</t>
  </si>
  <si>
    <t>B4: Nhập input tình trạng</t>
  </si>
  <si>
    <t>Xác thực input số lượng người lớn trong trang "Thêm hóa đơn mới"</t>
  </si>
  <si>
    <t>B4: Nhập input SLNguoiLon</t>
  </si>
  <si>
    <t>12</t>
  </si>
  <si>
    <t>Xác thực input tiền khuyến mãi trong trang "Thêm hóa đơn mới"</t>
  </si>
  <si>
    <t>B4: Nhập input tiền khuyến mãi</t>
  </si>
  <si>
    <t>Xác thực input tiền phải trả trong trang "Thêm hóa đơn mới"</t>
  </si>
  <si>
    <t>B4: Nhập input tiền phải trả</t>
  </si>
  <si>
    <t>Xác thực input ID_SPTour trong trang "Thêm hóa đơn mới"</t>
  </si>
  <si>
    <t>B4: Nhập input id_sptour</t>
  </si>
  <si>
    <t>Sapa</t>
  </si>
  <si>
    <t>Input là loại dropdown hiển thị tất cả sản phẩm tour có trong hệ thống và đúng thiết kế</t>
  </si>
  <si>
    <t>Xác thực input khách hàng trong trang "Thêm hóa đơn mới"</t>
  </si>
  <si>
    <t>B4: Nhập id_kh</t>
  </si>
  <si>
    <t>Tiến Thành</t>
  </si>
  <si>
    <t>Xác thực button submit trong trang "Thêm hóa đơn mới"</t>
  </si>
  <si>
    <t>Button điều hướng quay lại trang quản lý hóa đơn và thêm giá trị trong input vào dữ liệu đúng với thiết kế</t>
  </si>
  <si>
    <t>Xác thực button back to list trong trang "Thêm hóa đơn mới"</t>
  </si>
  <si>
    <t>Khách hàng đã truy cập vào website tour du lịch</t>
  </si>
  <si>
    <t>Xác thực preloader trong các trang web khách hàng</t>
  </si>
  <si>
    <t>Preloader được thực hiện preloader lại trong tất cả trang mỗi khi được chuyển hướng đến trang view khác nhau và đồng bộ</t>
  </si>
  <si>
    <t>Xác thực video trong "Trang chủ" của khách hàng</t>
  </si>
  <si>
    <t>Video được thiết lập kích thước, thuộc tính, khoảng cách giữa các components đúng với thiết kế</t>
  </si>
  <si>
    <t>Xác thực text trong "Trang chủ" của khách hàng</t>
  </si>
  <si>
    <t>Text của trang chủ đồng nhất với nhau và đúng với thiết kế</t>
  </si>
  <si>
    <t>Text của trang chủ khác về màu sắc, kích thước và kiểu chữ không nhất quán và không đúng với thiết kế ban đầu</t>
  </si>
  <si>
    <t>Xác thực hình ảnh trong "Trang chủ" của khách hàng</t>
  </si>
  <si>
    <t>Hình ảnh đồng nhất về kích thước, border, loại src link hay thư mục và đúng với thiết kế</t>
  </si>
  <si>
    <t>Hình ảnh kích thước không đều, border không đồng nhất và không đúng với thiết kế</t>
  </si>
  <si>
    <t>Xác thực animation trong "Trang chủ" của khách hàng</t>
  </si>
  <si>
    <t>Animation của các section hoạt động đồng bộ và không gây ảnh hưởng hiệu suất trang web</t>
  </si>
  <si>
    <t>Section animation của trang chủ gây giảm hiệu suất, không đồng bộ với animation bên view khác</t>
  </si>
  <si>
    <t>Xác thực icon trong "Trang chủ" của khách hàng</t>
  </si>
  <si>
    <t>Icon đồng nhất về màu sắc, kích thước, spacing và padding và đúng với thiết kế</t>
  </si>
  <si>
    <t>Xác thực card view trong "Trang chủ" của khách hàng</t>
  </si>
  <si>
    <t>Cardview các items tour có trong dữ liệu hiện thị đúng với dữ liệu đang có. Kích thước, text, spacing, padding, animation phải được đồng nhất và đúng với thiết kế ban đầu</t>
  </si>
  <si>
    <t>Cardview hiển thị đúng dữ liệu và các cardview đồng nhất nhau và đúng với thiết kế</t>
  </si>
  <si>
    <t>Xác thực điều hướng của card view trong "Trang chủ" của khách hàng</t>
  </si>
  <si>
    <t>B1: Chọn vào cardview muốn xem</t>
  </si>
  <si>
    <t>Thao tác khi điều khiển con trỏ đến cardview sẽ hiển thị cursor pointer và khi click vào thao tác sẽ dẫn đến trang "Danh sách tour" nội dung đúng với dữ liệu đã có</t>
  </si>
  <si>
    <t>Điều hướng đúng với thiết kế ban đầu và cursor pointer được hiển thị khi hover vào</t>
  </si>
  <si>
    <t>Xác thực responsive trong "Trang chủ" của khách hàng</t>
  </si>
  <si>
    <t>Tương ứng với mọi màn hình và website</t>
  </si>
  <si>
    <t>Xác thực menu trong giao diên khách hàng</t>
  </si>
  <si>
    <t>Menu được thiết kế màu sắc, kích thước, text size, text font, chính tả, hover các button, điều hướng đúng được đồng bộ toàn bộ các trang và đúng với thiết kế</t>
  </si>
  <si>
    <t>Menu được thiết kế chưa đồng bộ về kích thước khi hover vào và menu không đúng với thiết kế ban đầu</t>
  </si>
  <si>
    <t>Menu</t>
  </si>
  <si>
    <t>Xác thực điều hướng của button "Home" trong menu khách hàng</t>
  </si>
  <si>
    <t>B1: Chọn vào "Home" trên thanh menu</t>
  </si>
  <si>
    <t>Khi thao tác click vào button tương ứng thì trả về trang view tương ứng</t>
  </si>
  <si>
    <t>Xác thực điều hướng của button "Tất cả tour" trong menu khách hàng</t>
  </si>
  <si>
    <t>B1: Chọn vào "Tất cả tour"trên thanh menu</t>
  </si>
  <si>
    <t>Xác thực điều hướng của button "Danh mục tour" trong menu khách hàng</t>
  </si>
  <si>
    <t>B1: Chọn vào "Danh mục tour"trên thanh menu</t>
  </si>
  <si>
    <t>Xác thực điều hướng của button "Về chúng tôi" trong menu khách hàng</t>
  </si>
  <si>
    <t>B1: Chọn vào "Về chúng tôi"trên thanh menu</t>
  </si>
  <si>
    <t>Xác thực điều hướng của button "Đăng ký" trong menu khách hàng</t>
  </si>
  <si>
    <t>B1: Chọn vào "Đăng ký"trên thanh menu</t>
  </si>
  <si>
    <t>Xác thực điều hướng của button "Đăng nhập" trong menu khách hàng</t>
  </si>
  <si>
    <t>B1: Chọn vào "Đăng nhập"trên thanh menu</t>
  </si>
  <si>
    <t>Xác thực responsive của thanh menu</t>
  </si>
  <si>
    <t>Xác thực footer trong giao diện khách hàng</t>
  </si>
  <si>
    <t>Các bản đồ, text, icon, kích thước chữ, font chữ, và khoảng cách giữa các elements, các đường link điều hướng phải điều hướng đúng với thiết kế tiêu chuẩn ban đầu</t>
  </si>
  <si>
    <t xml:space="preserve">Icon, link và nội dung text không đồng bộ </t>
  </si>
  <si>
    <t>Footer</t>
  </si>
  <si>
    <t>Xác thực điều hướng link "Facebook" của footer trong giao diện khách hàng</t>
  </si>
  <si>
    <t>B1: Chọn vào đường link có icon facebook</t>
  </si>
  <si>
    <t>Điều hướng đúng với nội dung và thiết kế</t>
  </si>
  <si>
    <t>Xác thực điều hướng link "Gmail" của footer trong giao diện khách hàng</t>
  </si>
  <si>
    <t>B1: Chọn vào đường link có icon gmail</t>
  </si>
  <si>
    <t>Điều hướng đến gmail cá nhân của khách hàng</t>
  </si>
  <si>
    <t>Xác thực điều hướng link "Zalo" của footer trong giao diện khách hàng</t>
  </si>
  <si>
    <t>B1: Chọn vào đường link có icon zalo</t>
  </si>
  <si>
    <t>Điều hướng đến zalo lỗi không hiển thị được thông tin trang web tour du lịch</t>
  </si>
  <si>
    <t>Xác thực điều hướng link "Địa chỉ" của footer trong giao diện khách hàng</t>
  </si>
  <si>
    <t>B1: Chọn vào đường link có icon google map</t>
  </si>
  <si>
    <t>Điều hướng đến địa chỉ tương ứng trong bản đồ</t>
  </si>
  <si>
    <t>Xác thực view "Bản đồ" của footer trong giao diện khách hàng</t>
  </si>
  <si>
    <t>Bản đồ thể hiện vị trí trực tiếp và có thể thao tác zoom in và zoom out trên website đúng với bản thiết kế</t>
  </si>
  <si>
    <t>Xác thực điều hướng link tên nhân viên "Ân" của footer trong giao diện khách hàng</t>
  </si>
  <si>
    <t>B1: Chọn vào đường link có tên nhân viên Ân</t>
  </si>
  <si>
    <t>Không điều hướng và trả về đường dẫn "/#!"</t>
  </si>
  <si>
    <t>Xác thực điều hướng link tên nhân viên "Ngọc" của footer trong giao diện khách hàng</t>
  </si>
  <si>
    <t>B1: Chọn vào đường link có tên nhân viên Ngọc</t>
  </si>
  <si>
    <t>Xác thực điều hướng link tên nhân viên "Tuấn Anh" của footer trong giao diện khách hàng</t>
  </si>
  <si>
    <t>B1: Chọn vào đường link có tên nhân viên Tuấn Anh</t>
  </si>
  <si>
    <t>Xác thực điều hướng link "Copyright" của footer trong giao diện khách hàng</t>
  </si>
  <si>
    <t>B1: Chọn vào đường link copyright</t>
  </si>
  <si>
    <t>Điều hướng đến Facebook của nhân viên "Ân" không đúng với tiêu chí thiết kế</t>
  </si>
  <si>
    <t>Xác thực text  trong "Đăng nhập" của khách hàng</t>
  </si>
  <si>
    <t>Chuyển đến trang đăng nhập và label, heading được đồng bộ với thiết kế ban đầu</t>
  </si>
  <si>
    <t>Chuyển đến trang đăng nhập và Label, heading được đồng bộ với thiết kế ban đầu</t>
  </si>
  <si>
    <t>Đăng nhập</t>
  </si>
  <si>
    <t>Xác thực link điều hướng trong "Đăng nhập" của khách hàng</t>
  </si>
  <si>
    <t xml:space="preserve">Chuyển đến trang đăng nhập và link được thiết kế đúng với bản thiết kế </t>
  </si>
  <si>
    <t>Chuyển đến trang đăng nhập và khi hover vào thì kích thước bị thay đổi và làm ảnh hưởng đến kích thước form đăng nhập và không đúng với mẫu thiết kế</t>
  </si>
  <si>
    <t>Xác thực button submit trong "Đăng nhập" của khách hàng</t>
  </si>
  <si>
    <t>Chuyển đến trang đăng nhập và button submit được thiết kế kích thước, màu sắc, khoảng cách và được đồng bộ với form đăng ký đúng với tiêu chuẩn mẫu thiết kế</t>
  </si>
  <si>
    <t>Chuyển đến trang đăng nhập và button submit khi hover vào không đúng với thiết kế ban đầu vì làm thay đổi kích thước của element</t>
  </si>
  <si>
    <t>Xác thực input tên đăng nhập trong "Đăng nhập" của khách hàng</t>
  </si>
  <si>
    <t>Chuyển đến trang đăng nhập</t>
  </si>
  <si>
    <t>B2: Nhập giá trị cho input tên đăng nhập</t>
  </si>
  <si>
    <t>Input được thiết kế đồng bộ với input password, giá trị nhận vào input đảm bảo đúng là dạng email và đúng với mẫu thiết kế ban đầu</t>
  </si>
  <si>
    <t>Xác thực input password trong "Đăng nhập" của khách hàng</t>
  </si>
  <si>
    <t>B2: Nhập giá trị cho input password</t>
  </si>
  <si>
    <t>17012003@An(type=password)</t>
  </si>
  <si>
    <t>Input password được thiết kế đồng bộ trong trang đăng nhập và giá trị nhận vào của input đúng dạng password và hiển thị đúng dạng password, đúng với mẫu thiết kế</t>
  </si>
  <si>
    <t>Xác thực logo trong "Đăng nhập" của khách hàng</t>
  </si>
  <si>
    <t>Chuyển đến trang đăng nhập và hình ảnh logo được hiện thị đúng với mẫu thiết kế về khoảng cách cũng như giống đồng bộ với tổng thể giao diện khách hàng</t>
  </si>
  <si>
    <t>Xác thực điều hướng của link chuyển trang đăng ký trong   "Đăng nhập" của khách hàng</t>
  </si>
  <si>
    <t>B2: Chọn vào link điều hướng "Bạn chưa có tài khoản? Đăng ký ngay"</t>
  </si>
  <si>
    <t>Điều hướng đúng đến trang đăng ký như bản thiết kế</t>
  </si>
  <si>
    <t>Xác thực icon close trong   "Đăng nhập" của khách hàng</t>
  </si>
  <si>
    <t>Chuyển đến trang đăng nhập và icon được thiết kế đúng với kích thước, màu sắc của bản thiết kế và điều hướng đúng khi thao tác vào nó trả về trang chủ</t>
  </si>
  <si>
    <t>Xác thực text  trong "Đăng ký" của khách hàng</t>
  </si>
  <si>
    <t>Chuyển đến trang đăng ký và label, heading được đồng bộ với thiết kế ban đầu</t>
  </si>
  <si>
    <t>Đăng ký</t>
  </si>
  <si>
    <t>Xác thực link chuyển đến trang đăng nhập trong "Đăng ký" của khách hàng</t>
  </si>
  <si>
    <t xml:space="preserve">Chuyển đến trang đăng ký và link được thiết kế đúng với bản thiết kế </t>
  </si>
  <si>
    <t>Chuyển đến trang đăng ký và khi hover vào thì kích thước bị thay đổi và làm ảnh hưởng đến kích thước form đăng nhập và không đúng với mẫu thiết kế</t>
  </si>
  <si>
    <t>Xác thực button submit trong "Đăng ký" của khách hàng</t>
  </si>
  <si>
    <t>Chuyển đến trang đăng ký và button submit được thiết kế kích thước, màu sắc, khoảng cách và được đồng bộ với form đăng nhập đúng với tiêu chuẩn mẫu thiết kế</t>
  </si>
  <si>
    <t>Chuyển đến trang đăng ký và button submit khi hover vào không đúng với thiết kế ban đầu vì làm thay đổi kích thước của element</t>
  </si>
  <si>
    <t>Xác thực input password trong "Đăng ký" của khách hàng</t>
  </si>
  <si>
    <t>Chuyển đến trang đăng ký</t>
  </si>
  <si>
    <t>012012@Test(type=password)</t>
  </si>
  <si>
    <t>Input password được thiết kế đồng bộ trong trang đăng ký và giá trị nhận vào của input đúng dạng password và hiển thị đúng dạng password, đúng với mẫu thiết kế</t>
  </si>
  <si>
    <t>Xác thực input họ tên trong "Đăng ký" của khách hàng</t>
  </si>
  <si>
    <t>B2: Nhập giá trị cho input họ tên</t>
  </si>
  <si>
    <t>Lê Thoại Duy Ngọc</t>
  </si>
  <si>
    <t>Input họ tên thiết kế đồng bộ trong trang đăng ký và giá trị input đầu vào là loại text để nhận và hiển thị đúng nội dung bên trong input</t>
  </si>
  <si>
    <t>Input được thiết kế không đúng với tiêu chuẩn lúc đầu</t>
  </si>
  <si>
    <t>Xác thực input giới tính trong "Đăng ký" của khách hàng</t>
  </si>
  <si>
    <t>B2: Nhập giá trị cho input giới tính</t>
  </si>
  <si>
    <t>Input giới tính thiết kế đồng bộ trong trang đăng ký và giá trị input đầu vào là loại text để nhận và hiển thị đúng nội dung bên trong input</t>
  </si>
  <si>
    <t>Xác thực input ngày sinh trong "Đăng ký" của khách hàng</t>
  </si>
  <si>
    <t>B2: Nhập giá trị cho input ngày sinh</t>
  </si>
  <si>
    <t>Input ngày sinh thiết kế đồng bộ trong trang đăng ký và giá trị input đầu vào là loại text nhưng định dạng giá trị phải đúng format ngày tháng năm để nhận giá trị trả về cho form đăng ký khi submit và hiển thị đúng nội dung bên trong input</t>
  </si>
  <si>
    <t>Xác thực input CCCD trong "Đăng ký" của khách hàng</t>
  </si>
  <si>
    <t>B2: Nhập giá trị cho input căn cước công dân</t>
  </si>
  <si>
    <t>079255558888</t>
  </si>
  <si>
    <t xml:space="preserve">Input CCCD được thiết kế đồng bộ với các input khác trong trang đăng ký và giá trị nhận vào là number và phải đúng giá trị cho phép trong form đăng ký để thực hiện submit và hiển thị giá trị bên trong input </t>
  </si>
  <si>
    <t>Xác thực input số điện thoại trong "Đăng ký" của khách hàng</t>
  </si>
  <si>
    <t>B2: Nhập giá trị cho input số điện thoại</t>
  </si>
  <si>
    <t>0909776655</t>
  </si>
  <si>
    <t xml:space="preserve">Input số điện thoại được thiết kế đồng bộ với các input khác trong trang đăng ký và giá trị nhận vào là number và phải đúng giá trị cho phép trong form đăng ký để thực hiện submit và hiển thị giá trị bên trong input </t>
  </si>
  <si>
    <t>Xác thực input email trong "Đăng ký" của khách hàng</t>
  </si>
  <si>
    <t>B2: Nhập giá trị cho input email</t>
  </si>
  <si>
    <t>Input được thiết kế đồng bộ với input khác, giá trị nhận vào input đảm bảo đúng là dạng email và đúng với mẫu thiết kế ban đầu</t>
  </si>
  <si>
    <t>Xác thực icon close trong "Đăng ký" của khách hàng</t>
  </si>
  <si>
    <t>Chuyển đến trang đăng ký và icon được thiết kế đúng với kích thước, màu sắc của bản thiết kế và điều hướng đúng khi thao tác vào nó trả về trang chủ</t>
  </si>
  <si>
    <t>Xác thực button trong trang "Về chúng tôi" của khách hàng</t>
  </si>
  <si>
    <t>Chuyển đến trang về chúng tôi và button được thiết kế kích thước,màu sắc, hover, pointer, icon đúng với bản thiết kế</t>
  </si>
  <si>
    <t>Chuyển đến trang về chúng tôi và button hover vào thì hiển thị màu trong suốt và kích thước bị thay đổi khi hover vào không đúng với bản thiết kế</t>
  </si>
  <si>
    <t>Về chúng tôi</t>
  </si>
  <si>
    <t>Xác thực điều hướng button home  trong trang "Về chúng tôi" của khách hàng</t>
  </si>
  <si>
    <t>Chuyển đến trang về chúng tôi</t>
  </si>
  <si>
    <t>B2: Chọn vào button có biểu tượng home</t>
  </si>
  <si>
    <t>Chuyển đến trang về chúng tôi và button điều hướng về trang chủ đúng với thiết kế</t>
  </si>
  <si>
    <t>Chuyển đến trang về chúng tôi button điều hướng về trang chủ đúng với thiết kế</t>
  </si>
  <si>
    <t>Xác thực hình ảnh trong trang "Về chúng tôi" của khách hàng</t>
  </si>
  <si>
    <t>Chuyển đến trang về chúng tôi và banner và hình ảnh của nhân viên phải đồng bộ về border, khoảng cách, đúng với thiết kế</t>
  </si>
  <si>
    <t>Chuyển đến trang về chúng tôi banner và hình ảnh của nhân viên phải đồng bộ về border, khoảng cách, đúng với thiết kế</t>
  </si>
  <si>
    <t>Xác thực section có text và hình ảnh trong trang "Về chúng tôi" của khách hàng</t>
  </si>
  <si>
    <t>Chuyển đến trang về chúng tôi và hình ảnh và nội dung text, icon, màu sắc, chính tả, font chữ được đồng bộ cùng nhau trong các section và đúng với thiết kế</t>
  </si>
  <si>
    <t>Xác thực animation trong trang "Về chúng tôi" của khách hàng</t>
  </si>
  <si>
    <t>Chuyển đến trang về chúng tôi và animation của các section phải hoạt động đúng với thiết kế</t>
  </si>
  <si>
    <t>Chuyển đến trang về chúng tôi và animation hoạt động đúng với thiết kế</t>
  </si>
  <si>
    <t>Xác thực text trong trang "Về chúng tôi" của khách hàng</t>
  </si>
  <si>
    <t>Chuyển đến trang về chúng tôi và text và icon đồng bộ về màu sắc , font size, font chữ, khoảng cách và đúng với thiết kế</t>
  </si>
  <si>
    <t>Chuyển đến trang về chúng tôi và text và icon không đồng nhất chữ to, chữ nhỏ, chữ đậm, chữ nhạt và khoảng cách giữa icon và text không đồng đều</t>
  </si>
  <si>
    <t>Xác thực text trong trang "Danh mục tour" của khách hàng</t>
  </si>
  <si>
    <t>Chuyển đến trang danh mục tour và heading đường dẫn được hiển thị đúng với thiết kế</t>
  </si>
  <si>
    <t>Danh mục tour</t>
  </si>
  <si>
    <t>Xác thực cardview trong trang "Danh mục tour" của khách hàng</t>
  </si>
  <si>
    <t>Chuyển đến trang danh mục tour và danh sách item cardview được đồng bộ và hiển thị đúng với bản thiết kế khi có database</t>
  </si>
  <si>
    <t>Xác thực text của cardview trong trang "Danh mục tour" của khách hàng</t>
  </si>
  <si>
    <t>Chuyển đến trang danh mục tour và text title và text giá được đồng nhất về màu chữ, font chữ, kích thước chữ và khoảng cách được đồng bộ, đúng với bản thiết kế</t>
  </si>
  <si>
    <t>Xác thực button của cardview trong trang "Danh mục tour" của khách hàng</t>
  </si>
  <si>
    <t>Chuyển đến trang danh mục tour và button có kích thước, nội dung button, màu sắc, khoảng cách đúng với bản thiết kế</t>
  </si>
  <si>
    <t>Xác thực hình ảnh của cardview trong trang "Danh mục tour" của khách hàng</t>
  </si>
  <si>
    <t>Chuyển đến trang danh mục tour và hình ảnh phải đúng kích thước, border đúng với bản thiết kế</t>
  </si>
  <si>
    <t>Xác thực video trong trang "Danh mục tour" của khách hàng</t>
  </si>
  <si>
    <t>Chuyển đến trang danh mục tour và video được thiết lập đồng bộ với trang chủ cũng như kích thước, thuộc tính, khoảng cách giữa các components đúng với thiết kế</t>
  </si>
  <si>
    <t>Chuyển đến trang danh mục tour và video được thiết kế giống với bản thiết kế của trang chủ</t>
  </si>
  <si>
    <t>Xác thực text trong trang "Tất cả tour" của khách hàng</t>
  </si>
  <si>
    <t>Chuyển đến tất cả tour và heading đường dẫn được hiển thị đúng với thiết kế</t>
  </si>
  <si>
    <t>Chuyển đến tất cả tour và heading đường dẫn sai chính tả và không đúng với thiết kế</t>
  </si>
  <si>
    <t>Tất cả tour</t>
  </si>
  <si>
    <t>Xác thực cardview trong trang "Tất cả tour" của khách hàng</t>
  </si>
  <si>
    <t>Chuyển đến tất cả tour và danh sách item cardview được đồng bộ và hiển thị đúng với bản thiết kế khi có database</t>
  </si>
  <si>
    <t>Xác thực text của cardview trong trang "Tất cả tour" của khách hàng</t>
  </si>
  <si>
    <t>Chuyển đến tất cả tour và text title và text giá được đồng nhất về màu chữ, font chữ, kích thước chữ,chính tả và khoảng cách được đồng bộ, đúng với bản thiết kế</t>
  </si>
  <si>
    <t>Xác thực button của cardview trong trang "Tất cả tour" của khách hàng</t>
  </si>
  <si>
    <t>Chuyển đến tất cả tour và button có kích thước, nội dung button, màu sắc, khoảng cách đúng với bản thiết kế</t>
  </si>
  <si>
    <t>Xác thực hình ảnh của cardview trong trang "Tất cả tour" của khách hàng</t>
  </si>
  <si>
    <t>Chuyển đến tất cả tour và hình ảnh phải đúng kích thước, border đúng với bản thiết kế</t>
  </si>
  <si>
    <t>Xác thực video trong trang "Tất cả tour" của khách hàng</t>
  </si>
  <si>
    <t>Chuyển đến tất cả tour và video được thiết lập đồng bộ với trang chủ cũng như kích thước, thuộc tính, khoảng cách giữa các components đúng với thiết kế</t>
  </si>
  <si>
    <t>Chuyển đến tất cả tour và video được thiết kế giống với bản thiết kế của trang chủ</t>
  </si>
  <si>
    <t>Xác thực input trong trang "Tất cả tour" của khách hàng</t>
  </si>
  <si>
    <t>Chuyển đến tất cả tour và input phải đúng với thiết kế về kích thước, loại input, font chữ, font size, focus, màu sắc và khoảng cách được đồng bộ với nhau</t>
  </si>
  <si>
    <t>Chuyển đến tất cả tour và input đúng với thiết kế ban đầu</t>
  </si>
  <si>
    <t>Xác thực input tìm kiếm tên tour trong trang "Tất cả tour" của khách hàng</t>
  </si>
  <si>
    <t>Chuyển đến tất cả tour</t>
  </si>
  <si>
    <t>B2: Chọn vào input nhập tên tour</t>
  </si>
  <si>
    <t>B3: Nhập giá trị vào input</t>
  </si>
  <si>
    <t>Test1@. 3</t>
  </si>
  <si>
    <t>Input là loại text và giá trị nhận vào là tất cả ký tự bao gồm cả chữ số, ký tự đặc biệt, khoảng trắng, số.</t>
  </si>
  <si>
    <t>Input đúng với thiết kế ban đầu</t>
  </si>
  <si>
    <t>Xác thực input tìm theo giá tour trong trang "Tất cả tour" của khách hàng</t>
  </si>
  <si>
    <t xml:space="preserve">Input là loại number chỉ nhận vô ký tự số và chữ số e có giá trị khoảng (2,71828) và chỉ nhận số nguyên </t>
  </si>
  <si>
    <t>Xác thực button tìm kiếm trong "Tất cả tour" của khách hàng</t>
  </si>
  <si>
    <t>Chuyển đến tất cả tour và button là loại submit tìm kiếm tour theo giá trị đầu vào của 2 loại input text và number và đúng với thiết kế</t>
  </si>
  <si>
    <t>Chuyển đến tất cả tour và button đúng với bản thiết kế</t>
  </si>
  <si>
    <t>Xác thực button phân trang sản phẩm tour trong "Tất cả tour" của khách hàng</t>
  </si>
  <si>
    <t>Chuyển đến tất cả tour và button phân trang được thiết kế màu sắc, khoảng cách, kích thước, font chữ và điều hướng đúng với bản thiết kế</t>
  </si>
  <si>
    <t xml:space="preserve">Chuyển đến tất cả tour và button phân trang có số lượng item sản phẩm tour chỉ có 3 không đúng với bản thiết kế là 9 </t>
  </si>
  <si>
    <t>Xác thực điều hướng của button phân trang sản phẩm tour trong "Tất cả tour" của khách hàng</t>
  </si>
  <si>
    <t>B2: Chọn vào trang kế tiếp</t>
  </si>
  <si>
    <t>Điều hướng đến những sản phẩm tiếp theo có trong database đúng với thiết kế</t>
  </si>
  <si>
    <t>Khách hàng đã truy cập vào website tour du lịch và đã đăng nhập</t>
  </si>
  <si>
    <t>Xác thực menu của khách hàng khi đã đăng nhập</t>
  </si>
  <si>
    <t>Menu thay đổi đăng nhập và đăng ký thành "Xin chào, 'họ tên khách hàng' " và "Đăng xuất"</t>
  </si>
  <si>
    <t>Xác thực button menu của khách hàng khi đã đăng nhập</t>
  </si>
  <si>
    <t>Button của menu đồng bộ với menu khi chưa đăng nhập về thiết kế và chức năng đúng với tiêu chuẩn của thiết kế</t>
  </si>
  <si>
    <t>Xác thực điều hướng button "Xin chào, họ tên khách hàng" trong menu của khách hàng khi đã đăng nhập</t>
  </si>
  <si>
    <t>Khi thao tác vào button sẽ điều hướng đến trang thông tin cá nhân đúng với thiết kế</t>
  </si>
  <si>
    <t>Xác thực điều hướng button "Đăng xuất" trong menu của khách hàng khi đã đăng nhập</t>
  </si>
  <si>
    <t>Khi thao tác vào button sẽ điều hướng đến trang chủ và thoát tài khoản ra đúng với thiết kế</t>
  </si>
  <si>
    <t>Xác thực menu trong trang "Chi tiết sản phẩm tour" của khách hàng</t>
  </si>
  <si>
    <t>Chi tiết sản phẩm tour</t>
  </si>
  <si>
    <t>B2: Chọn vào button "Xem chi tiết" của bất kì tour nào</t>
  </si>
  <si>
    <t>Chuyển đến trang chi tiết tour và menu đồng bộ với trang chủ và đúng với thiết kế</t>
  </si>
  <si>
    <t>Chuyển đến trang chi tiết tour và menu thay đổi về màu sắc, kích thước và vị trí so với trang chủ và không đúng với thiết kế</t>
  </si>
  <si>
    <t>Xác thực hình ảnh trong trang "Chi tiết sản phẩm tour" của khách hàng</t>
  </si>
  <si>
    <t>Chuyển đến trang chi tiết tour và hình ảnh đúng kích thước, vị trí, border đúng với thiết kế</t>
  </si>
  <si>
    <t>Chuyển đến trang chi tiết tour và hình ảnh không đúng kích thước và vị trí so với thiết kế</t>
  </si>
  <si>
    <t>Xác thực text tựa đề trong trang "Chi tiết sản phẩm tour" của khách hàng</t>
  </si>
  <si>
    <t>Chuyển đến trang tất cả tour</t>
  </si>
  <si>
    <t>Chuyển đến trang chi tiết tour và text title đúng về font chữ, kích thước, màu sắc và vị trí so với thiết kế</t>
  </si>
  <si>
    <t>Chuyển đến trang chi tiết tour và text title có hoạt họa animation và font chữ không đồng bộ với nhau và không đúng với thiết kế ban đầu</t>
  </si>
  <si>
    <t>Xác thực text nội dung sản phẩm tour trong trang "Chi tiết sản phẩm tour" của khách hàng</t>
  </si>
  <si>
    <t>Chuyển đến trang chi tiết tour và thẻ heading và paragraph trong nội dung chi tiết tour đúng với thiết kế</t>
  </si>
  <si>
    <t>Chuyển đến trang chi tiết tour và thẻ paragraph không đúng về loại font so với thiết kế</t>
  </si>
  <si>
    <t>Xác thực button đặt tour trong trang "Chi tiết sản phẩm tour" của khách hàng</t>
  </si>
  <si>
    <t>Chuyển đến trang chi tiết tour và button đúng kích thước, border, màu sắc, hover, khoảng cách và vị trí đúng với thiết kế</t>
  </si>
  <si>
    <t>Chuyển đến trang chi tiết tour và button không đúng với thiết kế khi hover vào thì màu sắc thay đổi không đồng bộ với button trang web</t>
  </si>
  <si>
    <t>Xác thực text trong trang "Đặt tour" của khách hàng</t>
  </si>
  <si>
    <t>Đặt tour</t>
  </si>
  <si>
    <t>Chuyển đến trang chi tiết tour</t>
  </si>
  <si>
    <t xml:space="preserve">B3: Chọn vào "Đặt tour" </t>
  </si>
  <si>
    <t>Chuyển đến trang đặt tour. Text heading và paragraph, label được thiết kế đúng với tiêu chuẩn ban đầu của bảng thiết kế</t>
  </si>
  <si>
    <t>Chuyển đến trang đặt tour. Text heading không có và không đúng với thiết kế</t>
  </si>
  <si>
    <t>Xác thực input trong trang "Đặt tour" của khách hàng</t>
  </si>
  <si>
    <t>Chuyển đến trang đặt tour và tất cả input phải đồng bộ với nhau về kịch thước, màu sắc, font chữ, focus, vị trí và khoảng cách đúng với thiết kế</t>
  </si>
  <si>
    <t>Chuyển đến trang đặt tour và kích thước và màu sắc của border trong input không đồng nhất và không đúng với thiết kế ban đầu</t>
  </si>
  <si>
    <t>Xác thực input Họ và tên trong trang "Đặt tour" của khách hàng</t>
  </si>
  <si>
    <t>Chuyển đến trang đặt tour và input không cho phép nhập, chỉ nhận giá trị khi khách hàng đã đăng nhập và đúng với thiết kế</t>
  </si>
  <si>
    <t>Xác thực input Email trong trang "Đặt tour" của khách hàng</t>
  </si>
  <si>
    <t>Xác thực input Số điện thoại trong trang "Đặt tour" của khách hàng</t>
  </si>
  <si>
    <t>Xác thực input Số người lớn trong trang "Đặt tour" của khách hàng</t>
  </si>
  <si>
    <t>Chuyển đến trang đặt tour</t>
  </si>
  <si>
    <t>B4: Nhập giá trị cho input số người lớn</t>
  </si>
  <si>
    <t>Input cho phép nhập, không được null và nhận vào giá trị number và luôn dương, số nguyên đúng với thiết kế</t>
  </si>
  <si>
    <t>Xác thực input Số trẻ em trong trang "Đặt tour" của khách hàng</t>
  </si>
  <si>
    <t>B4: Nhập giá trị cho input số trẻ em</t>
  </si>
  <si>
    <t>Xác thực button trong trang "Đặt tour" của khách hàng</t>
  </si>
  <si>
    <t>Chuyển đến trang đặt tour và Button đúng với thiết kế</t>
  </si>
  <si>
    <t>Chuyển đến trang đặt tour và button không đúng với thiết kế ban đầu</t>
  </si>
  <si>
    <t>Xác thực điều hướng của button đặt tour trong trang "Đặt tour" của khách hàng</t>
  </si>
  <si>
    <t>B4: Chọn vào "Đặt tour"</t>
  </si>
  <si>
    <t>Button hiển thị modal popup yêu cầu khách hàng đăng nhập trước khi đặt tour</t>
  </si>
  <si>
    <t>Xác thực modal trong trang "Đặt tour" của khách hàng</t>
  </si>
  <si>
    <t>Mở popup và text heading và paragraph, button của modal đúng với thiết kế</t>
  </si>
  <si>
    <t>Mở popup và màu nền và màu chữ, icon không đúng với thiết kế</t>
  </si>
  <si>
    <t>Xác thực điều hướng của button trong modal của trang "Đặt tour" của khách hàng</t>
  </si>
  <si>
    <t>B5: Chọn vào button "Đăng nhập" trong modal</t>
  </si>
  <si>
    <t>Button của modal điều hướng đến trang đăng nhập để khách hàng đăng nhập</t>
  </si>
  <si>
    <t>Xác thực button đóng modal của trang "Đặt tour" của khách hàng</t>
  </si>
  <si>
    <t>Mở popup và button icon đóng modal đồng nhất với trang đăng ký và đăng nhập và đúng với thiết kế</t>
  </si>
  <si>
    <t xml:space="preserve">Mở popup và button không đồng nhất với trang đăng nhập và đăng ký </t>
  </si>
  <si>
    <t>Xác thực điều hướng của button đóng modal của trang "Đặt tour" của khách hàng</t>
  </si>
  <si>
    <t>B5: Chọn vào icon đóng modal</t>
  </si>
  <si>
    <t>Button ẩn đi cái modal popup</t>
  </si>
  <si>
    <t>Xác thực hình ảnh trong trang "Đặt tour" của khách hàng</t>
  </si>
  <si>
    <t>Chuyển đến trang đặt tour và hình ảnh đúng với thiết kế</t>
  </si>
  <si>
    <t>Chuyển đến trang đặt tour và hình ảnh không đúng với thiết kế về border-radius</t>
  </si>
  <si>
    <t>Xác thực nội dung text của thông tin tour trong trang "Đặt tour" của khách hàng</t>
  </si>
  <si>
    <t>Chuyển đến trang đặt tour và text nội dung, icon tour đúng với thiết kế</t>
  </si>
  <si>
    <t>Chuyển đến trang đặt tour và heading của nội dung tour thiếu làm đậm và khác với thiết kế</t>
  </si>
  <si>
    <t>Xác thực cardview hỗ trợ thanh toán trong trang "Đặt tour" của khách hàng</t>
  </si>
  <si>
    <t>Text heading, text paragraph và hình ảnh phải đúng với thiết kế</t>
  </si>
  <si>
    <t>Hình ảnh không đúng với thiết kế là từng phương thức thanh toán là 1 hình ảnh riêng lẻ</t>
  </si>
  <si>
    <t>Xác thực menu trong trang "Đặt tour" của khách hàng</t>
  </si>
  <si>
    <t>Menu đồng bộ với trang chủ và đúng với thiết kế</t>
  </si>
  <si>
    <t>Menu thay đổi về màu sắc, kích thước và vị trí so với trang chủ và không đúng với thiết kế</t>
  </si>
  <si>
    <t>Xác thực điều hướng button đặt tour trong "Đặt tour" của khách hàng khi đã đăng nhập</t>
  </si>
  <si>
    <t>Điều hướng đến trang hóa đơn với thông tin của khách hàng được lấy khi đã đăng nhập đúng với thiết kế</t>
  </si>
  <si>
    <t>Xác thực text trong "Hóa đơn" của khách hàng khi đã đăng nhập</t>
  </si>
  <si>
    <t>Hóa đơn</t>
  </si>
  <si>
    <t>Chuyển đến trang hóa đơn và text heading, text paragraph và label được thiết kế đồng bộ về font chữ, màu sắc, loại chữ đúng với thiết kế</t>
  </si>
  <si>
    <t>Xác thực input trong "Hóa đơn" của khách hàng khi đã đăng nhập</t>
  </si>
  <si>
    <t>Chuyển đến trang hóa đơn và input được đồng bộ về kích thước, focus, khoảng cách và vị trí giống nhau, vô hiệu hóa không được chỉnh sửa giá trị trong input, đúng với thiết kế</t>
  </si>
  <si>
    <t>Chuyển đến trang hóa đơn và khoảng cách giữa các input không đúng với thiết kế</t>
  </si>
  <si>
    <t>Xác thực bố cục trong "Hóa đơn" của khách hàng khi đã đăng nhập</t>
  </si>
  <si>
    <t>Chuyển đến trang hóa đơn và các label và input sắp xếp có khoảng cách và đúng với thiết kế</t>
  </si>
  <si>
    <t>Chuyển đến trang hóa đơn và label, input có không có khoảng cách với nhau</t>
  </si>
  <si>
    <t>Xác thực button trong "Hóa đơn" của khách hàng khi đã đăng nhập</t>
  </si>
  <si>
    <t>Chuyển đến trang hóa đơn và các button được đồng bộ về kích thước, màu sắc, khoảng cách, vị trí và hover đúng với thiết kế</t>
  </si>
  <si>
    <t>Chuyển đến trang hóa đơn và button không đúng hover, kích thước trong thiết kế</t>
  </si>
  <si>
    <t>Xác thực điều hướng của button print invoice trong "Hóa đơn" của khách hàng khi đã đăng nhập</t>
  </si>
  <si>
    <t>Chuyển đến trang hóa đơn</t>
  </si>
  <si>
    <t>B5: Chọn vào print invoice</t>
  </si>
  <si>
    <t>Button điều hướng đến chức năng print của window trên máy tính</t>
  </si>
  <si>
    <t>Xác thực điều hướng của button quay về trang chủ trong "Hóa đơn" của khách hàng khi đã đăng nhập</t>
  </si>
  <si>
    <t>B5: Chọn vào quay về trang chủ</t>
  </si>
  <si>
    <t>Button điều hướng về trang chủ đúng với thiết kế</t>
  </si>
  <si>
    <t>Xác thực menu trong "Thông tin cá nhân" của khách hàng khi đã đăng nhập</t>
  </si>
  <si>
    <t>B1: Chọn vào "Xin chào, Họ tên khách hàng"trên thanh menu</t>
  </si>
  <si>
    <t>Chuyển đến trang thông tin cá nhân. Menu giữ nguyên và đồng bộ với trang chủ đúng với thiết kế ban đầu</t>
  </si>
  <si>
    <t>Chuyển đến trang thông tin cá nhân. Menu thay đổi màu sắc và không đúng với thiết kế</t>
  </si>
  <si>
    <t>Thông tin cá nhân</t>
  </si>
  <si>
    <t>Xác thực cardview trong "Thông tin cá nhân" của khách hàng khi đã đăng nhập</t>
  </si>
  <si>
    <t>Chuyển đến trang thông tin cá nhân. Cardview đúng với thiết kế ban đầu</t>
  </si>
  <si>
    <t>Chuyển đến trang thông tin cá nhân. Cardview vị trí không đúng với thiết kế ban đầu</t>
  </si>
  <si>
    <t>Xác thực text của cardview trong "Thông tin cá nhân" của khách hàng khi đã đăng nhập</t>
  </si>
  <si>
    <t>Chuyển đến trang thông tin cá nhân. Nội dung text của heading, label, paragraph đồng bộ về font, màu sắc, kích thước, vị trí và khoảng cách trong thiết kế</t>
  </si>
  <si>
    <t>Chuyển đến trang thông tin cá nhân. Text không giống về màu sắc so với thiết kế</t>
  </si>
  <si>
    <t>Xác thực button của cardview trong "Thông tin cá nhân" của khách hàng khi đã đăng nhập</t>
  </si>
  <si>
    <t>Chuyển đến trang thông tin cá nhân. Button được thiết kế đúng với tiêu chuẩn ban đầu</t>
  </si>
  <si>
    <t>Chuyển đến trang thông tin cá nhân. Button không đúng về kích thước và khoảng cách trong thiết kế</t>
  </si>
  <si>
    <t>Xác thực điều hướng button lịch sử tour đã đặt của cardview trong "Thông tin cá nhân" của khách hàng khi đã đăng nhập</t>
  </si>
  <si>
    <t>B2: Chọn vào button "Lịch sử tour đã đặt"</t>
  </si>
  <si>
    <t>Button điều hướng đến trang lịch sử đặt tour</t>
  </si>
  <si>
    <t>Xác thực điều hướng button edit profile của cardview trong "Thông tin cá nhân" của khách hàng khi đã đăng nhập</t>
  </si>
  <si>
    <t>B2: Chọn vào button "Edit Profile"</t>
  </si>
  <si>
    <t>Button điều hướng đến trang chỉnh sửa thông tin cá nhân</t>
  </si>
  <si>
    <t>Xác thực hình ảnh của cardview trong "Thông tin cá nhân" của khách hàng khi đã đăng nhập</t>
  </si>
  <si>
    <t>Hình ảnh đúng với thiết kế khi giới tính khách hàng là "Nam" sẽ hiện thị hình ảnh là nam, còn nếu là "Nữ" sẽ hiện thị hình ảnh là nữ và unknow thì sẽ hiển thị hình ảnh mặc định</t>
  </si>
  <si>
    <t>Xác thực form trong trang "Chỉnh sửa thông tin cá nhân" của khách hàng khi đã đăng nhập</t>
  </si>
  <si>
    <t>Chỉnh sửa thông tin cá nhân</t>
  </si>
  <si>
    <t>B2: Nhấp vào nút "Edit Profile"</t>
  </si>
  <si>
    <t>Form được thiết kế bố cục vị trí và khoảng cách và đúng với thiết kế</t>
  </si>
  <si>
    <t>Form không đúng với thiết kế</t>
  </si>
  <si>
    <t>Xác thực text trong trang "Chỉnh sửa thông tin cá nhân" của khách hàng khi đã đăng nhập</t>
  </si>
  <si>
    <t>Text của label, heading đồng bộ và đúng với thiết kế</t>
  </si>
  <si>
    <t>Text heading bị che phủ bởi thanh menu và vị trí, sai chính tả không đúng với thiết kế</t>
  </si>
  <si>
    <t>Xác thực input trong trang "Chỉnh sửa thông tin cá nhân" của khách hàng khi đã đăng nhập</t>
  </si>
  <si>
    <t>Input được thiết kế thuộc tính đúng với thiết kế ban đầu</t>
  </si>
  <si>
    <t>Input thiết kế không đúng với thiết kế ban đầu</t>
  </si>
  <si>
    <t>Xác thực input họ tên trong trang "Chỉnh sửa thông tin cá nhân" của khách hàng khi đã đăng nhập</t>
  </si>
  <si>
    <t>B3: Nhập input "Họ tên"</t>
  </si>
  <si>
    <t>Trần Ninh Kiều thứ 2</t>
  </si>
  <si>
    <t>Input là loại text, nhận vào mọi ký tự và đúng với thiết kế ban đầu</t>
  </si>
  <si>
    <t>Xác thực input giới tính trong trang "Chỉnh sửa thông tin cá nhân" của khách hàng khi đã đăng nhập</t>
  </si>
  <si>
    <t xml:space="preserve">B3: Nhập input "Giới tính" </t>
  </si>
  <si>
    <t>More1</t>
  </si>
  <si>
    <t>Xác thực input mật khẩu trong trang "Chỉnh sửa thông tin cá nhân" của khách hàng khi đã đăng nhập</t>
  </si>
  <si>
    <t>B3: Nhập input "Mật khẩu"</t>
  </si>
  <si>
    <t>17012003*Ta</t>
  </si>
  <si>
    <t>Input là loại password, khi người dùng nhập vào nó chỉ hiển thị dưới dạng password và giá trị được nhập được đúng với đầu ra của database, đúng thiết kế</t>
  </si>
  <si>
    <t>Xác thực input số điện thoại trong trang "Chỉnh sửa thông tin cá nhân" của khách hàng khi đã đăng nhập</t>
  </si>
  <si>
    <t>B3: Nhập input "Số điện thoại"</t>
  </si>
  <si>
    <t>a0958789956*</t>
  </si>
  <si>
    <t>Input là loại number và chỉ cho nhập số, nhận giá trị nhập vào đúng với database và đúng thiết kế</t>
  </si>
  <si>
    <t>Input được phép nhập tất cả ký tự và không đúng thiết kế</t>
  </si>
  <si>
    <t>Xác thực input ngày sinh trong trang "Chỉnh sửa thông tin cá nhân" của khách hàng khi đã đăng nhập</t>
  </si>
  <si>
    <t>B3: Nhập input "Ngày sinh"</t>
  </si>
  <si>
    <t>25/02/2003</t>
  </si>
  <si>
    <t>Input được thiết kế đúng với format ngày sinh trong database và chỉ nhận đúng giá trị format của dd/MM/yyyy đúng với tiêu chuẩn thiết kế</t>
  </si>
  <si>
    <t>Xác thực input email trong trang "Chỉnh sửa thông tin cá nhân" của khách hàng khi đã đăng nhập</t>
  </si>
  <si>
    <t>B3: Nhập input "email"</t>
  </si>
  <si>
    <t>Input được thiết kế để nhận đúng giá trị của nó là dạng email và đúng với thiết</t>
  </si>
  <si>
    <t>Xác thực input căn cước công dân trong trang "Chỉnh sửa thông tin cá nhân" của khách hàng khi đã đăng nhập</t>
  </si>
  <si>
    <t>B3: Nhập input "CCCD"</t>
  </si>
  <si>
    <t>93398835763</t>
  </si>
  <si>
    <t>Input nhận giá trị là số và không chứa ký tự khác, giá trị nhận đầu vào đúng với database so với thiết kế</t>
  </si>
  <si>
    <t>Input nhận mọi ký tự và giá trị nhập vào input không đúng với kiểu dữ liệu có trong database so với thiết kế</t>
  </si>
  <si>
    <t>Xác thực button submit trong trang "Chỉnh sửa thông tin cá nhân" của khách hàng khi đã đăng nhập</t>
  </si>
  <si>
    <t>Button được thiết lập để lưu thông tin chỉnh sửa của các input và thiết kế đúng với tiêu chuẩn</t>
  </si>
  <si>
    <t>Button không đúng với thiết kế ban đầu về khoảng cách và kích thước</t>
  </si>
  <si>
    <t>Xác thực điều hướng của button submit trong trang "Chỉnh sửa thông tin cá nhân" của khách hàng khi đã đăng nhập</t>
  </si>
  <si>
    <t>B3: Nhấp vào nút "Save"</t>
  </si>
  <si>
    <t>Button điều hướng về trang thông tin cá nhân</t>
  </si>
  <si>
    <t>Xác thực menu trong trang "Lịch sử tour đã đặt" của khách hàng khi đã đăng nhập</t>
  </si>
  <si>
    <t>Lịch sử tour đã đặt</t>
  </si>
  <si>
    <t>B2: Nhấp vào nút "Lịch sử tour đã đặt"</t>
  </si>
  <si>
    <t>Chuyển đến trang lịch sử tour đã đặt</t>
  </si>
  <si>
    <t>Menu được đồng bộ với trang chủ và đúng thiết kế</t>
  </si>
  <si>
    <t>Menu thay đổi về màu sắc so với thiết kế</t>
  </si>
  <si>
    <t>Xác thực cardview trong trang "Lịch sử tour đã đặt" của khách hàng khi đã đăng nhập</t>
  </si>
  <si>
    <t>Cardview của từng sản phẩm tour đã đặt được bố cục hợp lý về khoảng cách và vị trí trong thiết kế</t>
  </si>
  <si>
    <t>Khoảng cách giữa các cardview không đúng về khoảng cách trong thiết kế</t>
  </si>
  <si>
    <t>Xác thực text của cardview trong trang "Lịch sử tour đã đặt" của khách hàng khi đã đăng nhập</t>
  </si>
  <si>
    <t>Text heading, paragraph, label đồng nhất về kích cỡ, font chữ, màu sắc giống với thiết kế ban đầu</t>
  </si>
  <si>
    <t>Xác thực button của cardview trong trang "Lịch sử tour đã đặt" của khách hàng khi đã đăng nhập</t>
  </si>
  <si>
    <t>Button được thiết lập đúng với logic thanh toán và chưa thanh toán so với bản thiết kế</t>
  </si>
  <si>
    <t>Button không được thiết kế đúng về kích thước cũng như màu sắc không đồng bộ với nhau</t>
  </si>
  <si>
    <t>Xác thực điều hướng của button hủy của cardview trong trang "Lịch sử tour đã đặt" của khách hàng khi đã đăng nhập</t>
  </si>
  <si>
    <t>B3: Nhấp vào "Hủy" của hóa đơn bất kì</t>
  </si>
  <si>
    <t>Modal popup xác nhận hủy hiển thị</t>
  </si>
  <si>
    <t>Xác thực điều hướng của button thanh toán của cardview trong trang "Lịch sử tour đã đặt" của khách hàng khi đã đăng nhập</t>
  </si>
  <si>
    <t>B3: Nhấp vào "Thanh toán" của hóa đơn bất kì</t>
  </si>
  <si>
    <t>Chuyển đến trang thanh toán bằng momo</t>
  </si>
  <si>
    <t>Xác thực modal xác nhận hủy trong trang "Lịch sử tour đã đặt" của khách hàng khi đã đăng nhập</t>
  </si>
  <si>
    <t>Modal đúng với thiết kế ban đầu</t>
  </si>
  <si>
    <t>Modal không đúng với thiết kế về vị trí hiển thị</t>
  </si>
  <si>
    <t>Xác thực text của modal xác nhận hủy trong trang "Lịch sử tour đã đặt" của khách hàng khi đã đăng nhập</t>
  </si>
  <si>
    <t>Text heading, paragraph trong modal đúng với thiết kế</t>
  </si>
  <si>
    <t>Text trong modal đúng với thiết kế</t>
  </si>
  <si>
    <t>Xác thực button của modal xác nhận hủy trong trang "Lịch sử tour đã đặt" của khách hàng khi đã đăng nhập</t>
  </si>
  <si>
    <t>Button thiết kế đồng bộ giống với thiết kế ban đầu</t>
  </si>
  <si>
    <t>Button hover không đúng với thiết kế ban đầu</t>
  </si>
  <si>
    <t>Xác thực điều hướng của button cancel của modal xác nhận hủy trong trang "Lịch sử tour đã đặt" của khách hàng khi đã đăng nhập</t>
  </si>
  <si>
    <t>B4: Nhấp vào "Cancel" trong modal xác nhận hủy</t>
  </si>
  <si>
    <t>Tắt modal popup</t>
  </si>
  <si>
    <t>Xác thực điều hướng của button hủy của modal xác nhận hủy trong trang "Lịch sử tour đã đặt" của khách hàng khi đã đăng nhập</t>
  </si>
  <si>
    <t>B4: Nhấp vào "Hủy" trong modal xác nhận hủy</t>
  </si>
  <si>
    <t>Reload lại trang lịch sử tour đã đặt với dữ liệu mới</t>
  </si>
  <si>
    <t>Quay về trang chủ</t>
  </si>
  <si>
    <t>Xác thực điều hướng của icon đóng modal của modal xác nhận hủy trong trang "Lịch sử tour đã đặt" của khách hàng khi đã đăng nhập</t>
  </si>
  <si>
    <t>B4: Nhấp vào "Icon đóng modal" trong modal xác nhận hủy</t>
  </si>
  <si>
    <t>Xác thực menu trong trang "Thanh toán momo" của khách hàng khi đã đăng nhập</t>
  </si>
  <si>
    <t>Thanh toán momo</t>
  </si>
  <si>
    <t>Xác thực hình ảnh qr trong trang "Thanh toán momo" của khách hàng khi đã đăng nhập</t>
  </si>
  <si>
    <t>Hình ảnh được thiết kế đúng với tiêu chuẩn ban đầu</t>
  </si>
  <si>
    <t>Hình ảnh không đúng với thiết kế</t>
  </si>
  <si>
    <t>Xác thực text trong trang "Thanh toán momo" của khách hàng khi đã đăng nhập</t>
  </si>
  <si>
    <t>Nội dung text về thông tin để thanh toàn đúng với thiết kế</t>
  </si>
  <si>
    <t>Xác thực responsive trang "Về chúng tôi"</t>
  </si>
  <si>
    <t>B1: Nhấp vào "Về chúng tôi" trên thanh menu</t>
  </si>
  <si>
    <t>Responsive của trang được thiết kế tương thích với điện thoại, ipad, máy tính, laptop</t>
  </si>
  <si>
    <t>Responsive của trang được thiết kế tương thích với điện thoại, ipad, máy tính, laptop.</t>
  </si>
  <si>
    <t>Xác thực responsive trang "Đăng nhập"</t>
  </si>
  <si>
    <t>B1: Nhấp vào "Đăng nhập" trên thanh menu</t>
  </si>
  <si>
    <t>Responsive của trang được thiết kế quá nhỏ so với với màn hình điện thoại và vị trí sai với màn hình ipad</t>
  </si>
  <si>
    <t>Xác thực responsive trang "Đăng ký"</t>
  </si>
  <si>
    <t>B1: Nhấp vào "Đăng ký" trên thanh menu</t>
  </si>
  <si>
    <t>Xác thực responsive trang "Danh mục tour"</t>
  </si>
  <si>
    <t>B1: Nhấp vào "Danh mục tour" trên thanh menu</t>
  </si>
  <si>
    <t>Chuyển đến trang danh mục tour</t>
  </si>
  <si>
    <t xml:space="preserve">Cardview của các tour không responsive đúng thiết kế với màn hình ipad </t>
  </si>
  <si>
    <t>Xác thực responsive trang "Tất cả tour"</t>
  </si>
  <si>
    <t>B1: Nhấp vào "Tất cả tour" trên thanh menu</t>
  </si>
  <si>
    <t>Input và buton tìm kiếm tour không được tương thích với màn hình điện thoại, ipad</t>
  </si>
  <si>
    <t>Xác thực responsive trang "Chi tiết tour"</t>
  </si>
  <si>
    <t>Chi tiết tour</t>
  </si>
  <si>
    <t>B2: Nhấp vào "Xem chi tiết" của tour bất kỳ</t>
  </si>
  <si>
    <t>Xác thực responsive trang "Đặt tour"</t>
  </si>
  <si>
    <t>B3: Nhấp vào "Đặt tour"</t>
  </si>
  <si>
    <t>Xác thực responsive trang "Hóa đơn"</t>
  </si>
  <si>
    <t>Chuyển đến trang đặt tour với thông tin từ khách hàng đã đăng nhập</t>
  </si>
  <si>
    <t>B4: Nhấp vào "Đặt tour"</t>
  </si>
  <si>
    <t xml:space="preserve">Chuyển đến trang hóa đơn </t>
  </si>
  <si>
    <t>Màn hình hóa đơn quá nhỏ so với thiết bị điện thoại</t>
  </si>
  <si>
    <t>Xác thực responsive trang "Thông tin cá nhân"</t>
  </si>
  <si>
    <t>B1: Nhấp vào "Xin chào, họ tên khách hàng" trên thanh menu</t>
  </si>
  <si>
    <t>Trang bị sai bố cục , vị trí ban đầu không đúng với thiết kế khi độ phân giải màn hình của điện thoại, ipad và cả laptop màn hình loại nhỏ</t>
  </si>
  <si>
    <t>Xác thực responsive trang "Chỉnh sửa thông tin cá nhân"</t>
  </si>
  <si>
    <t>B2: Nhấp vào "Edit Profile"</t>
  </si>
  <si>
    <t>Xác thực responsive trang "Lịch sử tour đã đặt"</t>
  </si>
  <si>
    <t>B2: Nhấp vào "Lịch sử tour đã đặt"</t>
  </si>
  <si>
    <t>Lỗi bố cục và vị trí so với thiết kế ở độ phân giải màn hình điện thoại, ipad</t>
  </si>
  <si>
    <t>Xác thực responsive trang "Thanh toán momo"</t>
  </si>
  <si>
    <t>B3: Nhấp vào "Thanh toán"</t>
  </si>
  <si>
    <t>Chuyển đến trang thanh toán momo</t>
  </si>
  <si>
    <t>Nhân viên đã đăng nhập vào hệ thống nhân viên và vô hiệu hóa ValidationInput thêm nhân viên, Index xuất dữ liệu thô của chức vụ</t>
  </si>
  <si>
    <t xml:space="preserve">Thêm nhân viên bằng cách nhập thông tin vô tất cả trường dữ liệu và </t>
  </si>
  <si>
    <t>&lt;script&gt;alert('Tài khoản  đang bị lỗi XSS!');&lt;/script&gt;</t>
  </si>
  <si>
    <t>Hệ thống thông báo ASP.Net đã phát hiện ra dữ liệu nhập gây nguy hiểm cao vì có thể chứa code HTML, script độc hại</t>
  </si>
  <si>
    <t>Hệ thống tạo nhân viên thành công và trả về trang Index. Khi trả về thì hiện Alert "Tài khoản đang bị lỗi XSS"</t>
  </si>
  <si>
    <t>Nhân viên truy cập vào trang đăng nhập của Admin</t>
  </si>
  <si>
    <t>Đăng nhập bằng tài khoản Admin bị tạo với chúc vụ nhiễm mã độc XSS</t>
  </si>
  <si>
    <t>Hệ thống đưa người dùng đến trang Admin và hiển thị popup alert "Tài khoản đang bị lỗi XSS"</t>
  </si>
  <si>
    <t>Đăng nhập bằng tài khoản Admin tạo và không nhiễm mã độc XSS</t>
  </si>
  <si>
    <t>Nhân viên đã đăng nhập vào hệ thống nhân viên và vô hiệu hóa ValidationInput, Index xuất dữ liệu thô của chức vụ</t>
  </si>
  <si>
    <t>Đăng nhập bằng tài khoản Admin</t>
  </si>
  <si>
    <t>Hệ thống hiển thị trang Index của nhân viên và hiện popup alert "Tài khoản đang bị lỗi XSS"</t>
  </si>
  <si>
    <t>Thêm nhân viên bằng cách nhập thông tin vô tất cả trường dữ liệu và chức vụ là một mã XSS, ký tự &gt; 70</t>
  </si>
  <si>
    <t>&lt;script&gt;alert('Tài khoản  đang bị lỗi XSS!');&lt;/script&gt;&lt;p style="color:red"&gt;Đăng nhập&lt;/p&gt;</t>
  </si>
  <si>
    <t>Thêm nhân viên bằng cách nhập thông tin vô tất cả trường dữ liệu và chức vụ là một mã XSS, ký tự &lt; 70</t>
  </si>
  <si>
    <t>&lt;script&gt;alert('Lỗi!');&lt;/script&gt;&lt;p style="color:red"&gt;Đăng nhập&lt;/p&gt;</t>
  </si>
  <si>
    <t>Xóa nhân viên bằng cách chọn nhân viên cần xóa đã bị nhiễm mã XSS</t>
  </si>
  <si>
    <t>Hệ thống xóa nhân viên thành công và trả về trang Index và đồng thời hiện popup alert "Lỗi"</t>
  </si>
  <si>
    <t>Đăng nhập bằng tài khoản Admin với đoạn mã XSS</t>
  </si>
  <si>
    <t>17012003 &lt;script&gt;alert('Lỗi!');&lt;/script&gt;</t>
  </si>
  <si>
    <t>Đăng nhập bằng tài khoản Admin qua đăng nhập mật khẩu với đoạn mã XSS</t>
  </si>
  <si>
    <t>Đăng nhập bằng tài khoản Admin qua đăng nhập tài khoản với đoạn mã XSS</t>
  </si>
  <si>
    <t>Người dùng đã tìm ra đường dẫn ẩn của trang web Admin qua phần mềm GoBuster</t>
  </si>
  <si>
    <t>Vô trang web của Admin mà không cần đăng nhập vào tài khoản admin mà nhập đường dẫn ẩn đã được tìm qua phần mềm GoBuster</t>
  </si>
  <si>
    <t>B1: Người dùng truy cập vô trang web hệ thống tour du lịch</t>
  </si>
  <si>
    <t>https://localhost:44306/Home/Index</t>
  </si>
  <si>
    <t>Hệ thống hiển thị trang web hệ thống tour du lịch</t>
  </si>
  <si>
    <t>B2: Người dùng nhập đường dẫn trang web Admin</t>
  </si>
  <si>
    <t>https://localhost:44306/NHANVIENs/Index</t>
  </si>
  <si>
    <t>Hệ thống thông báo người dùng không có quyền truy cập vào trang Admin và sẽ điều hướng người dùng về trang khách hàng</t>
  </si>
  <si>
    <t>Hệ thống hiển thị trang web Admin cho người dùng</t>
  </si>
  <si>
    <t xml:space="preserve">Vô trang quản lý nhân viên và tạo nhân viên mới của Admin mà không cần đăng nhập vào tài khoản admin, nhập đường dẫn ẩn </t>
  </si>
  <si>
    <t>B6: Nhập ngày sinh</t>
  </si>
  <si>
    <t xml:space="preserve">Vô trang quản lý khách hàng và tạo khách hàng mới của Admin mà không cần đăng nhập vào tài khoản admin, nhập đường dẫn ẩn </t>
  </si>
  <si>
    <t>https://localhost:44306/KHACHHANGs/Index</t>
  </si>
  <si>
    <t xml:space="preserve">Vô trang quản lý tour và tạo tour mới của Admin mà không cần đăng nhập vào tài khoản admin, nhập đường dẫn ẩn </t>
  </si>
  <si>
    <t>https://localhost:44306/TOURs/Index</t>
  </si>
  <si>
    <t xml:space="preserve">Vô trang quản lý sản phẩm tour và tạo sản phẩm tour mới của Admin mà không cần đăng nhập vào tài khoản admin, nhập đường dẫn ẩn </t>
  </si>
  <si>
    <t>https://localhost:44306/SPTOURs/Index</t>
  </si>
  <si>
    <t>Đăng ký tài khoản thành công bằng cách điền đầy đủ và email là đoạn mã XSS</t>
  </si>
  <si>
    <t>&lt;script&gt;alert('Tài khoản bị lỗi XSS!');&lt;/script&gt;</t>
  </si>
  <si>
    <t>Hệ thống thông báo ASP.Net đã phát hiện ra dữ liệu nhập gây nguy hiểm cao vì có thể chứa code HTML, script độc hại và không tạo tài khoản</t>
  </si>
  <si>
    <t>Đăng ký tài khoản thành công bằng cách điền đầy đủ và email là đoạn mã XSS, ValidationInput bị vô hiệu hóa</t>
  </si>
  <si>
    <t>Hệ thống tạo tài khoản cho người dùng, thành công</t>
  </si>
  <si>
    <t xml:space="preserve">Khách hàng đã truy cập vào web tour du lịch và đã có tài khoản </t>
  </si>
  <si>
    <t>Xem trang chủ và có tour bị nhiễm mã độc XSS</t>
  </si>
  <si>
    <t>B1: Truy cập vào website</t>
  </si>
  <si>
    <t>Popup mã độc alert "Website bị nhiễm XSS" trong hệ thống</t>
  </si>
  <si>
    <t>Khách hàng chưa đăng nhập vào hệ thống</t>
  </si>
  <si>
    <t xml:space="preserve">Truy cập tài khoản của người dùng mà không cần đăng nhập, thực hiện qua đường dẫn URL bằng cách nhập ID </t>
  </si>
  <si>
    <t>B2: Người dùng nhập ID của tài khoản vào đường dẫn</t>
  </si>
  <si>
    <t>https://localhost:44306/Home/Index/1</t>
  </si>
  <si>
    <t>Hệ thống không cho phép người dùng đăng nhập vô tài khoản qua việc nhập đường dẫn URL, trả về trạng thái chưa đăng nhập</t>
  </si>
  <si>
    <t>Khách hàng đã đăng nhập vào hệ thống</t>
  </si>
  <si>
    <t>Truy cập tài khoản của người dùng khác mà không cần đăng nhập, thực hiện qua đường dẫn URL bằng cách nhập ID</t>
  </si>
  <si>
    <t>B2: Người dùng nhập ID của tài khoản khác vào đường dẫn</t>
  </si>
  <si>
    <t>https://localhost:44306/Home/Index/2</t>
  </si>
  <si>
    <t>Người dùng đã tìm ra thư mục ẩn của trang web Admin qua phần mềm GoBuster</t>
  </si>
  <si>
    <t>Vô trang danh mục hình ảnh của Admin</t>
  </si>
  <si>
    <t>B2: Người dùng nhập đường dẫn của thư mục hình ảnh vào URL</t>
  </si>
  <si>
    <t>https://localhost:44306/Images</t>
  </si>
  <si>
    <t>Hệ thống không cho phép người dùng truy cập vào báo lỗi 403.14 Forbidden</t>
  </si>
  <si>
    <t>Người dùng đã cài đặt hệ điều hành Kali Linux vào máy ảo, phần mềm GoBuster và đã khởi động Kali Linux</t>
  </si>
  <si>
    <t>Sử dụng phần mềm GoBuster trên Kali Linux để tìm kiếm đường dẫn, thư mục ẩn trên trang web</t>
  </si>
  <si>
    <t>B1: Người dùng bật terminal của Kali Linux</t>
  </si>
  <si>
    <t>B2: Gõ câu lệnh sử dụng GoBuster</t>
  </si>
  <si>
    <t>gobuster -u http://kdclpm-001-site1.anytempurl.com/ - w /usr/share/wordlists/dirb/common.txt</t>
  </si>
  <si>
    <t>Công cụ được khởi động và thực hiện câu lệnh người dùng nhập</t>
  </si>
  <si>
    <t>B3: Xem kết quả trả về từ GoBuster</t>
  </si>
  <si>
    <t>Công cụ trả về các đường dẫn, thu mục ẩn trong trang web của người dùng nhập trong câu lệnh và báo "Finished"</t>
  </si>
  <si>
    <t>Người dùng đã setup môi trường K6 về máy và đã upload trang web cần kiểm thử lên dịch vụ Hosting</t>
  </si>
  <si>
    <t>Load Test với 100 người dùng ảo truy cập trang web liên tục trong 5 phút</t>
  </si>
  <si>
    <t>B1: Tạo file JavaScript và đặt tên là test.js</t>
  </si>
  <si>
    <t>B2: Điền nội dung JavaScript</t>
  </si>
  <si>
    <t>import http from 'k6/http';
import { sleep } from 'k6';
export default function () {
  http.get('http://kdclpm-001-site1.anytempurl.com/');
  sleep(1);
}</t>
  </si>
  <si>
    <t>B3: Mở terminal của thư mục chứa file Javascript vừa tạo có tên là test.js</t>
  </si>
  <si>
    <t>B4: Thực thi dòng lệnh K6</t>
  </si>
  <si>
    <t>k6 run --vus 100 --duration 5m test.js --o cloud</t>
  </si>
  <si>
    <t>Hệ thống mở và điều hướng trang báo cáo chi tiết test vừa chạy</t>
  </si>
  <si>
    <t>B5: Kiểm tra mục "Performance Insights" và dò các trường hợp không truy cập trang web được</t>
  </si>
  <si>
    <t>Hệ thống hiển thị tất cả yêu cầu trang web đều thành công</t>
  </si>
  <si>
    <t>B6: Kiểm tra response time của 95% người dùng khi gửi yêu cầu truy cập vào trang web</t>
  </si>
  <si>
    <t>P95 Response Time &lt; 700ms</t>
  </si>
  <si>
    <t>P95 Response Time = 623ms</t>
  </si>
  <si>
    <t>Load Test với 100 người dùng ảo truy cập trang web liên tục trong 15 phút</t>
  </si>
  <si>
    <t>k6 run --vus 100 --duration 15m test.js --o cloud</t>
  </si>
  <si>
    <t>P95 Response Time = 451ms</t>
  </si>
  <si>
    <t>Load Test với 100 người dùng ảo truy cập trang web liên tục trong 45 phút</t>
  </si>
  <si>
    <t>k6 run --vus 100 --duration 45m test.js --o cloud</t>
  </si>
  <si>
    <t>P95 Response Time = 467ms</t>
  </si>
  <si>
    <t>{"hash":"35f4fe7dcf5adbf2294037fcee535b5a5eb825bdb9ec0e342393fed0c6b2a75e","version":1,"value":"[[\"Where words come alive and stories find their home.\"]]"}</t>
  </si>
  <si>
    <t>{"hash":"328ad72a5441a1dee9ec7699cef9fb50c8d7bcb559ffe80f1996e2f4e00b3cb4","version":1,"value":"[[\"Hi! How can I assist you today?\"]]"}</t>
  </si>
  <si>
    <t>{"hash":"b68bea3572629de8b90b2ab5fbc2dae2b8c0a0a7f4a54b56c779f71e12493c58","version":1,"value":"[[\"Of course! I'm here to help. What do you need assistance with?\"]]"}</t>
  </si>
  <si>
    <t>Button điều hướng quay lại trang quản lý hóa đơn và đúng với thiết kế</t>
  </si>
  <si>
    <t>Input là loại dropdown hiển thị tất cả khách hàng có trong hệ thống và đúng thiết kế</t>
  </si>
  <si>
    <t>Thông báo vui lòng không bỏ trống</t>
  </si>
  <si>
    <t>thuanle@gmail.com</t>
  </si>
  <si>
    <t>congminhpham17@gmail.com</t>
  </si>
  <si>
    <t>Đỗ Công Tài</t>
  </si>
  <si>
    <t>congtaido123@gmail.com</t>
  </si>
  <si>
    <t>Đỗ Công Tài Trung Việt Đệ Nhất Thương Tâm Nhân</t>
  </si>
  <si>
    <t>Lê Gia Thuận@@@</t>
  </si>
  <si>
    <t>giathuanmod123@gmail.com</t>
  </si>
  <si>
    <t>Lê Gia Thuận</t>
  </si>
  <si>
    <t>Đõ Công Tài</t>
  </si>
  <si>
    <t>giathuanmod123@gmail.comm</t>
  </si>
  <si>
    <t>congtaido123_cusandubityp_eranthpildyan@gmail.com</t>
  </si>
  <si>
    <t>Đăng ký không thành công, hiển thị thông báo Giới Tính chỉ có thể là Nam hoặc Nam</t>
  </si>
  <si>
    <t>Đăng ký tài khoản thất bại bằng cách điền fiekd Giới Tính không phải là Nam hoặc Nam</t>
  </si>
  <si>
    <t>congtaido89@gmail.com</t>
  </si>
  <si>
    <t>Đỗ Công Tài'''@*_</t>
  </si>
  <si>
    <t>&lt;p&gt;Công Tài&lt;/p&gt;</t>
  </si>
  <si>
    <t>tôi tên trần tuấn anh và lê thành duy khánh và lê thoại bảo ngọc
tôi tên Lê gia thuận và Đỗ Công Tài và lê thoại bảo trân</t>
  </si>
  <si>
    <t>Khách hàng chỉnh sửa thông tin cá nhân tại trường "Giới tính" khác Nam và Nam, chọn Save</t>
  </si>
  <si>
    <t>Chỉnh sửa thất bại và hiển thị thông báo lỗi "Giới tính chỉ Nam hoặc Nam"</t>
  </si>
  <si>
    <t>lethanhduyanlethoaibaongoclethanhduyanlethoaibaongoclethanhduyanlethoaibaongoclethanhduyanlethoaibaocongtaido89@gmail.com</t>
  </si>
  <si>
    <t>&lt;h1&gt;baocongtaido89@gmail.com&lt;/h1&gt;</t>
  </si>
  <si>
    <t>17012003@Tai</t>
  </si>
  <si>
    <t>thuanlegia@gmail.com</t>
  </si>
  <si>
    <t>Thuận</t>
  </si>
  <si>
    <t>Gia</t>
  </si>
  <si>
    <t xml:space="preserve">Lê Gia </t>
  </si>
  <si>
    <t>legiathuan@gmail.com</t>
  </si>
  <si>
    <t>Gia Thuận</t>
  </si>
  <si>
    <t>Lê Thành Bảo Minh Thị Mầu Công Tài Võ Hoài Lâm Lê Thoại Bảo Quý Trần Tuấn Anh Khôi</t>
  </si>
  <si>
    <t>DĐỗ Công Tài Đỗ Công Tài Đỗ Công Tài Đỗ Công Tài Đỗ Công Tài Đỗ Công Tài</t>
  </si>
  <si>
    <t>congtai123</t>
  </si>
  <si>
    <t>congtai123congtai123congtai123congtai123congtai123congtai123congtai123congtai123congtai123congtai123congtai123congtai123congtai123congtai123</t>
  </si>
  <si>
    <t>legiathuann2003@gmail.com</t>
  </si>
  <si>
    <t>legiathuannlegiathuannlegiathuannlegiathuannlegiathuannlegiathuannlegiathuannlegiathuannlegiathuannlegiathuannlegiathuannlegiathuannlegiathuannlegiathuannlegiathuannlegiathuann</t>
  </si>
  <si>
    <t>Thuan123</t>
  </si>
  <si>
    <t>Gia Thuận 788899</t>
  </si>
  <si>
    <t>le giax zdzi en @123 xO75</t>
  </si>
  <si>
    <t>legiathua n@gmail.com</t>
  </si>
  <si>
    <t>thuan1234567890123123123</t>
  </si>
  <si>
    <t>thuan123sadasdasdasd2323232323s@gmail.com</t>
  </si>
  <si>
    <t>giathuan@gmail.com</t>
  </si>
  <si>
    <t>thuan123</t>
  </si>
  <si>
    <t>Đỗ Công TàiĐỗ Công TàiĐỗ Công TàiĐỗ Công TàiĐỗ Công TàiĐỗ Công TàiĐỗ Công TàiĐỗ Công TàiĐỗ Công Tài</t>
  </si>
  <si>
    <t xml:space="preserve">Đỗ Công Tài </t>
  </si>
  <si>
    <t>congtaido79@gmail.com</t>
  </si>
  <si>
    <t xml:space="preserve">Nguyễn Tiến Thành Thành Tiến Đỗ Công Tài và Lê Thoại Bảo Ngọc và Trương Quang Huy và Lê Gia Thuận và Lê Thành </t>
  </si>
  <si>
    <t>thuanlegia56</t>
  </si>
  <si>
    <t>thuanlegia56thuanlegia56thuanlegia56thuanlegia56thuanlegia56</t>
  </si>
  <si>
    <t>legiathuandocongtailegiathuandocongtailegiathuandocongtailegiathuandocongtailegiathuandocongtailegiathuandocongtailegiathuandocongtaigmail.com</t>
  </si>
  <si>
    <t>Đỗ Công Tài@#!#</t>
  </si>
  <si>
    <t xml:space="preserve">Lê Gia Thuận Thành Tiến Đỗ Công Tài và Lê Thoại Bảo Ngọc và Trương Quang Huy và Trần Tuấn Anh và Lê Thành </t>
  </si>
  <si>
    <t>Lê Gia Thuận*&amp;@(</t>
  </si>
  <si>
    <t>congtaido123</t>
  </si>
  <si>
    <t>giathuan123123giathuan123123giathuan123123giathuan123123giathuan123123</t>
  </si>
  <si>
    <t>legiathuan2003@gmail.com</t>
  </si>
  <si>
    <t>lethoaiminh12356lethoaiminh12356lethoaiminh12356lethoaiminh12356lethoaiminh12356lethoaiminh12356lethoaiminh12356@gmail.com</t>
  </si>
  <si>
    <t>LÊ GIA THUẬN</t>
  </si>
  <si>
    <t>congtai</t>
  </si>
  <si>
    <t>Tài</t>
  </si>
  <si>
    <t>Đỗ^Công@Tài/</t>
  </si>
  <si>
    <t>f</t>
  </si>
  <si>
    <t>lethuangia176@gmail.com</t>
  </si>
  <si>
    <t>lethuangia176@gmail.com &lt;script&gt;alert('Lỗi!');&lt;/script&gt;</t>
  </si>
  <si>
    <t>thuanle.hi4103@gmail.com</t>
  </si>
  <si>
    <t xml:space="preserve">  </t>
  </si>
  <si>
    <t>thuanle394@gmail.com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</si>
</sst>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000]d/m/yyyy;@"/>
  </numFmts>
  <fonts count="49">
    <font>
      <sz val="11"/>
      <color theme="1"/>
      <name val="Calibri"/>
      <family val="2"/>
      <scheme val="minor"/>
    </font>
    <font>
      <sz val="13"/>
      <color theme="1"/>
      <name val="Times New Roman"/>
      <family val="1"/>
    </font>
    <font>
      <sz val="11"/>
      <color theme="1"/>
      <name val="Times New Roman"/>
      <family val="1"/>
    </font>
    <font>
      <sz val="16"/>
      <color theme="1"/>
      <name val="Times New Roman"/>
      <family val="1"/>
    </font>
    <font>
      <u/>
      <sz val="11"/>
      <color theme="10"/>
      <name val="Calibri"/>
      <family val="2"/>
      <scheme val="minor"/>
    </font>
    <font>
      <b/>
      <sz val="13"/>
      <name val="Times New Roman"/>
      <family val="1"/>
    </font>
    <font>
      <sz val="13"/>
      <name val="Times New Roman"/>
      <family val="1"/>
    </font>
    <font>
      <sz val="13"/>
      <color theme="1"/>
      <name val="Calibri"/>
      <family val="2"/>
      <scheme val="minor"/>
    </font>
    <font>
      <sz val="13"/>
      <color rgb="FF000000"/>
      <name val="Times New Roman"/>
      <family val="1"/>
    </font>
    <font>
      <sz val="13"/>
      <color rgb="FF000000"/>
      <name val="Calibri"/>
      <family val="2"/>
      <scheme val="minor"/>
    </font>
    <font>
      <b/>
      <sz val="13"/>
      <color rgb="FFC00000"/>
      <name val="Calibri"/>
      <family val="2"/>
      <scheme val="minor"/>
    </font>
    <font>
      <b/>
      <sz val="13"/>
      <color rgb="FF00B0F0"/>
      <name val="Calibri"/>
      <family val="2"/>
      <scheme val="minor"/>
    </font>
    <font>
      <b/>
      <sz val="16"/>
      <color theme="1"/>
      <name val="Times New Roman"/>
      <family val="1"/>
    </font>
    <font>
      <b/>
      <sz val="13"/>
      <color theme="0"/>
      <name val="Times New Roman"/>
      <family val="1"/>
    </font>
    <font>
      <u/>
      <sz val="13"/>
      <color theme="10"/>
      <name val="Calibri"/>
      <family val="2"/>
      <scheme val="minor"/>
    </font>
    <font>
      <sz val="13"/>
      <color rgb="FFFF0000"/>
      <name val="Times New Roman"/>
      <family val="1"/>
    </font>
    <font>
      <sz val="13"/>
      <color rgb="FFFF0000"/>
      <name val="Calibri"/>
      <family val="2"/>
      <scheme val="minor"/>
    </font>
    <font>
      <b/>
      <sz val="13"/>
      <color rgb="FFFF0000"/>
      <name val="Times New Roman"/>
      <family val="1"/>
    </font>
    <font>
      <b/>
      <sz val="13"/>
      <color rgb="FF000000"/>
      <name val="Times New Roman"/>
      <family val="1"/>
    </font>
    <font>
      <sz val="13"/>
      <color rgb="FF000000"/>
      <name val="Times New Roman"/>
      <family val="1"/>
    </font>
    <font>
      <sz val="13"/>
      <color theme="1"/>
      <name val="Times New Roman"/>
      <family val="1"/>
    </font>
    <font>
      <sz val="16"/>
      <color theme="1"/>
      <name val="Times New Roman"/>
      <family val="1"/>
    </font>
    <font>
      <b/>
      <sz val="13"/>
      <color theme="1"/>
      <name val="Times New Roman"/>
      <family val="1"/>
    </font>
    <font>
      <b/>
      <sz val="11"/>
      <color theme="1"/>
      <name val="Calibri"/>
      <family val="2"/>
      <scheme val="minor"/>
    </font>
    <font>
      <u/>
      <sz val="13"/>
      <color theme="10"/>
      <name val="Times New Roman"/>
      <family val="1"/>
    </font>
    <font>
      <sz val="11"/>
      <name val="Segoe UI"/>
      <family val="2"/>
    </font>
    <font>
      <sz val="13"/>
      <color theme="1"/>
      <name val="Times  New Roman"/>
    </font>
    <font>
      <b/>
      <sz val="13"/>
      <color theme="1"/>
      <name val="Times  New Roman"/>
    </font>
    <font>
      <b/>
      <sz val="13"/>
      <color theme="0"/>
      <name val="Times  New Roman"/>
    </font>
    <font>
      <sz val="13"/>
      <name val="Times  New Roman"/>
    </font>
    <font>
      <b/>
      <sz val="13"/>
      <color theme="1"/>
      <name val="Calibri"/>
      <family val="2"/>
      <scheme val="minor"/>
    </font>
    <font>
      <sz val="13"/>
      <color theme="0"/>
      <name val="Times  New Roman"/>
    </font>
    <font>
      <sz val="11"/>
      <color rgb="FF006100"/>
      <name val="Calibri"/>
      <family val="2"/>
      <scheme val="minor"/>
    </font>
    <font>
      <sz val="11"/>
      <color rgb="FF9C0006"/>
      <name val="Calibri"/>
      <family val="2"/>
      <scheme val="minor"/>
    </font>
    <font>
      <sz val="11"/>
      <color theme="0"/>
      <name val="Calibri"/>
      <family val="2"/>
      <scheme val="minor"/>
    </font>
    <font>
      <sz val="13"/>
      <color theme="0"/>
      <name val="Times New Roman"/>
      <family val="1"/>
    </font>
    <font>
      <b/>
      <sz val="16"/>
      <color theme="1"/>
      <name val="Times  New Roman"/>
    </font>
    <font>
      <sz val="16"/>
      <color theme="1"/>
      <name val="Times  New Roman"/>
    </font>
    <font>
      <b/>
      <sz val="16"/>
      <color theme="0"/>
      <name val="Times New Roman"/>
      <family val="1"/>
    </font>
    <font>
      <b/>
      <sz val="16"/>
      <color rgb="FF006100"/>
      <name val="Times New Roman"/>
      <family val="1"/>
    </font>
    <font>
      <b/>
      <sz val="16"/>
      <color rgb="FF9C0006"/>
      <name val="Times New Roman"/>
      <family val="1"/>
    </font>
    <font>
      <sz val="13"/>
      <color rgb="FF000000"/>
      <name val="Times New Roman"/>
      <family val="1"/>
    </font>
    <font>
      <sz val="13"/>
      <color theme="1"/>
      <name val="Times New Roman"/>
      <family val="1"/>
    </font>
    <font>
      <sz val="11"/>
      <color theme="1"/>
      <name val="Times  New Roman"/>
    </font>
    <font>
      <sz val="13"/>
      <color rgb="FF000000"/>
      <name val="Times  New Roman"/>
    </font>
    <font>
      <sz val="13"/>
      <color rgb="FFFF0000"/>
      <name val="Times  New Roman"/>
    </font>
    <font>
      <b/>
      <sz val="16"/>
      <color rgb="FF000000"/>
      <name val="Times New Roman"/>
      <family val="1"/>
    </font>
    <font>
      <b/>
      <sz val="16"/>
      <color rgb="FFFF0000"/>
      <name val="Times New Roman"/>
      <family val="1"/>
    </font>
    <font>
      <b/>
      <sz val="16"/>
      <color rgb="FF000000"/>
      <name val="Times  New Roman"/>
    </font>
  </fonts>
  <fills count="12">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s>
  <cellStyleXfs count="4">
    <xf numFmtId="0" fontId="0" fillId="0" borderId="0"/>
    <xf numFmtId="0" fontId="4" fillId="0" borderId="0" applyNumberFormat="0" applyFill="0" applyBorder="0" applyAlignment="0" applyProtection="0"/>
    <xf numFmtId="0" fontId="32" fillId="9" borderId="0" applyNumberFormat="0" applyBorder="0" applyAlignment="0" applyProtection="0"/>
    <xf numFmtId="0" fontId="33" fillId="10" borderId="0" applyNumberFormat="0" applyBorder="0" applyAlignment="0" applyProtection="0"/>
  </cellStyleXfs>
  <cellXfs count="653">
    <xf numFmtId="0" fontId="0" fillId="0" borderId="0" xfId="0"/>
    <xf numFmtId="0" fontId="1" fillId="0" borderId="1" xfId="0" applyFont="1" applyBorder="1" applyAlignment="1">
      <alignment horizontal="center"/>
    </xf>
    <xf numFmtId="0" fontId="2" fillId="0" borderId="0" xfId="0" applyFont="1"/>
    <xf numFmtId="0" fontId="2" fillId="0" borderId="0" xfId="0" applyFont="1" applyAlignment="1">
      <alignment horizontal="justify" vertical="center" wrapText="1"/>
    </xf>
    <xf numFmtId="0" fontId="3" fillId="0" borderId="1" xfId="0" applyFont="1" applyBorder="1" applyAlignment="1">
      <alignment horizontal="center" vertical="center"/>
    </xf>
    <xf numFmtId="0" fontId="0" fillId="0" borderId="0" xfId="0" applyAlignment="1">
      <alignment wrapText="1"/>
    </xf>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6" fillId="0" borderId="1" xfId="0" applyFont="1" applyBorder="1"/>
    <xf numFmtId="0" fontId="6" fillId="0" borderId="1" xfId="0" applyFont="1" applyBorder="1" applyAlignment="1">
      <alignment horizontal="center"/>
    </xf>
    <xf numFmtId="0" fontId="6" fillId="0" borderId="2" xfId="0"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1" fillId="0" borderId="1" xfId="0" applyFont="1" applyBorder="1"/>
    <xf numFmtId="0" fontId="6" fillId="6" borderId="3" xfId="0" applyFont="1" applyFill="1" applyBorder="1" applyAlignment="1">
      <alignment horizontal="center" vertical="center" wrapText="1"/>
    </xf>
    <xf numFmtId="0" fontId="6" fillId="6" borderId="1" xfId="0" applyFont="1" applyFill="1" applyBorder="1"/>
    <xf numFmtId="0" fontId="6" fillId="6" borderId="1" xfId="0" applyFont="1" applyFill="1" applyBorder="1" applyAlignment="1">
      <alignment horizontal="center"/>
    </xf>
    <xf numFmtId="0" fontId="6" fillId="6" borderId="2" xfId="0" applyFont="1" applyFill="1" applyBorder="1" applyAlignment="1">
      <alignment vertical="center" wrapText="1"/>
    </xf>
    <xf numFmtId="0" fontId="6" fillId="6" borderId="1" xfId="0" applyFont="1" applyFill="1" applyBorder="1" applyAlignment="1">
      <alignment vertical="center"/>
    </xf>
    <xf numFmtId="0" fontId="6" fillId="6" borderId="1" xfId="0" applyFont="1" applyFill="1" applyBorder="1" applyAlignment="1">
      <alignment horizontal="center" vertical="center" wrapText="1"/>
    </xf>
    <xf numFmtId="14" fontId="1" fillId="0" borderId="1" xfId="0" applyNumberFormat="1" applyFont="1" applyBorder="1" applyAlignment="1">
      <alignment horizontal="center"/>
    </xf>
    <xf numFmtId="0" fontId="1" fillId="6" borderId="1" xfId="0" applyFont="1" applyFill="1" applyBorder="1"/>
    <xf numFmtId="0" fontId="1" fillId="6" borderId="1" xfId="0" applyFont="1" applyFill="1" applyBorder="1" applyAlignment="1">
      <alignment horizontal="center"/>
    </xf>
    <xf numFmtId="14" fontId="1" fillId="6" borderId="1" xfId="0" applyNumberFormat="1" applyFont="1" applyFill="1" applyBorder="1" applyAlignment="1">
      <alignment horizontal="center"/>
    </xf>
    <xf numFmtId="0" fontId="1" fillId="0" borderId="1" xfId="0" applyFont="1" applyBorder="1" applyAlignment="1">
      <alignment vertical="center"/>
    </xf>
    <xf numFmtId="0" fontId="1" fillId="6" borderId="1" xfId="0" applyFont="1" applyFill="1" applyBorder="1" applyAlignment="1">
      <alignment vertical="center"/>
    </xf>
    <xf numFmtId="1" fontId="6" fillId="0" borderId="1" xfId="0" applyNumberFormat="1" applyFont="1" applyBorder="1" applyAlignment="1">
      <alignment horizontal="center"/>
    </xf>
    <xf numFmtId="1" fontId="6" fillId="6" borderId="1" xfId="0" applyNumberFormat="1" applyFont="1" applyFill="1" applyBorder="1" applyAlignment="1">
      <alignment horizontal="center"/>
    </xf>
    <xf numFmtId="14" fontId="1" fillId="0" borderId="1" xfId="0" quotePrefix="1" applyNumberFormat="1" applyFont="1" applyBorder="1" applyAlignment="1">
      <alignment horizontal="center"/>
    </xf>
    <xf numFmtId="14" fontId="1" fillId="6" borderId="1" xfId="0" quotePrefix="1" applyNumberFormat="1" applyFont="1" applyFill="1" applyBorder="1" applyAlignment="1">
      <alignment horizontal="center"/>
    </xf>
    <xf numFmtId="0" fontId="1" fillId="6"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6" fillId="6" borderId="1" xfId="0" applyFont="1" applyFill="1" applyBorder="1" applyAlignment="1">
      <alignment horizontal="center" wrapText="1"/>
    </xf>
    <xf numFmtId="0" fontId="6" fillId="0" borderId="1" xfId="0" applyFont="1" applyBorder="1" applyAlignment="1">
      <alignment horizontal="center" wrapText="1"/>
    </xf>
    <xf numFmtId="0" fontId="6" fillId="0" borderId="1" xfId="0" applyFont="1" applyBorder="1" applyAlignment="1">
      <alignment wrapText="1"/>
    </xf>
    <xf numFmtId="0" fontId="7" fillId="0" borderId="0" xfId="0" applyFont="1" applyAlignment="1">
      <alignment horizontal="center" wrapText="1"/>
    </xf>
    <xf numFmtId="0" fontId="1" fillId="0" borderId="1" xfId="0" applyFont="1" applyBorder="1" applyAlignment="1">
      <alignment wrapText="1"/>
    </xf>
    <xf numFmtId="0" fontId="1" fillId="0" borderId="1" xfId="0" applyFont="1" applyBorder="1" applyAlignment="1">
      <alignment horizontal="center" wrapText="1"/>
    </xf>
    <xf numFmtId="14" fontId="1" fillId="0" borderId="1" xfId="0" quotePrefix="1" applyNumberFormat="1" applyFont="1" applyBorder="1" applyAlignment="1">
      <alignment horizontal="center" wrapText="1"/>
    </xf>
    <xf numFmtId="1" fontId="6" fillId="0" borderId="1" xfId="0" applyNumberFormat="1" applyFont="1" applyBorder="1" applyAlignment="1">
      <alignment horizontal="center" wrapText="1"/>
    </xf>
    <xf numFmtId="0" fontId="1" fillId="0" borderId="1" xfId="0" applyFont="1" applyBorder="1" applyAlignment="1">
      <alignment vertical="center" wrapText="1"/>
    </xf>
    <xf numFmtId="0" fontId="6" fillId="6" borderId="1" xfId="0" applyFont="1" applyFill="1" applyBorder="1" applyAlignment="1">
      <alignment wrapText="1"/>
    </xf>
    <xf numFmtId="0" fontId="7" fillId="6" borderId="0" xfId="0" applyFont="1" applyFill="1" applyAlignment="1">
      <alignment horizontal="center" wrapText="1"/>
    </xf>
    <xf numFmtId="0" fontId="1" fillId="6" borderId="1" xfId="0" applyFont="1" applyFill="1" applyBorder="1" applyAlignment="1">
      <alignment wrapText="1"/>
    </xf>
    <xf numFmtId="0" fontId="1" fillId="6" borderId="1" xfId="0" applyFont="1" applyFill="1" applyBorder="1" applyAlignment="1">
      <alignment horizontal="center" wrapText="1"/>
    </xf>
    <xf numFmtId="14" fontId="1" fillId="6" borderId="1" xfId="0" quotePrefix="1" applyNumberFormat="1" applyFont="1" applyFill="1" applyBorder="1" applyAlignment="1">
      <alignment horizontal="center" wrapText="1"/>
    </xf>
    <xf numFmtId="1" fontId="6" fillId="6" borderId="1" xfId="0" applyNumberFormat="1" applyFont="1" applyFill="1" applyBorder="1" applyAlignment="1">
      <alignment horizontal="center" wrapText="1"/>
    </xf>
    <xf numFmtId="0" fontId="6" fillId="6" borderId="1" xfId="0" applyFont="1" applyFill="1" applyBorder="1" applyAlignment="1">
      <alignment vertical="center" wrapText="1"/>
    </xf>
    <xf numFmtId="0" fontId="7" fillId="0" borderId="7" xfId="0" applyFont="1" applyBorder="1" applyAlignment="1">
      <alignment horizontal="center" wrapText="1"/>
    </xf>
    <xf numFmtId="0" fontId="1" fillId="0" borderId="2" xfId="0" applyFont="1" applyBorder="1" applyAlignment="1">
      <alignment vertical="center" wrapText="1"/>
    </xf>
    <xf numFmtId="0" fontId="6" fillId="0" borderId="10" xfId="0" applyFont="1" applyBorder="1" applyAlignment="1">
      <alignment horizontal="center" vertical="center" wrapText="1"/>
    </xf>
    <xf numFmtId="0" fontId="6" fillId="0" borderId="3" xfId="0" applyFont="1" applyBorder="1" applyAlignment="1">
      <alignment horizontal="center" wrapText="1"/>
    </xf>
    <xf numFmtId="0" fontId="9" fillId="6" borderId="0" xfId="0" applyFont="1" applyFill="1" applyAlignment="1">
      <alignment horizontal="center" vertical="center" wrapText="1"/>
    </xf>
    <xf numFmtId="0" fontId="8" fillId="6" borderId="1" xfId="0" applyFont="1" applyFill="1" applyBorder="1" applyAlignment="1">
      <alignment horizontal="center" vertical="center" wrapText="1"/>
    </xf>
    <xf numFmtId="0" fontId="6" fillId="0" borderId="1" xfId="0" applyFont="1" applyBorder="1" applyAlignment="1">
      <alignment horizontal="center" vertical="center"/>
    </xf>
    <xf numFmtId="3" fontId="1" fillId="0" borderId="1" xfId="0" quotePrefix="1" applyNumberFormat="1" applyFont="1" applyBorder="1" applyAlignment="1">
      <alignment horizontal="center"/>
    </xf>
    <xf numFmtId="0" fontId="6" fillId="6" borderId="1" xfId="0" applyFont="1" applyFill="1" applyBorder="1" applyAlignment="1">
      <alignment horizontal="center" vertical="center"/>
    </xf>
    <xf numFmtId="3" fontId="1" fillId="6" borderId="1" xfId="0" quotePrefix="1" applyNumberFormat="1" applyFont="1" applyFill="1" applyBorder="1" applyAlignment="1">
      <alignment horizontal="center"/>
    </xf>
    <xf numFmtId="0" fontId="10" fillId="0" borderId="0" xfId="0" applyFont="1"/>
    <xf numFmtId="0" fontId="11" fillId="0" borderId="0" xfId="0" applyFont="1"/>
    <xf numFmtId="3" fontId="1" fillId="6" borderId="1" xfId="0" applyNumberFormat="1" applyFont="1" applyFill="1" applyBorder="1" applyAlignment="1">
      <alignment horizontal="center"/>
    </xf>
    <xf numFmtId="3" fontId="1" fillId="0" borderId="1" xfId="0" applyNumberFormat="1" applyFont="1" applyBorder="1" applyAlignment="1">
      <alignment horizontal="center"/>
    </xf>
    <xf numFmtId="0" fontId="1" fillId="0" borderId="0" xfId="0" applyFont="1" applyAlignment="1">
      <alignment horizontal="center" vertical="center"/>
    </xf>
    <xf numFmtId="0" fontId="1" fillId="6" borderId="0" xfId="0" applyFont="1" applyFill="1" applyAlignment="1">
      <alignment horizontal="center" vertical="center" wrapText="1"/>
    </xf>
    <xf numFmtId="0" fontId="1" fillId="6" borderId="1" xfId="0" applyFont="1" applyFill="1" applyBorder="1" applyAlignment="1">
      <alignment horizontal="center" vertical="center"/>
    </xf>
    <xf numFmtId="0" fontId="13" fillId="5" borderId="1" xfId="0" applyFont="1" applyFill="1" applyBorder="1" applyAlignment="1">
      <alignment horizontal="center" vertical="center" wrapText="1"/>
    </xf>
    <xf numFmtId="0" fontId="1" fillId="0" borderId="7" xfId="0" applyFont="1" applyBorder="1" applyAlignment="1">
      <alignment horizontal="center" vertical="center" wrapText="1"/>
    </xf>
    <xf numFmtId="0" fontId="6" fillId="0" borderId="7" xfId="0" applyFont="1" applyBorder="1" applyAlignment="1">
      <alignment horizontal="center" vertical="center" wrapText="1"/>
    </xf>
    <xf numFmtId="0" fontId="1" fillId="6" borderId="7"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16" fillId="0" borderId="0" xfId="0" applyFont="1" applyAlignment="1">
      <alignment horizontal="center" vertical="center" wrapText="1"/>
    </xf>
    <xf numFmtId="0" fontId="15" fillId="0" borderId="1" xfId="0" applyFont="1" applyBorder="1" applyAlignment="1">
      <alignment horizontal="center" vertical="center" wrapText="1"/>
    </xf>
    <xf numFmtId="0" fontId="15" fillId="0" borderId="10" xfId="0" applyFont="1" applyBorder="1" applyAlignment="1">
      <alignment horizontal="center" vertical="center" wrapText="1"/>
    </xf>
    <xf numFmtId="0" fontId="8" fillId="0" borderId="7" xfId="0" applyFont="1" applyBorder="1" applyAlignment="1">
      <alignment horizontal="center" vertical="center" wrapText="1"/>
    </xf>
    <xf numFmtId="0" fontId="9" fillId="0" borderId="0" xfId="0" applyFont="1" applyAlignment="1">
      <alignment horizontal="center" vertical="center" wrapText="1"/>
    </xf>
    <xf numFmtId="0" fontId="8" fillId="0" borderId="1" xfId="0" applyFont="1" applyBorder="1" applyAlignment="1">
      <alignment horizontal="center" vertical="center" wrapText="1"/>
    </xf>
    <xf numFmtId="0" fontId="8" fillId="0" borderId="10" xfId="0" applyFont="1" applyBorder="1" applyAlignment="1">
      <alignment horizontal="center" vertical="center" wrapText="1"/>
    </xf>
    <xf numFmtId="0" fontId="15" fillId="6" borderId="1" xfId="0" applyFont="1" applyFill="1" applyBorder="1" applyAlignment="1">
      <alignment horizontal="center" vertical="center" wrapText="1"/>
    </xf>
    <xf numFmtId="0" fontId="1" fillId="0" borderId="7" xfId="0" applyFont="1" applyBorder="1" applyAlignment="1">
      <alignment vertical="center" wrapText="1"/>
    </xf>
    <xf numFmtId="0" fontId="1" fillId="0" borderId="7" xfId="0" applyFont="1" applyBorder="1" applyAlignment="1">
      <alignment horizontal="center" wrapText="1"/>
    </xf>
    <xf numFmtId="0" fontId="1" fillId="6" borderId="3" xfId="0" applyFont="1" applyFill="1" applyBorder="1" applyAlignment="1">
      <alignment vertical="center" wrapText="1"/>
    </xf>
    <xf numFmtId="0" fontId="1" fillId="6" borderId="3" xfId="0" applyFont="1" applyFill="1" applyBorder="1" applyAlignment="1">
      <alignment horizontal="center" wrapText="1"/>
    </xf>
    <xf numFmtId="0" fontId="6" fillId="0" borderId="7" xfId="0" applyFont="1" applyBorder="1" applyAlignment="1">
      <alignment wrapText="1"/>
    </xf>
    <xf numFmtId="0" fontId="6" fillId="0" borderId="7" xfId="0" applyFont="1" applyBorder="1" applyAlignment="1">
      <alignment horizontal="center" wrapText="1"/>
    </xf>
    <xf numFmtId="0" fontId="6" fillId="0" borderId="7" xfId="0" applyFont="1" applyBorder="1" applyAlignment="1">
      <alignment vertical="center" wrapText="1"/>
    </xf>
    <xf numFmtId="0" fontId="1" fillId="0" borderId="7" xfId="0" applyFont="1" applyBorder="1" applyAlignment="1">
      <alignment wrapText="1"/>
    </xf>
    <xf numFmtId="14" fontId="1" fillId="0" borderId="7" xfId="0" quotePrefix="1" applyNumberFormat="1" applyFont="1" applyBorder="1" applyAlignment="1">
      <alignment horizontal="center" wrapText="1"/>
    </xf>
    <xf numFmtId="1" fontId="6" fillId="0" borderId="7" xfId="0" applyNumberFormat="1" applyFont="1" applyBorder="1" applyAlignment="1">
      <alignment horizontal="center" wrapText="1"/>
    </xf>
    <xf numFmtId="3" fontId="6" fillId="6" borderId="1" xfId="0" quotePrefix="1" applyNumberFormat="1" applyFont="1" applyFill="1" applyBorder="1" applyAlignment="1">
      <alignment horizontal="center"/>
    </xf>
    <xf numFmtId="3" fontId="6" fillId="0" borderId="1" xfId="0" quotePrefix="1" applyNumberFormat="1" applyFont="1" applyBorder="1" applyAlignment="1">
      <alignment horizontal="center"/>
    </xf>
    <xf numFmtId="0" fontId="20" fillId="0" borderId="0" xfId="0" applyFont="1" applyAlignment="1">
      <alignment horizontal="center" vertical="center" wrapText="1"/>
    </xf>
    <xf numFmtId="0" fontId="20" fillId="0" borderId="0" xfId="0" applyFont="1"/>
    <xf numFmtId="0" fontId="20" fillId="0" borderId="0" xfId="0" applyFont="1" applyAlignment="1">
      <alignment horizontal="left" vertical="center"/>
    </xf>
    <xf numFmtId="0" fontId="21" fillId="0" borderId="0" xfId="0" applyFont="1"/>
    <xf numFmtId="0" fontId="22" fillId="0" borderId="0" xfId="0" applyFont="1" applyAlignment="1">
      <alignment horizontal="center" vertical="center" wrapText="1"/>
    </xf>
    <xf numFmtId="0" fontId="1" fillId="0" borderId="0" xfId="0" applyFont="1" applyAlignment="1">
      <alignment horizontal="center" vertical="center" wrapText="1"/>
    </xf>
    <xf numFmtId="0" fontId="0" fillId="4" borderId="0" xfId="0" applyFill="1"/>
    <xf numFmtId="0" fontId="0" fillId="0" borderId="0" xfId="0" applyAlignment="1">
      <alignment horizontal="center" vertical="center"/>
    </xf>
    <xf numFmtId="0" fontId="0" fillId="0" borderId="0" xfId="0" applyAlignment="1">
      <alignment vertical="center"/>
    </xf>
    <xf numFmtId="0" fontId="23" fillId="0" borderId="0" xfId="0" applyFont="1"/>
    <xf numFmtId="0" fontId="23" fillId="0" borderId="0" xfId="0" applyFont="1" applyAlignment="1">
      <alignment vertical="center"/>
    </xf>
    <xf numFmtId="0" fontId="19" fillId="0" borderId="0" xfId="0" applyFont="1" applyAlignment="1">
      <alignment horizontal="center" vertical="center"/>
    </xf>
    <xf numFmtId="0" fontId="5" fillId="6" borderId="3" xfId="0" applyFont="1" applyFill="1" applyBorder="1" applyAlignment="1">
      <alignment horizontal="center" vertical="center"/>
    </xf>
    <xf numFmtId="0" fontId="6" fillId="6" borderId="3" xfId="0" applyFont="1" applyFill="1" applyBorder="1" applyAlignment="1">
      <alignment horizontal="center" vertical="center"/>
    </xf>
    <xf numFmtId="0" fontId="1" fillId="4" borderId="7"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2" fillId="0" borderId="7" xfId="0" applyFont="1" applyBorder="1" applyAlignment="1">
      <alignment horizontal="center" vertical="center" wrapText="1"/>
    </xf>
    <xf numFmtId="0" fontId="3" fillId="0" borderId="0" xfId="0" applyFont="1" applyAlignment="1">
      <alignment horizontal="center" vertical="center"/>
    </xf>
    <xf numFmtId="0" fontId="24" fillId="0" borderId="7" xfId="1" applyFont="1" applyBorder="1" applyAlignment="1">
      <alignment horizontal="center" vertical="center" wrapText="1"/>
    </xf>
    <xf numFmtId="0" fontId="24" fillId="6" borderId="7" xfId="1" applyFont="1" applyFill="1" applyBorder="1" applyAlignment="1">
      <alignment horizontal="center" vertical="center" wrapText="1"/>
    </xf>
    <xf numFmtId="14" fontId="1" fillId="6" borderId="7" xfId="0" applyNumberFormat="1" applyFont="1" applyFill="1" applyBorder="1" applyAlignment="1">
      <alignment horizontal="center" vertical="center" wrapText="1"/>
    </xf>
    <xf numFmtId="14" fontId="1" fillId="0" borderId="7" xfId="0" applyNumberFormat="1" applyFont="1" applyBorder="1" applyAlignment="1">
      <alignment horizontal="center" vertical="center" wrapText="1"/>
    </xf>
    <xf numFmtId="0" fontId="1" fillId="0" borderId="7" xfId="0" quotePrefix="1" applyFont="1" applyBorder="1" applyAlignment="1">
      <alignment horizontal="center" vertical="center" wrapText="1"/>
    </xf>
    <xf numFmtId="0" fontId="1" fillId="6" borderId="7" xfId="0" quotePrefix="1" applyFont="1" applyFill="1" applyBorder="1" applyAlignment="1">
      <alignment horizontal="center" vertical="center" wrapText="1"/>
    </xf>
    <xf numFmtId="0" fontId="1" fillId="6" borderId="7" xfId="0" applyFont="1" applyFill="1" applyBorder="1" applyAlignment="1">
      <alignment vertical="center" wrapText="1"/>
    </xf>
    <xf numFmtId="0" fontId="25" fillId="0" borderId="0" xfId="0" applyFont="1"/>
    <xf numFmtId="0" fontId="13" fillId="5" borderId="7" xfId="0" applyFont="1" applyFill="1" applyBorder="1" applyAlignment="1">
      <alignment horizontal="center" vertical="center" wrapText="1"/>
    </xf>
    <xf numFmtId="0" fontId="13" fillId="5" borderId="3" xfId="0" applyFont="1" applyFill="1" applyBorder="1" applyAlignment="1">
      <alignment horizontal="center" vertical="center"/>
    </xf>
    <xf numFmtId="0" fontId="8" fillId="0" borderId="7" xfId="0" applyFont="1" applyBorder="1" applyAlignment="1">
      <alignment horizontal="center" vertical="center"/>
    </xf>
    <xf numFmtId="0" fontId="1" fillId="0" borderId="7" xfId="0" applyFont="1" applyBorder="1" applyAlignment="1">
      <alignment horizontal="left" vertical="center"/>
    </xf>
    <xf numFmtId="14" fontId="8" fillId="0" borderId="7" xfId="0" quotePrefix="1" applyNumberFormat="1" applyFont="1" applyBorder="1" applyAlignment="1">
      <alignment horizontal="center" vertical="center"/>
    </xf>
    <xf numFmtId="0" fontId="6" fillId="0" borderId="7" xfId="0" applyFont="1" applyBorder="1" applyAlignment="1">
      <alignment horizontal="left" vertical="center"/>
    </xf>
    <xf numFmtId="1" fontId="8" fillId="0" borderId="7" xfId="0" applyNumberFormat="1" applyFont="1" applyBorder="1" applyAlignment="1">
      <alignment horizontal="center" vertical="center"/>
    </xf>
    <xf numFmtId="0" fontId="8" fillId="0" borderId="7" xfId="0" quotePrefix="1" applyFont="1" applyBorder="1" applyAlignment="1">
      <alignment horizontal="center" vertical="center"/>
    </xf>
    <xf numFmtId="0" fontId="7" fillId="0" borderId="0" xfId="0" applyFont="1" applyAlignment="1">
      <alignment horizontal="center"/>
    </xf>
    <xf numFmtId="0" fontId="8" fillId="6" borderId="7" xfId="0" applyFont="1" applyFill="1" applyBorder="1" applyAlignment="1">
      <alignment horizontal="center" vertical="center"/>
    </xf>
    <xf numFmtId="0" fontId="1" fillId="6" borderId="7" xfId="0" applyFont="1" applyFill="1" applyBorder="1" applyAlignment="1">
      <alignment horizontal="left" vertical="center"/>
    </xf>
    <xf numFmtId="14" fontId="8" fillId="6" borderId="7" xfId="0" quotePrefix="1" applyNumberFormat="1" applyFont="1" applyFill="1" applyBorder="1" applyAlignment="1">
      <alignment horizontal="center" vertical="center"/>
    </xf>
    <xf numFmtId="0" fontId="6" fillId="6" borderId="7" xfId="0" applyFont="1" applyFill="1" applyBorder="1" applyAlignment="1">
      <alignment horizontal="left" vertical="center"/>
    </xf>
    <xf numFmtId="1" fontId="8" fillId="6" borderId="7" xfId="0" applyNumberFormat="1" applyFont="1" applyFill="1" applyBorder="1" applyAlignment="1">
      <alignment horizontal="center" vertical="center"/>
    </xf>
    <xf numFmtId="0" fontId="8" fillId="6" borderId="7" xfId="0" quotePrefix="1" applyFont="1" applyFill="1" applyBorder="1" applyAlignment="1">
      <alignment horizontal="center" vertical="center"/>
    </xf>
    <xf numFmtId="14" fontId="8" fillId="6" borderId="7" xfId="0" quotePrefix="1" applyNumberFormat="1" applyFont="1" applyFill="1" applyBorder="1" applyAlignment="1">
      <alignment horizontal="center" vertical="center" wrapText="1"/>
    </xf>
    <xf numFmtId="0" fontId="8" fillId="8" borderId="7" xfId="0" applyFont="1" applyFill="1" applyBorder="1" applyAlignment="1">
      <alignment horizontal="center" vertical="center"/>
    </xf>
    <xf numFmtId="0" fontId="1" fillId="8" borderId="7" xfId="0" applyFont="1" applyFill="1" applyBorder="1" applyAlignment="1">
      <alignment horizontal="left" vertical="center"/>
    </xf>
    <xf numFmtId="0" fontId="6" fillId="8" borderId="7" xfId="0" applyFont="1" applyFill="1" applyBorder="1" applyAlignment="1">
      <alignment horizontal="left" vertical="center"/>
    </xf>
    <xf numFmtId="1" fontId="8" fillId="8" borderId="7" xfId="0" applyNumberFormat="1" applyFont="1" applyFill="1" applyBorder="1" applyAlignment="1">
      <alignment horizontal="center" vertical="center"/>
    </xf>
    <xf numFmtId="0" fontId="8" fillId="8" borderId="7" xfId="0" quotePrefix="1" applyFont="1" applyFill="1" applyBorder="1" applyAlignment="1">
      <alignment horizontal="center" vertical="center"/>
    </xf>
    <xf numFmtId="0" fontId="8" fillId="8" borderId="7" xfId="0" applyFont="1" applyFill="1" applyBorder="1" applyAlignment="1">
      <alignment horizontal="center" vertical="center" wrapText="1"/>
    </xf>
    <xf numFmtId="1" fontId="8" fillId="0" borderId="7" xfId="0" applyNumberFormat="1" applyFont="1" applyBorder="1" applyAlignment="1">
      <alignment horizontal="center" vertical="center" wrapText="1"/>
    </xf>
    <xf numFmtId="1" fontId="8" fillId="6" borderId="7" xfId="0" applyNumberFormat="1" applyFont="1" applyFill="1" applyBorder="1" applyAlignment="1">
      <alignment horizontal="center" vertical="center" wrapText="1"/>
    </xf>
    <xf numFmtId="1" fontId="8" fillId="8" borderId="7" xfId="0" applyNumberFormat="1" applyFont="1" applyFill="1" applyBorder="1" applyAlignment="1">
      <alignment horizontal="center" vertical="center" wrapText="1"/>
    </xf>
    <xf numFmtId="0" fontId="13" fillId="5" borderId="7" xfId="0" applyFont="1" applyFill="1" applyBorder="1" applyAlignment="1">
      <alignment horizontal="center" vertical="center"/>
    </xf>
    <xf numFmtId="0" fontId="7" fillId="0" borderId="7" xfId="0" applyFont="1" applyBorder="1" applyAlignment="1">
      <alignment horizontal="center"/>
    </xf>
    <xf numFmtId="0" fontId="7" fillId="6" borderId="7" xfId="0" applyFont="1" applyFill="1" applyBorder="1" applyAlignment="1">
      <alignment horizontal="center"/>
    </xf>
    <xf numFmtId="0" fontId="7" fillId="8" borderId="7" xfId="0" applyFont="1" applyFill="1" applyBorder="1" applyAlignment="1">
      <alignment horizontal="center"/>
    </xf>
    <xf numFmtId="0" fontId="7" fillId="6" borderId="7" xfId="0" quotePrefix="1" applyFont="1" applyFill="1" applyBorder="1" applyAlignment="1">
      <alignment horizontal="center" wrapText="1"/>
    </xf>
    <xf numFmtId="0" fontId="7" fillId="8" borderId="7" xfId="0" quotePrefix="1" applyFont="1" applyFill="1" applyBorder="1" applyAlignment="1">
      <alignment horizontal="center"/>
    </xf>
    <xf numFmtId="0" fontId="7" fillId="6" borderId="7" xfId="0" quotePrefix="1" applyFont="1" applyFill="1" applyBorder="1" applyAlignment="1">
      <alignment horizontal="center"/>
    </xf>
    <xf numFmtId="0" fontId="7" fillId="0" borderId="7" xfId="0" quotePrefix="1" applyFont="1" applyBorder="1" applyAlignment="1">
      <alignment horizontal="center"/>
    </xf>
    <xf numFmtId="0" fontId="1" fillId="0" borderId="1" xfId="0" applyFont="1" applyBorder="1" applyAlignment="1">
      <alignment horizontal="center" vertical="center"/>
    </xf>
    <xf numFmtId="14" fontId="1" fillId="0" borderId="1" xfId="0" applyNumberFormat="1" applyFont="1" applyBorder="1" applyAlignment="1">
      <alignment horizontal="center" vertical="center"/>
    </xf>
    <xf numFmtId="0" fontId="1" fillId="6" borderId="1" xfId="0" applyFont="1" applyFill="1" applyBorder="1" applyAlignment="1">
      <alignment vertical="center" wrapText="1"/>
    </xf>
    <xf numFmtId="0" fontId="1" fillId="6" borderId="3" xfId="0" applyFont="1" applyFill="1" applyBorder="1" applyAlignment="1">
      <alignment horizontal="center" vertical="center"/>
    </xf>
    <xf numFmtId="14" fontId="1" fillId="6" borderId="1" xfId="0" applyNumberFormat="1" applyFont="1" applyFill="1" applyBorder="1" applyAlignment="1">
      <alignment horizontal="center" vertical="center"/>
    </xf>
    <xf numFmtId="0" fontId="26" fillId="0" borderId="1" xfId="0" applyFont="1" applyBorder="1" applyAlignment="1">
      <alignment horizontal="center" vertical="center" wrapText="1"/>
    </xf>
    <xf numFmtId="0" fontId="26" fillId="0" borderId="1" xfId="0" applyFont="1" applyBorder="1" applyAlignment="1">
      <alignment vertical="center" wrapText="1"/>
    </xf>
    <xf numFmtId="0" fontId="26" fillId="0" borderId="1" xfId="0" applyFont="1" applyBorder="1" applyAlignment="1">
      <alignment horizontal="center" vertical="center"/>
    </xf>
    <xf numFmtId="0" fontId="26" fillId="0" borderId="1" xfId="0" quotePrefix="1" applyFont="1" applyBorder="1" applyAlignment="1">
      <alignment horizontal="center" vertical="center"/>
    </xf>
    <xf numFmtId="0" fontId="26" fillId="0" borderId="1" xfId="0" applyFont="1" applyBorder="1" applyAlignment="1">
      <alignment vertical="center"/>
    </xf>
    <xf numFmtId="14" fontId="26" fillId="0" borderId="1" xfId="0" quotePrefix="1" applyNumberFormat="1" applyFont="1" applyBorder="1" applyAlignment="1">
      <alignment horizontal="center" vertical="center"/>
    </xf>
    <xf numFmtId="14" fontId="26" fillId="0" borderId="1" xfId="0" applyNumberFormat="1" applyFont="1" applyBorder="1" applyAlignment="1">
      <alignment horizontal="center" vertical="center" wrapText="1"/>
    </xf>
    <xf numFmtId="14" fontId="26" fillId="0" borderId="1" xfId="0" applyNumberFormat="1" applyFont="1" applyBorder="1" applyAlignment="1">
      <alignment horizontal="center" vertical="center"/>
    </xf>
    <xf numFmtId="0" fontId="26" fillId="0" borderId="1" xfId="0" applyFont="1" applyBorder="1" applyAlignment="1">
      <alignment horizontal="left" vertical="center"/>
    </xf>
    <xf numFmtId="0" fontId="26" fillId="0" borderId="1" xfId="0" quotePrefix="1" applyFont="1" applyBorder="1" applyAlignment="1">
      <alignment horizontal="center" vertical="center" wrapText="1"/>
    </xf>
    <xf numFmtId="0" fontId="26" fillId="6" borderId="1" xfId="0" applyFont="1" applyFill="1" applyBorder="1" applyAlignment="1">
      <alignment horizontal="center" vertical="center" wrapText="1"/>
    </xf>
    <xf numFmtId="0" fontId="26" fillId="6" borderId="1" xfId="0" applyFont="1" applyFill="1" applyBorder="1" applyAlignment="1">
      <alignment vertical="center" wrapText="1"/>
    </xf>
    <xf numFmtId="0" fontId="26" fillId="6" borderId="1" xfId="0" applyFont="1" applyFill="1" applyBorder="1" applyAlignment="1">
      <alignment horizontal="center" vertical="center"/>
    </xf>
    <xf numFmtId="0" fontId="26" fillId="6" borderId="1" xfId="0" quotePrefix="1" applyFont="1" applyFill="1" applyBorder="1" applyAlignment="1">
      <alignment horizontal="center" vertical="center"/>
    </xf>
    <xf numFmtId="0" fontId="26" fillId="6" borderId="1" xfId="0" applyFont="1" applyFill="1" applyBorder="1" applyAlignment="1">
      <alignment vertical="center"/>
    </xf>
    <xf numFmtId="14" fontId="26" fillId="6" borderId="1" xfId="0" quotePrefix="1" applyNumberFormat="1" applyFont="1" applyFill="1" applyBorder="1" applyAlignment="1">
      <alignment horizontal="center" vertical="center"/>
    </xf>
    <xf numFmtId="14" fontId="26" fillId="6" borderId="1" xfId="0" applyNumberFormat="1" applyFont="1" applyFill="1" applyBorder="1" applyAlignment="1">
      <alignment horizontal="center" vertical="center" wrapText="1"/>
    </xf>
    <xf numFmtId="14" fontId="26" fillId="6" borderId="1" xfId="0" applyNumberFormat="1" applyFont="1" applyFill="1" applyBorder="1" applyAlignment="1">
      <alignment horizontal="center" vertical="center"/>
    </xf>
    <xf numFmtId="0" fontId="26" fillId="6" borderId="1" xfId="0" applyFont="1" applyFill="1" applyBorder="1" applyAlignment="1">
      <alignment horizontal="left" vertical="center"/>
    </xf>
    <xf numFmtId="0" fontId="26" fillId="6" borderId="1" xfId="0" quotePrefix="1" applyFont="1" applyFill="1" applyBorder="1" applyAlignment="1">
      <alignment horizontal="center" vertical="center" wrapText="1"/>
    </xf>
    <xf numFmtId="0" fontId="26" fillId="4" borderId="1" xfId="0" applyFont="1" applyFill="1" applyBorder="1" applyAlignment="1">
      <alignment horizontal="center" vertical="center" wrapText="1"/>
    </xf>
    <xf numFmtId="0" fontId="26" fillId="4" borderId="1" xfId="0" applyFont="1" applyFill="1" applyBorder="1" applyAlignment="1">
      <alignment vertical="center" wrapText="1"/>
    </xf>
    <xf numFmtId="0" fontId="26" fillId="4" borderId="1" xfId="0" applyFont="1" applyFill="1" applyBorder="1" applyAlignment="1">
      <alignment horizontal="center" vertical="center"/>
    </xf>
    <xf numFmtId="0" fontId="26" fillId="4" borderId="1" xfId="0" quotePrefix="1" applyFont="1" applyFill="1" applyBorder="1" applyAlignment="1">
      <alignment horizontal="center" vertical="center"/>
    </xf>
    <xf numFmtId="0" fontId="26" fillId="4" borderId="1" xfId="0" applyFont="1" applyFill="1" applyBorder="1" applyAlignment="1">
      <alignment vertical="center"/>
    </xf>
    <xf numFmtId="14" fontId="26" fillId="4" borderId="1" xfId="0" quotePrefix="1" applyNumberFormat="1" applyFont="1" applyFill="1" applyBorder="1" applyAlignment="1">
      <alignment horizontal="center" vertical="center"/>
    </xf>
    <xf numFmtId="14" fontId="26" fillId="4" borderId="1" xfId="0" applyNumberFormat="1" applyFont="1" applyFill="1" applyBorder="1" applyAlignment="1">
      <alignment horizontal="center" vertical="center" wrapText="1"/>
    </xf>
    <xf numFmtId="14" fontId="26" fillId="4" borderId="1" xfId="0" applyNumberFormat="1" applyFont="1" applyFill="1" applyBorder="1" applyAlignment="1">
      <alignment horizontal="center" vertical="center"/>
    </xf>
    <xf numFmtId="0" fontId="26" fillId="4" borderId="1" xfId="0" applyFont="1" applyFill="1" applyBorder="1" applyAlignment="1">
      <alignment horizontal="left" vertical="center"/>
    </xf>
    <xf numFmtId="0" fontId="26" fillId="4" borderId="1" xfId="0" quotePrefix="1" applyFont="1" applyFill="1" applyBorder="1" applyAlignment="1">
      <alignment horizontal="center" vertical="center" wrapText="1"/>
    </xf>
    <xf numFmtId="0" fontId="7" fillId="0" borderId="0" xfId="0" applyFont="1" applyAlignment="1">
      <alignment wrapText="1"/>
    </xf>
    <xf numFmtId="0" fontId="7" fillId="0" borderId="1" xfId="0" applyFont="1" applyBorder="1"/>
    <xf numFmtId="0" fontId="14" fillId="0" borderId="1" xfId="1" applyFont="1" applyBorder="1" applyAlignment="1">
      <alignment horizontal="center" vertical="center" wrapText="1"/>
    </xf>
    <xf numFmtId="0" fontId="6" fillId="0" borderId="3" xfId="0" applyFont="1" applyBorder="1" applyAlignment="1">
      <alignment vertical="center" wrapText="1"/>
    </xf>
    <xf numFmtId="0" fontId="7" fillId="0" borderId="0" xfId="0" applyFont="1" applyAlignment="1">
      <alignment vertical="center" wrapText="1"/>
    </xf>
    <xf numFmtId="0" fontId="6" fillId="7" borderId="1" xfId="0" applyFont="1" applyFill="1" applyBorder="1" applyAlignment="1">
      <alignment horizontal="center" vertical="center" wrapText="1"/>
    </xf>
    <xf numFmtId="0" fontId="7" fillId="7" borderId="0" xfId="0" applyFont="1" applyFill="1" applyAlignment="1">
      <alignment vertical="center" wrapText="1"/>
    </xf>
    <xf numFmtId="0" fontId="6" fillId="0" borderId="1" xfId="0" applyFont="1" applyBorder="1" applyAlignment="1">
      <alignment horizontal="left" vertical="center" wrapText="1"/>
    </xf>
    <xf numFmtId="0" fontId="26" fillId="0" borderId="0" xfId="0" applyFont="1" applyAlignment="1">
      <alignment horizontal="center" vertical="center"/>
    </xf>
    <xf numFmtId="0" fontId="6" fillId="0" borderId="1" xfId="0" applyFont="1" applyBorder="1" applyAlignment="1">
      <alignment horizontal="left" vertical="center"/>
    </xf>
    <xf numFmtId="0" fontId="6" fillId="6" borderId="1" xfId="0" applyFont="1" applyFill="1" applyBorder="1" applyAlignment="1">
      <alignment horizontal="left" vertical="center" wrapText="1"/>
    </xf>
    <xf numFmtId="0" fontId="6" fillId="6" borderId="1" xfId="0" applyFont="1" applyFill="1" applyBorder="1" applyAlignment="1">
      <alignment horizontal="left" vertical="center"/>
    </xf>
    <xf numFmtId="0" fontId="6" fillId="4" borderId="1"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left" vertical="center"/>
    </xf>
    <xf numFmtId="0" fontId="26" fillId="0" borderId="3" xfId="0" applyFont="1" applyBorder="1" applyAlignment="1">
      <alignment horizontal="center" vertical="center"/>
    </xf>
    <xf numFmtId="0" fontId="26" fillId="0" borderId="0" xfId="0" applyFont="1" applyAlignment="1">
      <alignment horizontal="center" vertical="center" wrapText="1"/>
    </xf>
    <xf numFmtId="0" fontId="26" fillId="0" borderId="0" xfId="0" applyFont="1" applyAlignment="1">
      <alignment horizontal="center" wrapText="1"/>
    </xf>
    <xf numFmtId="0" fontId="26" fillId="6" borderId="0" xfId="0" applyFont="1" applyFill="1" applyAlignment="1">
      <alignment horizontal="center" vertical="center" wrapText="1"/>
    </xf>
    <xf numFmtId="0" fontId="26" fillId="4" borderId="0" xfId="0" applyFont="1" applyFill="1" applyAlignment="1">
      <alignment horizontal="center" vertical="center" wrapText="1"/>
    </xf>
    <xf numFmtId="14" fontId="1" fillId="6" borderId="1" xfId="0" quotePrefix="1" applyNumberFormat="1" applyFont="1" applyFill="1" applyBorder="1" applyAlignment="1">
      <alignment horizontal="center" vertical="center"/>
    </xf>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26" fillId="7" borderId="1" xfId="0" applyFont="1" applyFill="1" applyBorder="1" applyAlignment="1">
      <alignment horizontal="center" vertical="center" wrapText="1"/>
    </xf>
    <xf numFmtId="0" fontId="26" fillId="7" borderId="1" xfId="0" applyFont="1" applyFill="1" applyBorder="1" applyAlignment="1">
      <alignment vertical="center" wrapText="1"/>
    </xf>
    <xf numFmtId="0" fontId="26" fillId="7" borderId="1" xfId="0" applyFont="1" applyFill="1" applyBorder="1" applyAlignment="1">
      <alignment vertical="center"/>
    </xf>
    <xf numFmtId="14" fontId="26" fillId="7" borderId="1" xfId="0" quotePrefix="1" applyNumberFormat="1" applyFont="1" applyFill="1" applyBorder="1" applyAlignment="1">
      <alignment horizontal="center" vertical="center" wrapText="1"/>
    </xf>
    <xf numFmtId="14" fontId="26" fillId="4" borderId="1" xfId="0" quotePrefix="1" applyNumberFormat="1" applyFont="1" applyFill="1" applyBorder="1" applyAlignment="1">
      <alignment horizontal="center" vertical="center" wrapText="1"/>
    </xf>
    <xf numFmtId="0" fontId="26" fillId="6" borderId="0" xfId="0" quotePrefix="1" applyFont="1" applyFill="1" applyAlignment="1">
      <alignment vertical="center" wrapText="1"/>
    </xf>
    <xf numFmtId="14" fontId="26" fillId="4" borderId="0" xfId="0" quotePrefix="1" applyNumberFormat="1" applyFont="1" applyFill="1" applyAlignment="1">
      <alignment horizontal="center" vertical="center" wrapText="1"/>
    </xf>
    <xf numFmtId="14" fontId="26" fillId="7" borderId="0" xfId="0" quotePrefix="1" applyNumberFormat="1" applyFont="1" applyFill="1" applyAlignment="1">
      <alignment horizontal="center" vertical="center" wrapText="1"/>
    </xf>
    <xf numFmtId="0" fontId="26" fillId="4" borderId="0" xfId="0" applyFont="1" applyFill="1" applyAlignment="1">
      <alignment horizontal="center" vertical="center"/>
    </xf>
    <xf numFmtId="0" fontId="1" fillId="0" borderId="1" xfId="0" quotePrefix="1" applyFont="1" applyBorder="1" applyAlignment="1">
      <alignment horizontal="center" vertical="center"/>
    </xf>
    <xf numFmtId="14" fontId="1" fillId="4" borderId="1" xfId="0" applyNumberFormat="1" applyFont="1" applyFill="1" applyBorder="1" applyAlignment="1">
      <alignment horizontal="center" vertical="center"/>
    </xf>
    <xf numFmtId="14" fontId="1" fillId="4" borderId="1" xfId="0" applyNumberFormat="1"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7" borderId="1" xfId="0" applyFont="1" applyFill="1" applyBorder="1" applyAlignment="1">
      <alignment vertical="center" wrapText="1"/>
    </xf>
    <xf numFmtId="0" fontId="1" fillId="7" borderId="1" xfId="0" applyFont="1" applyFill="1" applyBorder="1" applyAlignment="1">
      <alignment horizontal="center" vertical="center"/>
    </xf>
    <xf numFmtId="14" fontId="1" fillId="7" borderId="1" xfId="0" quotePrefix="1" applyNumberFormat="1" applyFont="1" applyFill="1" applyBorder="1" applyAlignment="1">
      <alignment horizontal="center" vertical="center" wrapText="1"/>
    </xf>
    <xf numFmtId="0" fontId="1" fillId="7" borderId="1" xfId="0" applyFont="1" applyFill="1" applyBorder="1" applyAlignment="1">
      <alignment vertical="center"/>
    </xf>
    <xf numFmtId="14" fontId="1" fillId="4" borderId="1" xfId="0" quotePrefix="1" applyNumberFormat="1" applyFont="1" applyFill="1" applyBorder="1" applyAlignment="1">
      <alignment horizontal="center" vertical="center" wrapText="1"/>
    </xf>
    <xf numFmtId="0" fontId="26" fillId="0" borderId="0" xfId="0" quotePrefix="1" applyFont="1" applyAlignment="1">
      <alignment horizontal="center" vertical="center"/>
    </xf>
    <xf numFmtId="0" fontId="26" fillId="6" borderId="0" xfId="0" quotePrefix="1" applyFont="1" applyFill="1" applyAlignment="1">
      <alignment horizontal="center" vertical="center" wrapText="1"/>
    </xf>
    <xf numFmtId="0" fontId="1" fillId="6" borderId="1" xfId="0" quotePrefix="1" applyFont="1" applyFill="1" applyBorder="1" applyAlignment="1">
      <alignment horizontal="center" vertical="center"/>
    </xf>
    <xf numFmtId="0" fontId="1" fillId="4" borderId="1" xfId="0" quotePrefix="1" applyFont="1" applyFill="1" applyBorder="1" applyAlignment="1">
      <alignment horizontal="center" vertical="center"/>
    </xf>
    <xf numFmtId="0" fontId="1" fillId="4" borderId="1" xfId="0" quotePrefix="1" applyFont="1" applyFill="1" applyBorder="1" applyAlignment="1">
      <alignment horizontal="center" vertical="center" wrapText="1"/>
    </xf>
    <xf numFmtId="0" fontId="28" fillId="5" borderId="1" xfId="0" applyFont="1" applyFill="1" applyBorder="1" applyAlignment="1">
      <alignment horizontal="center" vertical="center"/>
    </xf>
    <xf numFmtId="0" fontId="1" fillId="0" borderId="1" xfId="0" applyFont="1" applyBorder="1" applyAlignment="1">
      <alignment horizontal="left" vertical="center"/>
    </xf>
    <xf numFmtId="0" fontId="29" fillId="0" borderId="0" xfId="0" quotePrefix="1" applyFont="1" applyAlignment="1">
      <alignment horizontal="center" vertical="center" wrapText="1"/>
    </xf>
    <xf numFmtId="0" fontId="1" fillId="6" borderId="1" xfId="0" applyFont="1" applyFill="1" applyBorder="1" applyAlignment="1">
      <alignment horizontal="left" vertical="center" wrapText="1"/>
    </xf>
    <xf numFmtId="0" fontId="1" fillId="6" borderId="3" xfId="0" applyFont="1" applyFill="1" applyBorder="1" applyAlignment="1">
      <alignment vertical="center"/>
    </xf>
    <xf numFmtId="0" fontId="1" fillId="6" borderId="10" xfId="0" applyFont="1" applyFill="1" applyBorder="1" applyAlignment="1">
      <alignment vertical="center"/>
    </xf>
    <xf numFmtId="0" fontId="1" fillId="6" borderId="1" xfId="0" applyFont="1" applyFill="1" applyBorder="1" applyAlignment="1">
      <alignment horizontal="left" vertical="center"/>
    </xf>
    <xf numFmtId="0" fontId="29" fillId="6" borderId="1" xfId="0" quotePrefix="1" applyFont="1" applyFill="1" applyBorder="1" applyAlignment="1">
      <alignment horizontal="center" vertical="center" wrapText="1"/>
    </xf>
    <xf numFmtId="0" fontId="1" fillId="6" borderId="5" xfId="0" applyFont="1" applyFill="1" applyBorder="1" applyAlignment="1">
      <alignment vertical="center"/>
    </xf>
    <xf numFmtId="0" fontId="1" fillId="6" borderId="5" xfId="0" quotePrefix="1" applyFont="1" applyFill="1" applyBorder="1" applyAlignment="1">
      <alignment horizontal="center" vertical="center"/>
    </xf>
    <xf numFmtId="0" fontId="26" fillId="6" borderId="0" xfId="0" applyFont="1" applyFill="1" applyAlignment="1">
      <alignment horizontal="center" vertical="center"/>
    </xf>
    <xf numFmtId="0" fontId="26" fillId="0" borderId="1" xfId="0" applyFont="1" applyBorder="1" applyAlignment="1">
      <alignment horizontal="left" vertical="center" wrapText="1"/>
    </xf>
    <xf numFmtId="0" fontId="7" fillId="6" borderId="1" xfId="0" applyFont="1" applyFill="1" applyBorder="1" applyAlignment="1">
      <alignment vertical="center"/>
    </xf>
    <xf numFmtId="1" fontId="6" fillId="6" borderId="1" xfId="0" applyNumberFormat="1" applyFont="1" applyFill="1" applyBorder="1" applyAlignment="1">
      <alignment horizontal="center" vertical="center"/>
    </xf>
    <xf numFmtId="0" fontId="6" fillId="4" borderId="1" xfId="0" applyFont="1" applyFill="1" applyBorder="1" applyAlignment="1">
      <alignment vertical="center" wrapText="1"/>
    </xf>
    <xf numFmtId="14" fontId="1" fillId="4" borderId="1" xfId="0" quotePrefix="1" applyNumberFormat="1" applyFont="1" applyFill="1" applyBorder="1" applyAlignment="1">
      <alignment horizontal="center" vertical="center"/>
    </xf>
    <xf numFmtId="0" fontId="6" fillId="4" borderId="1" xfId="0" applyFont="1" applyFill="1" applyBorder="1" applyAlignment="1">
      <alignment vertical="center"/>
    </xf>
    <xf numFmtId="0" fontId="7" fillId="4" borderId="1" xfId="0" applyFont="1" applyFill="1" applyBorder="1" applyAlignment="1">
      <alignment vertical="center"/>
    </xf>
    <xf numFmtId="1" fontId="6" fillId="4" borderId="1" xfId="0" applyNumberFormat="1" applyFont="1" applyFill="1" applyBorder="1" applyAlignment="1">
      <alignment horizontal="center" vertical="center"/>
    </xf>
    <xf numFmtId="0" fontId="7" fillId="0" borderId="0" xfId="0" applyFont="1" applyAlignment="1">
      <alignment horizontal="center" vertical="center"/>
    </xf>
    <xf numFmtId="0" fontId="6" fillId="6" borderId="3" xfId="0" applyFont="1" applyFill="1" applyBorder="1" applyAlignment="1">
      <alignment vertical="center" wrapText="1"/>
    </xf>
    <xf numFmtId="0" fontId="26" fillId="6" borderId="0" xfId="0" applyFont="1" applyFill="1" applyAlignment="1">
      <alignment vertical="center" wrapText="1"/>
    </xf>
    <xf numFmtId="0" fontId="26" fillId="0" borderId="1" xfId="0" applyFont="1" applyBorder="1" applyAlignment="1">
      <alignment wrapText="1"/>
    </xf>
    <xf numFmtId="0" fontId="26" fillId="0" borderId="1" xfId="0" applyFont="1" applyBorder="1"/>
    <xf numFmtId="0" fontId="7" fillId="0" borderId="0" xfId="0" applyFont="1"/>
    <xf numFmtId="0" fontId="26" fillId="0" borderId="1" xfId="0" quotePrefix="1" applyFont="1" applyBorder="1" applyAlignment="1">
      <alignment horizontal="center"/>
    </xf>
    <xf numFmtId="0" fontId="26" fillId="0" borderId="1" xfId="0" applyFont="1" applyBorder="1" applyAlignment="1">
      <alignment horizontal="center" wrapText="1"/>
    </xf>
    <xf numFmtId="0" fontId="26" fillId="0" borderId="1" xfId="0" applyFont="1" applyBorder="1" applyAlignment="1">
      <alignment horizontal="center"/>
    </xf>
    <xf numFmtId="14" fontId="26" fillId="0" borderId="1" xfId="0" applyNumberFormat="1" applyFont="1" applyBorder="1" applyAlignment="1">
      <alignment horizontal="center"/>
    </xf>
    <xf numFmtId="0" fontId="26" fillId="6" borderId="1" xfId="0" applyFont="1" applyFill="1" applyBorder="1" applyAlignment="1">
      <alignment wrapText="1"/>
    </xf>
    <xf numFmtId="0" fontId="26" fillId="6" borderId="1" xfId="0" applyFont="1" applyFill="1" applyBorder="1"/>
    <xf numFmtId="0" fontId="26" fillId="6" borderId="1" xfId="0" quotePrefix="1" applyFont="1" applyFill="1" applyBorder="1" applyAlignment="1">
      <alignment horizontal="center"/>
    </xf>
    <xf numFmtId="0" fontId="26" fillId="6" borderId="1" xfId="0" applyFont="1" applyFill="1" applyBorder="1" applyAlignment="1">
      <alignment horizontal="center" wrapText="1"/>
    </xf>
    <xf numFmtId="0" fontId="26" fillId="6" borderId="1" xfId="0" applyFont="1" applyFill="1" applyBorder="1" applyAlignment="1">
      <alignment horizontal="center"/>
    </xf>
    <xf numFmtId="0" fontId="26" fillId="4" borderId="1" xfId="0" applyFont="1" applyFill="1" applyBorder="1" applyAlignment="1">
      <alignment wrapText="1"/>
    </xf>
    <xf numFmtId="0" fontId="26" fillId="4" borderId="1" xfId="0" applyFont="1" applyFill="1" applyBorder="1"/>
    <xf numFmtId="0" fontId="26" fillId="4" borderId="1" xfId="0" applyFont="1" applyFill="1" applyBorder="1" applyAlignment="1">
      <alignment horizontal="center"/>
    </xf>
    <xf numFmtId="0" fontId="26" fillId="4" borderId="1" xfId="0" applyFont="1" applyFill="1" applyBorder="1" applyAlignment="1">
      <alignment horizontal="center" wrapText="1"/>
    </xf>
    <xf numFmtId="14" fontId="26" fillId="0" borderId="1" xfId="0" quotePrefix="1" applyNumberFormat="1" applyFont="1" applyBorder="1" applyAlignment="1">
      <alignment horizontal="center"/>
    </xf>
    <xf numFmtId="14" fontId="26" fillId="6" borderId="1" xfId="0" quotePrefix="1" applyNumberFormat="1" applyFont="1" applyFill="1" applyBorder="1" applyAlignment="1">
      <alignment horizontal="center"/>
    </xf>
    <xf numFmtId="14" fontId="26" fillId="6" borderId="1" xfId="0" applyNumberFormat="1" applyFont="1" applyFill="1" applyBorder="1" applyAlignment="1">
      <alignment horizontal="center"/>
    </xf>
    <xf numFmtId="0" fontId="26" fillId="4" borderId="1" xfId="0" quotePrefix="1" applyFont="1" applyFill="1" applyBorder="1" applyAlignment="1">
      <alignment horizontal="center"/>
    </xf>
    <xf numFmtId="14" fontId="26" fillId="4" borderId="1" xfId="0" quotePrefix="1" applyNumberFormat="1" applyFont="1" applyFill="1" applyBorder="1" applyAlignment="1">
      <alignment horizontal="center" wrapText="1"/>
    </xf>
    <xf numFmtId="14" fontId="26" fillId="4" borderId="1" xfId="0" applyNumberFormat="1" applyFont="1" applyFill="1" applyBorder="1" applyAlignment="1">
      <alignment horizontal="center"/>
    </xf>
    <xf numFmtId="14" fontId="26" fillId="4" borderId="1" xfId="0" quotePrefix="1" applyNumberFormat="1" applyFont="1" applyFill="1" applyBorder="1" applyAlignment="1">
      <alignment horizontal="center"/>
    </xf>
    <xf numFmtId="0" fontId="26" fillId="4" borderId="0" xfId="0" applyFont="1" applyFill="1"/>
    <xf numFmtId="0" fontId="30" fillId="0" borderId="0" xfId="0" applyFont="1"/>
    <xf numFmtId="14" fontId="26" fillId="6" borderId="1" xfId="0" quotePrefix="1" applyNumberFormat="1" applyFont="1" applyFill="1" applyBorder="1" applyAlignment="1">
      <alignment horizontal="center" vertical="center" wrapText="1"/>
    </xf>
    <xf numFmtId="0" fontId="13" fillId="5" borderId="1" xfId="0" applyFont="1" applyFill="1" applyBorder="1" applyAlignment="1">
      <alignment horizontal="center" vertical="center"/>
    </xf>
    <xf numFmtId="0" fontId="1" fillId="0" borderId="1" xfId="0" applyFont="1" applyBorder="1" applyAlignment="1">
      <alignment horizontal="left" vertical="center" wrapText="1"/>
    </xf>
    <xf numFmtId="0" fontId="7" fillId="0" borderId="1" xfId="0" applyFont="1" applyBorder="1" applyAlignment="1">
      <alignment vertical="center"/>
    </xf>
    <xf numFmtId="0" fontId="1" fillId="4" borderId="1" xfId="0" applyFont="1" applyFill="1" applyBorder="1" applyAlignment="1">
      <alignment horizontal="left" vertical="center" wrapText="1"/>
    </xf>
    <xf numFmtId="0" fontId="31" fillId="5" borderId="1" xfId="0" applyFont="1" applyFill="1" applyBorder="1" applyAlignment="1">
      <alignment horizontal="center" vertical="center"/>
    </xf>
    <xf numFmtId="0" fontId="28" fillId="5" borderId="1" xfId="0" applyFont="1" applyFill="1" applyBorder="1" applyAlignment="1">
      <alignment horizontal="center" vertical="center" wrapText="1"/>
    </xf>
    <xf numFmtId="0" fontId="7" fillId="0" borderId="1" xfId="0" applyFont="1" applyBorder="1" applyAlignment="1">
      <alignment wrapText="1"/>
    </xf>
    <xf numFmtId="0" fontId="7" fillId="6" borderId="1" xfId="0" applyFont="1" applyFill="1" applyBorder="1" applyAlignment="1">
      <alignment wrapText="1"/>
    </xf>
    <xf numFmtId="0" fontId="7" fillId="0" borderId="7" xfId="0" applyFont="1" applyBorder="1" applyAlignment="1">
      <alignment wrapText="1"/>
    </xf>
    <xf numFmtId="0" fontId="15" fillId="0" borderId="1" xfId="0" applyFont="1" applyBorder="1" applyAlignment="1">
      <alignment wrapText="1"/>
    </xf>
    <xf numFmtId="0" fontId="15" fillId="0" borderId="0" xfId="0" applyFont="1" applyAlignment="1">
      <alignment horizontal="center" vertical="center" wrapText="1"/>
    </xf>
    <xf numFmtId="0" fontId="15" fillId="0" borderId="1" xfId="0" applyFont="1" applyBorder="1" applyAlignment="1">
      <alignment horizontal="center" wrapText="1"/>
    </xf>
    <xf numFmtId="0" fontId="15" fillId="0" borderId="2" xfId="0" applyFont="1" applyBorder="1" applyAlignment="1">
      <alignment vertical="center" wrapText="1"/>
    </xf>
    <xf numFmtId="0" fontId="15" fillId="0" borderId="1" xfId="0" applyFont="1" applyBorder="1" applyAlignment="1">
      <alignment horizontal="left" vertical="center" wrapText="1"/>
    </xf>
    <xf numFmtId="14" fontId="15" fillId="0" borderId="1" xfId="0" quotePrefix="1" applyNumberFormat="1" applyFont="1" applyBorder="1" applyAlignment="1">
      <alignment horizontal="center" vertical="center" wrapText="1"/>
    </xf>
    <xf numFmtId="0" fontId="8" fillId="6" borderId="1" xfId="0" applyFont="1" applyFill="1" applyBorder="1" applyAlignment="1">
      <alignment wrapText="1"/>
    </xf>
    <xf numFmtId="0" fontId="8" fillId="6" borderId="0" xfId="0" applyFont="1" applyFill="1" applyAlignment="1">
      <alignment horizontal="center" vertical="center" wrapText="1"/>
    </xf>
    <xf numFmtId="0" fontId="8" fillId="6" borderId="1" xfId="0" applyFont="1" applyFill="1" applyBorder="1" applyAlignment="1">
      <alignment horizontal="center" wrapText="1"/>
    </xf>
    <xf numFmtId="0" fontId="8" fillId="6" borderId="2" xfId="0" applyFont="1" applyFill="1" applyBorder="1" applyAlignment="1">
      <alignment vertical="center" wrapText="1"/>
    </xf>
    <xf numFmtId="0" fontId="8" fillId="6" borderId="1" xfId="0" applyFont="1" applyFill="1" applyBorder="1" applyAlignment="1">
      <alignment vertical="center" wrapText="1"/>
    </xf>
    <xf numFmtId="14" fontId="8" fillId="6" borderId="1" xfId="0" quotePrefix="1" applyNumberFormat="1" applyFont="1" applyFill="1" applyBorder="1" applyAlignment="1">
      <alignment horizontal="center" vertical="center" wrapText="1"/>
    </xf>
    <xf numFmtId="14" fontId="1" fillId="0" borderId="1" xfId="0" quotePrefix="1" applyNumberFormat="1" applyFont="1" applyBorder="1" applyAlignment="1">
      <alignment horizontal="center" vertical="center" wrapText="1"/>
    </xf>
    <xf numFmtId="0" fontId="8" fillId="0" borderId="1" xfId="0" applyFont="1" applyBorder="1" applyAlignment="1">
      <alignment wrapText="1"/>
    </xf>
    <xf numFmtId="0" fontId="15" fillId="6" borderId="1" xfId="0" applyFont="1" applyFill="1" applyBorder="1" applyAlignment="1">
      <alignment wrapText="1"/>
    </xf>
    <xf numFmtId="0" fontId="15" fillId="6" borderId="0" xfId="0" applyFont="1" applyFill="1" applyAlignment="1">
      <alignment horizontal="center" vertical="center" wrapText="1"/>
    </xf>
    <xf numFmtId="0" fontId="15" fillId="6" borderId="1" xfId="0" applyFont="1" applyFill="1" applyBorder="1" applyAlignment="1">
      <alignment horizontal="center" wrapText="1"/>
    </xf>
    <xf numFmtId="0" fontId="15" fillId="6" borderId="2" xfId="0" applyFont="1" applyFill="1" applyBorder="1" applyAlignment="1">
      <alignment vertical="center" wrapText="1"/>
    </xf>
    <xf numFmtId="0" fontId="15" fillId="6" borderId="3" xfId="0" applyFont="1" applyFill="1" applyBorder="1" applyAlignment="1">
      <alignment wrapText="1"/>
    </xf>
    <xf numFmtId="0" fontId="1" fillId="6" borderId="0" xfId="0" applyFont="1" applyFill="1" applyAlignment="1">
      <alignment wrapText="1"/>
    </xf>
    <xf numFmtId="0" fontId="7" fillId="6" borderId="1" xfId="0" applyFont="1" applyFill="1" applyBorder="1"/>
    <xf numFmtId="3" fontId="26" fillId="0" borderId="1" xfId="0" applyNumberFormat="1" applyFont="1" applyBorder="1" applyAlignment="1">
      <alignment horizontal="center" vertical="center"/>
    </xf>
    <xf numFmtId="3" fontId="26" fillId="6" borderId="1" xfId="0" applyNumberFormat="1" applyFont="1" applyFill="1" applyBorder="1" applyAlignment="1">
      <alignment horizontal="center" vertical="center"/>
    </xf>
    <xf numFmtId="164" fontId="26" fillId="6" borderId="1" xfId="0" quotePrefix="1" applyNumberFormat="1" applyFont="1" applyFill="1" applyBorder="1" applyAlignment="1">
      <alignment horizontal="center" vertical="center"/>
    </xf>
    <xf numFmtId="0" fontId="12" fillId="0" borderId="14" xfId="0" applyFont="1" applyBorder="1" applyAlignment="1">
      <alignment horizontal="center" vertical="center" wrapText="1"/>
    </xf>
    <xf numFmtId="0" fontId="26" fillId="4" borderId="3" xfId="0" applyFont="1" applyFill="1" applyBorder="1" applyAlignment="1">
      <alignment horizontal="center" vertical="center"/>
    </xf>
    <xf numFmtId="0" fontId="26" fillId="6" borderId="3" xfId="0" applyFont="1" applyFill="1" applyBorder="1" applyAlignment="1">
      <alignment horizontal="center" vertical="center"/>
    </xf>
    <xf numFmtId="0" fontId="26" fillId="4" borderId="3" xfId="0" applyFont="1" applyFill="1" applyBorder="1" applyAlignment="1">
      <alignment horizontal="center" vertical="center" wrapText="1"/>
    </xf>
    <xf numFmtId="0" fontId="26" fillId="6" borderId="3" xfId="0" applyFont="1" applyFill="1" applyBorder="1" applyAlignment="1">
      <alignment horizontal="center" vertical="center" wrapText="1"/>
    </xf>
    <xf numFmtId="164" fontId="26" fillId="0" borderId="1" xfId="0" quotePrefix="1" applyNumberFormat="1" applyFont="1" applyBorder="1" applyAlignment="1">
      <alignment horizontal="center" vertical="center"/>
    </xf>
    <xf numFmtId="0" fontId="34" fillId="0" borderId="0" xfId="0" applyFont="1"/>
    <xf numFmtId="0" fontId="35" fillId="0" borderId="0" xfId="0" applyFont="1" applyAlignment="1">
      <alignment wrapText="1"/>
    </xf>
    <xf numFmtId="0" fontId="36" fillId="0" borderId="1" xfId="0" applyFont="1" applyBorder="1" applyAlignment="1">
      <alignment horizontal="center" vertical="center"/>
    </xf>
    <xf numFmtId="0" fontId="37" fillId="0" borderId="1" xfId="0" applyFont="1" applyBorder="1" applyAlignment="1">
      <alignment horizontal="center" vertical="center"/>
    </xf>
    <xf numFmtId="0" fontId="7" fillId="4" borderId="1" xfId="0" applyFont="1" applyFill="1" applyBorder="1"/>
    <xf numFmtId="2" fontId="3" fillId="0" borderId="1" xfId="0" applyNumberFormat="1" applyFont="1" applyBorder="1" applyAlignment="1">
      <alignment horizontal="center"/>
    </xf>
    <xf numFmtId="0" fontId="7" fillId="4" borderId="1" xfId="0" applyFont="1" applyFill="1" applyBorder="1" applyAlignment="1">
      <alignment wrapText="1"/>
    </xf>
    <xf numFmtId="0" fontId="12" fillId="0" borderId="7"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20" fillId="0" borderId="0" xfId="0" applyFont="1" applyAlignment="1">
      <alignment horizontal="center" vertical="center"/>
    </xf>
    <xf numFmtId="0" fontId="1" fillId="6" borderId="0" xfId="0" applyFont="1" applyFill="1" applyAlignment="1">
      <alignment horizontal="center" vertical="center"/>
    </xf>
    <xf numFmtId="0" fontId="38" fillId="5" borderId="1" xfId="0" applyFont="1" applyFill="1" applyBorder="1" applyAlignment="1">
      <alignment horizontal="center" vertical="center"/>
    </xf>
    <xf numFmtId="0" fontId="0" fillId="6" borderId="1" xfId="0" applyFill="1" applyBorder="1" applyAlignment="1">
      <alignment horizontal="center"/>
    </xf>
    <xf numFmtId="0" fontId="1" fillId="8" borderId="7" xfId="0" applyFont="1" applyFill="1" applyBorder="1" applyAlignment="1">
      <alignment horizontal="center" vertical="center" wrapText="1"/>
    </xf>
    <xf numFmtId="0" fontId="8" fillId="0" borderId="15" xfId="0" applyFont="1" applyBorder="1" applyAlignment="1">
      <alignment horizontal="center" vertical="center" wrapText="1"/>
    </xf>
    <xf numFmtId="0" fontId="1" fillId="6" borderId="15" xfId="0" applyFont="1" applyFill="1" applyBorder="1" applyAlignment="1">
      <alignment horizontal="center" vertical="center" wrapText="1"/>
    </xf>
    <xf numFmtId="0" fontId="1" fillId="6" borderId="14" xfId="0" applyFont="1" applyFill="1" applyBorder="1" applyAlignment="1">
      <alignment horizontal="center" vertical="center" wrapText="1"/>
    </xf>
    <xf numFmtId="0" fontId="8" fillId="6" borderId="15" xfId="0" applyFont="1" applyFill="1" applyBorder="1" applyAlignment="1">
      <alignment horizontal="center" vertical="center" wrapText="1"/>
    </xf>
    <xf numFmtId="0" fontId="39" fillId="9" borderId="1" xfId="2" applyFont="1" applyBorder="1" applyAlignment="1">
      <alignment horizontal="center" vertical="center"/>
    </xf>
    <xf numFmtId="0" fontId="40" fillId="10" borderId="1" xfId="3" applyFont="1" applyBorder="1" applyAlignment="1">
      <alignment horizontal="center" vertical="center"/>
    </xf>
    <xf numFmtId="3" fontId="26" fillId="4" borderId="1" xfId="0" applyNumberFormat="1" applyFont="1" applyFill="1" applyBorder="1" applyAlignment="1">
      <alignment horizontal="center" vertical="center"/>
    </xf>
    <xf numFmtId="0" fontId="0" fillId="6" borderId="0" xfId="0" applyFill="1" applyAlignment="1">
      <alignment horizontal="center" vertical="center"/>
    </xf>
    <xf numFmtId="0" fontId="0" fillId="4" borderId="0" xfId="0" applyFill="1" applyAlignment="1">
      <alignment horizontal="center" vertical="center"/>
    </xf>
    <xf numFmtId="0" fontId="0" fillId="0" borderId="1" xfId="0" applyBorder="1" applyAlignment="1">
      <alignment horizontal="center" vertical="center"/>
    </xf>
    <xf numFmtId="0" fontId="37" fillId="0" borderId="0" xfId="0" applyFont="1" applyAlignment="1">
      <alignment horizontal="center" vertical="center"/>
    </xf>
    <xf numFmtId="0" fontId="0" fillId="6" borderId="1" xfId="0" applyFill="1" applyBorder="1" applyAlignment="1">
      <alignment horizontal="center" vertical="center"/>
    </xf>
    <xf numFmtId="0" fontId="26" fillId="6" borderId="3" xfId="0" applyFont="1" applyFill="1" applyBorder="1" applyAlignment="1">
      <alignment vertical="center"/>
    </xf>
    <xf numFmtId="0" fontId="26" fillId="4" borderId="3" xfId="0" applyFont="1" applyFill="1" applyBorder="1" applyAlignment="1">
      <alignment vertical="center"/>
    </xf>
    <xf numFmtId="0" fontId="0" fillId="4" borderId="1" xfId="0" applyFill="1" applyBorder="1" applyAlignment="1">
      <alignment horizontal="center" vertical="center"/>
    </xf>
    <xf numFmtId="0" fontId="41" fillId="0" borderId="7" xfId="0" applyFont="1" applyBorder="1" applyAlignment="1">
      <alignment horizontal="center" vertical="center" wrapText="1"/>
    </xf>
    <xf numFmtId="0" fontId="41" fillId="6" borderId="7" xfId="0" applyFont="1" applyFill="1" applyBorder="1" applyAlignment="1">
      <alignment horizontal="center" vertical="center" wrapText="1"/>
    </xf>
    <xf numFmtId="0" fontId="3" fillId="0" borderId="0" xfId="0" applyFont="1"/>
    <xf numFmtId="0" fontId="1" fillId="0" borderId="0" xfId="0" applyFont="1"/>
    <xf numFmtId="0" fontId="15" fillId="0" borderId="8" xfId="0" applyFont="1" applyBorder="1" applyAlignment="1">
      <alignment horizontal="center" vertical="center" wrapText="1"/>
    </xf>
    <xf numFmtId="0" fontId="15" fillId="0" borderId="9" xfId="0" applyFont="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1" xfId="0" applyFont="1" applyBorder="1" applyAlignment="1">
      <alignment horizontal="center" vertical="center" wrapText="1"/>
    </xf>
    <xf numFmtId="14" fontId="1" fillId="6" borderId="7" xfId="0" quotePrefix="1" applyNumberFormat="1"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4" fillId="6" borderId="1" xfId="0" applyFont="1" applyFill="1" applyBorder="1" applyAlignment="1">
      <alignment horizontal="center" vertical="center" wrapText="1"/>
    </xf>
    <xf numFmtId="0" fontId="45" fillId="0" borderId="1" xfId="0" applyFont="1" applyBorder="1" applyAlignment="1">
      <alignment horizontal="center" vertical="center" wrapText="1"/>
    </xf>
    <xf numFmtId="0" fontId="44" fillId="0" borderId="1" xfId="0" applyFont="1" applyBorder="1" applyAlignment="1">
      <alignment horizontal="center" vertical="center" wrapText="1"/>
    </xf>
    <xf numFmtId="0" fontId="43" fillId="0" borderId="0" xfId="0" applyFont="1" applyAlignment="1">
      <alignment horizontal="center" vertical="center" wrapText="1"/>
    </xf>
    <xf numFmtId="0" fontId="8" fillId="6" borderId="11"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15" fillId="0" borderId="11" xfId="0" applyFont="1" applyBorder="1" applyAlignment="1">
      <alignment horizontal="center" vertical="center" wrapText="1"/>
    </xf>
    <xf numFmtId="0" fontId="15" fillId="0" borderId="2" xfId="0" applyFont="1" applyBorder="1" applyAlignment="1">
      <alignment horizontal="center" vertical="center" wrapText="1"/>
    </xf>
    <xf numFmtId="0" fontId="8" fillId="0" borderId="2" xfId="0" applyFont="1" applyBorder="1" applyAlignment="1">
      <alignment horizontal="center" vertical="center" wrapText="1"/>
    </xf>
    <xf numFmtId="0" fontId="46" fillId="5" borderId="1" xfId="0" applyFont="1" applyFill="1" applyBorder="1" applyAlignment="1">
      <alignment horizontal="center" vertical="center" wrapText="1"/>
    </xf>
    <xf numFmtId="0" fontId="48" fillId="5" borderId="3" xfId="0" applyFont="1" applyFill="1" applyBorder="1" applyAlignment="1">
      <alignment horizontal="center" vertical="center" wrapText="1"/>
    </xf>
    <xf numFmtId="0" fontId="44" fillId="0" borderId="1" xfId="0" applyFont="1" applyBorder="1" applyAlignment="1">
      <alignment horizontal="center" vertical="center"/>
    </xf>
    <xf numFmtId="0" fontId="44" fillId="6" borderId="1" xfId="0" applyFont="1" applyFill="1" applyBorder="1" applyAlignment="1">
      <alignment horizontal="center" vertical="center"/>
    </xf>
    <xf numFmtId="0" fontId="37" fillId="11" borderId="1" xfId="0" applyFont="1" applyFill="1" applyBorder="1" applyAlignment="1">
      <alignment horizontal="center" vertical="center"/>
    </xf>
    <xf numFmtId="0" fontId="37" fillId="6" borderId="1" xfId="0" applyFont="1" applyFill="1" applyBorder="1" applyAlignment="1">
      <alignment horizontal="center" vertical="center"/>
    </xf>
    <xf numFmtId="0" fontId="42" fillId="6" borderId="0" xfId="0" applyFont="1" applyFill="1" applyAlignment="1">
      <alignment horizontal="center" vertical="center" wrapText="1"/>
    </xf>
    <xf numFmtId="0" fontId="4" fillId="6" borderId="0" xfId="1" applyFill="1" applyAlignment="1">
      <alignment horizontal="center" vertical="center" wrapText="1"/>
    </xf>
    <xf numFmtId="0" fontId="4" fillId="0" borderId="7" xfId="1" applyBorder="1" applyAlignment="1">
      <alignment horizontal="center"/>
    </xf>
    <xf numFmtId="0" fontId="4" fillId="8" borderId="7" xfId="1" quotePrefix="1" applyFill="1" applyBorder="1" applyAlignment="1">
      <alignment horizontal="center"/>
    </xf>
    <xf numFmtId="0" fontId="4" fillId="6" borderId="1" xfId="1" applyFill="1" applyBorder="1" applyAlignment="1">
      <alignment horizontal="center" vertical="center" wrapText="1"/>
    </xf>
    <xf numFmtId="0" fontId="4" fillId="0" borderId="0" xfId="1" applyAlignment="1">
      <alignment horizontal="center" vertical="center" wrapText="1"/>
    </xf>
    <xf numFmtId="0" fontId="4" fillId="6" borderId="0" xfId="1" applyFill="1" applyAlignment="1">
      <alignment horizontal="center" wrapText="1"/>
    </xf>
    <xf numFmtId="0" fontId="4" fillId="0" borderId="0" xfId="1" applyAlignment="1">
      <alignment horizontal="center" vertical="center"/>
    </xf>
    <xf numFmtId="0" fontId="4" fillId="0" borderId="1" xfId="1" applyBorder="1" applyAlignment="1">
      <alignment vertical="center"/>
    </xf>
    <xf numFmtId="0" fontId="4" fillId="0" borderId="0" xfId="1" quotePrefix="1" applyAlignment="1">
      <alignment vertical="center"/>
    </xf>
    <xf numFmtId="0" fontId="4" fillId="4" borderId="1" xfId="1" applyFill="1" applyBorder="1" applyAlignment="1">
      <alignment horizontal="center" vertical="center"/>
    </xf>
    <xf numFmtId="0" fontId="5" fillId="6" borderId="1" xfId="0" applyFont="1" applyFill="1" applyBorder="1" applyAlignment="1">
      <alignment horizontal="center" vertical="center"/>
    </xf>
    <xf numFmtId="0" fontId="36" fillId="0" borderId="1" xfId="0" applyFont="1" applyBorder="1" applyAlignment="1">
      <alignment horizontal="center" vertical="center"/>
    </xf>
    <xf numFmtId="0" fontId="37" fillId="0" borderId="1" xfId="0" applyFont="1" applyBorder="1" applyAlignment="1">
      <alignment horizontal="center" vertical="center"/>
    </xf>
    <xf numFmtId="0" fontId="37" fillId="2" borderId="1" xfId="0" applyFont="1" applyFill="1" applyBorder="1" applyAlignment="1">
      <alignment horizontal="center" vertical="center"/>
    </xf>
    <xf numFmtId="0" fontId="37" fillId="3" borderId="1" xfId="0" applyFont="1" applyFill="1" applyBorder="1" applyAlignment="1">
      <alignment horizontal="center" vertical="center"/>
    </xf>
    <xf numFmtId="0" fontId="37" fillId="0" borderId="1"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6" borderId="3" xfId="0" applyFont="1" applyFill="1" applyBorder="1" applyAlignment="1">
      <alignment horizontal="center" vertical="center"/>
    </xf>
    <xf numFmtId="0" fontId="6" fillId="6" borderId="4" xfId="0" applyFont="1" applyFill="1" applyBorder="1" applyAlignment="1">
      <alignment horizontal="center" vertical="center"/>
    </xf>
    <xf numFmtId="0" fontId="6" fillId="0" borderId="5" xfId="0" applyFont="1" applyBorder="1" applyAlignment="1">
      <alignment horizontal="center" vertical="center"/>
    </xf>
    <xf numFmtId="0" fontId="6" fillId="0" borderId="1" xfId="0" applyFont="1" applyBorder="1" applyAlignment="1">
      <alignment horizontal="center" vertical="center" wrapText="1"/>
    </xf>
    <xf numFmtId="0" fontId="5" fillId="0" borderId="1" xfId="0" applyFont="1" applyBorder="1" applyAlignment="1">
      <alignment horizontal="center" vertical="center"/>
    </xf>
    <xf numFmtId="0" fontId="6" fillId="6" borderId="5" xfId="0" applyFont="1" applyFill="1" applyBorder="1" applyAlignment="1">
      <alignment horizontal="center" vertical="center"/>
    </xf>
    <xf numFmtId="0" fontId="5" fillId="6"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6" fillId="6" borderId="1" xfId="0" applyFont="1" applyFill="1" applyBorder="1" applyAlignment="1">
      <alignment horizontal="center" vertical="center"/>
    </xf>
    <xf numFmtId="0" fontId="17" fillId="6" borderId="3" xfId="0" applyFont="1" applyFill="1" applyBorder="1" applyAlignment="1">
      <alignment horizontal="center" vertical="center" wrapText="1"/>
    </xf>
    <xf numFmtId="0" fontId="17" fillId="6" borderId="4" xfId="0" applyFont="1" applyFill="1" applyBorder="1" applyAlignment="1">
      <alignment horizontal="center" vertical="center" wrapText="1"/>
    </xf>
    <xf numFmtId="0" fontId="17" fillId="6" borderId="5" xfId="0" applyFont="1" applyFill="1" applyBorder="1" applyAlignment="1">
      <alignment horizontal="center" vertical="center" wrapText="1"/>
    </xf>
    <xf numFmtId="0" fontId="15" fillId="6" borderId="3" xfId="0" applyFont="1" applyFill="1" applyBorder="1" applyAlignment="1">
      <alignment horizontal="center" vertical="center" wrapText="1"/>
    </xf>
    <xf numFmtId="0" fontId="15" fillId="6" borderId="4" xfId="0" applyFont="1" applyFill="1" applyBorder="1" applyAlignment="1">
      <alignment horizontal="center" vertical="center" wrapText="1"/>
    </xf>
    <xf numFmtId="0" fontId="15" fillId="6" borderId="5" xfId="0" applyFont="1" applyFill="1" applyBorder="1" applyAlignment="1">
      <alignment horizontal="center" vertical="center" wrapText="1"/>
    </xf>
    <xf numFmtId="0" fontId="15" fillId="6" borderId="6" xfId="0" applyFont="1" applyFill="1" applyBorder="1" applyAlignment="1">
      <alignment horizontal="center" vertical="center" wrapText="1"/>
    </xf>
    <xf numFmtId="0" fontId="15" fillId="6" borderId="9"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6" fillId="0" borderId="5" xfId="0" applyFont="1" applyBorder="1" applyAlignment="1">
      <alignment horizontal="center" vertical="center" wrapText="1"/>
    </xf>
    <xf numFmtId="0" fontId="15" fillId="6" borderId="7" xfId="0" applyFont="1" applyFill="1" applyBorder="1" applyAlignment="1">
      <alignment horizontal="center" vertical="center" wrapText="1"/>
    </xf>
    <xf numFmtId="0" fontId="15" fillId="6" borderId="12" xfId="0" applyFont="1" applyFill="1" applyBorder="1" applyAlignment="1">
      <alignment horizontal="center" vertical="center" wrapText="1"/>
    </xf>
    <xf numFmtId="0" fontId="15" fillId="6" borderId="13" xfId="0" applyFont="1" applyFill="1" applyBorder="1" applyAlignment="1">
      <alignment horizontal="center" vertical="center" wrapText="1"/>
    </xf>
    <xf numFmtId="0" fontId="15" fillId="6" borderId="3" xfId="0" applyFont="1" applyFill="1" applyBorder="1" applyAlignment="1">
      <alignment horizontal="center" wrapText="1"/>
    </xf>
    <xf numFmtId="0" fontId="15" fillId="6" borderId="5" xfId="0" applyFont="1" applyFill="1" applyBorder="1" applyAlignment="1">
      <alignment horizont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8" fillId="6" borderId="3" xfId="0" applyFont="1" applyFill="1" applyBorder="1" applyAlignment="1">
      <alignment horizontal="center" vertical="center" wrapText="1"/>
    </xf>
    <xf numFmtId="0" fontId="18" fillId="6" borderId="4" xfId="0" applyFont="1" applyFill="1" applyBorder="1" applyAlignment="1">
      <alignment horizontal="center" vertical="center" wrapText="1"/>
    </xf>
    <xf numFmtId="0" fontId="18" fillId="6" borderId="5"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5" fillId="0" borderId="7" xfId="0" applyFont="1" applyBorder="1" applyAlignment="1">
      <alignment horizontal="center" vertical="center"/>
    </xf>
    <xf numFmtId="0" fontId="6" fillId="0" borderId="7" xfId="0" applyFont="1" applyBorder="1" applyAlignment="1">
      <alignment horizontal="center" vertical="center" wrapText="1"/>
    </xf>
    <xf numFmtId="0" fontId="6" fillId="0" borderId="7" xfId="0" applyFont="1" applyBorder="1" applyAlignment="1">
      <alignment horizontal="left" vertical="center" wrapText="1"/>
    </xf>
    <xf numFmtId="0" fontId="8" fillId="0" borderId="7" xfId="0" applyFont="1" applyBorder="1" applyAlignment="1">
      <alignment horizontal="center" vertical="center"/>
    </xf>
    <xf numFmtId="0" fontId="6" fillId="0" borderId="7" xfId="0" applyFont="1" applyBorder="1" applyAlignment="1">
      <alignment horizontal="center" vertical="center"/>
    </xf>
    <xf numFmtId="0" fontId="5" fillId="6" borderId="7" xfId="0" applyFont="1" applyFill="1" applyBorder="1" applyAlignment="1">
      <alignment horizontal="center" vertical="center"/>
    </xf>
    <xf numFmtId="0" fontId="6" fillId="6" borderId="7" xfId="0" applyFont="1" applyFill="1" applyBorder="1" applyAlignment="1">
      <alignment horizontal="center" vertical="center" wrapText="1"/>
    </xf>
    <xf numFmtId="0" fontId="6" fillId="6" borderId="7" xfId="0" applyFont="1" applyFill="1" applyBorder="1" applyAlignment="1">
      <alignment horizontal="left" vertical="center" wrapText="1"/>
    </xf>
    <xf numFmtId="0" fontId="8" fillId="6" borderId="7" xfId="0" applyFont="1" applyFill="1" applyBorder="1" applyAlignment="1">
      <alignment horizontal="center" vertical="center"/>
    </xf>
    <xf numFmtId="0" fontId="6" fillId="6" borderId="7"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4" xfId="0" applyFont="1" applyBorder="1" applyAlignment="1">
      <alignment horizontal="center" vertical="center" wrapText="1"/>
    </xf>
    <xf numFmtId="0" fontId="6" fillId="6" borderId="15" xfId="0" applyFont="1" applyFill="1" applyBorder="1" applyAlignment="1">
      <alignment horizontal="center" vertical="center" wrapText="1"/>
    </xf>
    <xf numFmtId="0" fontId="6" fillId="6" borderId="14" xfId="0" applyFont="1" applyFill="1" applyBorder="1" applyAlignment="1">
      <alignment horizontal="center" vertical="center" wrapText="1"/>
    </xf>
    <xf numFmtId="0" fontId="5" fillId="8" borderId="7" xfId="0" applyFont="1" applyFill="1" applyBorder="1" applyAlignment="1">
      <alignment horizontal="center" vertical="center"/>
    </xf>
    <xf numFmtId="0" fontId="6" fillId="8" borderId="7" xfId="0" applyFont="1" applyFill="1" applyBorder="1" applyAlignment="1">
      <alignment horizontal="center" vertical="center" wrapText="1"/>
    </xf>
    <xf numFmtId="0" fontId="6" fillId="8" borderId="7" xfId="0" applyFont="1" applyFill="1" applyBorder="1" applyAlignment="1">
      <alignment horizontal="left" vertical="center" wrapText="1"/>
    </xf>
    <xf numFmtId="0" fontId="8" fillId="8" borderId="7" xfId="0" applyFont="1" applyFill="1" applyBorder="1" applyAlignment="1">
      <alignment horizontal="center" vertical="center"/>
    </xf>
    <xf numFmtId="0" fontId="6" fillId="8" borderId="7" xfId="0" applyFont="1" applyFill="1" applyBorder="1" applyAlignment="1">
      <alignment horizontal="center" vertical="center"/>
    </xf>
    <xf numFmtId="0" fontId="5" fillId="0" borderId="11" xfId="0" applyFont="1" applyBorder="1" applyAlignment="1">
      <alignment horizontal="center" vertical="center" wrapText="1"/>
    </xf>
    <xf numFmtId="0" fontId="5" fillId="6" borderId="3"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46" fillId="0" borderId="3" xfId="0" applyFont="1" applyBorder="1" applyAlignment="1">
      <alignment horizontal="center" vertical="center" wrapText="1"/>
    </xf>
    <xf numFmtId="0" fontId="46" fillId="0" borderId="4" xfId="0" applyFont="1" applyBorder="1" applyAlignment="1">
      <alignment horizontal="center" vertical="center" wrapText="1"/>
    </xf>
    <xf numFmtId="0" fontId="46" fillId="0" borderId="5"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0" fontId="8" fillId="0" borderId="9" xfId="0" applyFont="1" applyBorder="1" applyAlignment="1">
      <alignment horizontal="center" vertical="center" wrapText="1"/>
    </xf>
    <xf numFmtId="0" fontId="46" fillId="6" borderId="3" xfId="0" applyFont="1" applyFill="1" applyBorder="1" applyAlignment="1">
      <alignment horizontal="center" vertical="center" wrapText="1"/>
    </xf>
    <xf numFmtId="0" fontId="46" fillId="6" borderId="4" xfId="0" applyFont="1" applyFill="1" applyBorder="1" applyAlignment="1">
      <alignment horizontal="center" vertical="center" wrapText="1"/>
    </xf>
    <xf numFmtId="0" fontId="46" fillId="6" borderId="5"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47" fillId="0" borderId="4" xfId="0" applyFont="1" applyBorder="1" applyAlignment="1">
      <alignment horizontal="center" vertical="center" wrapText="1"/>
    </xf>
    <xf numFmtId="0" fontId="47"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9" xfId="0" applyFont="1" applyBorder="1" applyAlignment="1">
      <alignment horizontal="center" vertical="center" wrapText="1"/>
    </xf>
    <xf numFmtId="0" fontId="6" fillId="6" borderId="5"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6" fillId="0" borderId="6" xfId="0" applyFont="1" applyBorder="1" applyAlignment="1">
      <alignment horizontal="center" vertical="center" wrapText="1"/>
    </xf>
    <xf numFmtId="0" fontId="6" fillId="0" borderId="1" xfId="0" applyFont="1" applyBorder="1" applyAlignment="1">
      <alignment horizontal="center" vertical="center"/>
    </xf>
    <xf numFmtId="0" fontId="5" fillId="6" borderId="5" xfId="0" applyFont="1" applyFill="1" applyBorder="1" applyAlignment="1">
      <alignment horizontal="center" vertical="center"/>
    </xf>
    <xf numFmtId="0" fontId="5"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horizontal="center" vertical="center"/>
    </xf>
    <xf numFmtId="0" fontId="22" fillId="0" borderId="5" xfId="0" applyFont="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22" fillId="6" borderId="3" xfId="0" applyFont="1" applyFill="1" applyBorder="1" applyAlignment="1">
      <alignment horizontal="center" vertical="center"/>
    </xf>
    <xf numFmtId="0" fontId="22" fillId="6" borderId="4" xfId="0" applyFont="1" applyFill="1" applyBorder="1" applyAlignment="1">
      <alignment horizontal="center" vertical="center"/>
    </xf>
    <xf numFmtId="0" fontId="22" fillId="6" borderId="5" xfId="0" applyFont="1" applyFill="1" applyBorder="1" applyAlignment="1">
      <alignment horizontal="center" vertical="center"/>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27" fillId="0" borderId="1" xfId="0" applyFont="1" applyBorder="1" applyAlignment="1">
      <alignment horizontal="center" vertical="center"/>
    </xf>
    <xf numFmtId="0" fontId="26" fillId="0" borderId="1" xfId="0" applyFont="1" applyBorder="1" applyAlignment="1">
      <alignment horizontal="center" vertical="center" wrapText="1"/>
    </xf>
    <xf numFmtId="0" fontId="26" fillId="0" borderId="3" xfId="0" applyFont="1" applyBorder="1" applyAlignment="1">
      <alignment horizontal="center" vertical="center"/>
    </xf>
    <xf numFmtId="0" fontId="26" fillId="0" borderId="4" xfId="0" applyFont="1" applyBorder="1" applyAlignment="1">
      <alignment horizontal="center" vertical="center"/>
    </xf>
    <xf numFmtId="0" fontId="26" fillId="0" borderId="5" xfId="0" applyFont="1" applyBorder="1" applyAlignment="1">
      <alignment horizontal="center" vertical="center"/>
    </xf>
    <xf numFmtId="0" fontId="27" fillId="4" borderId="1" xfId="0" applyFont="1" applyFill="1" applyBorder="1" applyAlignment="1">
      <alignment horizontal="center" vertical="center"/>
    </xf>
    <xf numFmtId="0" fontId="26" fillId="4" borderId="1" xfId="0" applyFont="1" applyFill="1" applyBorder="1" applyAlignment="1">
      <alignment horizontal="center" vertical="center" wrapText="1"/>
    </xf>
    <xf numFmtId="0" fontId="26" fillId="4" borderId="3" xfId="0" applyFont="1" applyFill="1" applyBorder="1" applyAlignment="1">
      <alignment horizontal="center" vertical="center"/>
    </xf>
    <xf numFmtId="0" fontId="26" fillId="4" borderId="4" xfId="0" applyFont="1" applyFill="1" applyBorder="1" applyAlignment="1">
      <alignment horizontal="center" vertical="center"/>
    </xf>
    <xf numFmtId="0" fontId="26" fillId="4" borderId="5" xfId="0" applyFont="1" applyFill="1" applyBorder="1" applyAlignment="1">
      <alignment horizontal="center" vertical="center"/>
    </xf>
    <xf numFmtId="0" fontId="27" fillId="6" borderId="1" xfId="0" applyFont="1" applyFill="1" applyBorder="1" applyAlignment="1">
      <alignment horizontal="center" vertical="center"/>
    </xf>
    <xf numFmtId="0" fontId="26" fillId="6" borderId="1" xfId="0" applyFont="1" applyFill="1" applyBorder="1" applyAlignment="1">
      <alignment horizontal="center" vertical="center" wrapText="1"/>
    </xf>
    <xf numFmtId="0" fontId="26" fillId="6" borderId="3"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5" xfId="0" applyFont="1" applyFill="1" applyBorder="1" applyAlignment="1">
      <alignment horizontal="center" vertical="center"/>
    </xf>
    <xf numFmtId="0" fontId="27" fillId="6" borderId="3" xfId="0" applyFont="1" applyFill="1" applyBorder="1" applyAlignment="1">
      <alignment horizontal="center" vertical="center"/>
    </xf>
    <xf numFmtId="0" fontId="27" fillId="6" borderId="4" xfId="0" applyFont="1" applyFill="1" applyBorder="1" applyAlignment="1">
      <alignment horizontal="center" vertical="center"/>
    </xf>
    <xf numFmtId="0" fontId="27" fillId="6" borderId="5" xfId="0" applyFont="1" applyFill="1" applyBorder="1" applyAlignment="1">
      <alignment horizontal="center" vertical="center"/>
    </xf>
    <xf numFmtId="0" fontId="27" fillId="4" borderId="3" xfId="0" applyFont="1" applyFill="1" applyBorder="1" applyAlignment="1">
      <alignment horizontal="center" vertical="center"/>
    </xf>
    <xf numFmtId="0" fontId="27" fillId="4" borderId="4" xfId="0" applyFont="1" applyFill="1" applyBorder="1" applyAlignment="1">
      <alignment horizontal="center" vertical="center"/>
    </xf>
    <xf numFmtId="0" fontId="27" fillId="4" borderId="5" xfId="0" applyFont="1" applyFill="1" applyBorder="1" applyAlignment="1">
      <alignment horizontal="center" vertical="center"/>
    </xf>
    <xf numFmtId="0" fontId="26" fillId="6" borderId="3" xfId="0" applyFont="1" applyFill="1" applyBorder="1" applyAlignment="1">
      <alignment horizontal="center" vertical="center" wrapText="1"/>
    </xf>
    <xf numFmtId="0" fontId="26" fillId="6" borderId="4" xfId="0" applyFont="1" applyFill="1" applyBorder="1" applyAlignment="1">
      <alignment horizontal="center" vertical="center" wrapText="1"/>
    </xf>
    <xf numFmtId="0" fontId="26" fillId="6" borderId="5" xfId="0" applyFont="1" applyFill="1" applyBorder="1" applyAlignment="1">
      <alignment horizontal="center" vertical="center" wrapText="1"/>
    </xf>
    <xf numFmtId="0" fontId="26" fillId="4" borderId="3" xfId="0" applyFont="1" applyFill="1" applyBorder="1" applyAlignment="1">
      <alignment horizontal="center" vertical="center" wrapText="1"/>
    </xf>
    <xf numFmtId="0" fontId="26" fillId="4" borderId="4" xfId="0" applyFont="1" applyFill="1" applyBorder="1" applyAlignment="1">
      <alignment horizontal="center" vertical="center" wrapText="1"/>
    </xf>
    <xf numFmtId="0" fontId="26" fillId="4" borderId="5" xfId="0" applyFont="1" applyFill="1" applyBorder="1" applyAlignment="1">
      <alignment horizontal="center" vertical="center" wrapText="1"/>
    </xf>
    <xf numFmtId="0" fontId="22"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2"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22" fillId="4" borderId="3" xfId="0" applyFont="1" applyFill="1" applyBorder="1" applyAlignment="1">
      <alignment horizontal="center" vertical="center"/>
    </xf>
    <xf numFmtId="0" fontId="22" fillId="4" borderId="4" xfId="0" applyFont="1" applyFill="1" applyBorder="1" applyAlignment="1">
      <alignment horizontal="center" vertical="center"/>
    </xf>
    <xf numFmtId="0" fontId="22" fillId="4" borderId="5" xfId="0" applyFont="1" applyFill="1" applyBorder="1" applyAlignment="1">
      <alignment horizontal="center" vertical="center"/>
    </xf>
    <xf numFmtId="0" fontId="26" fillId="6" borderId="1" xfId="0" applyFont="1" applyFill="1" applyBorder="1" applyAlignment="1">
      <alignment horizontal="center" vertical="center"/>
    </xf>
    <xf numFmtId="0" fontId="26" fillId="4" borderId="1" xfId="0" applyFont="1" applyFill="1" applyBorder="1" applyAlignment="1">
      <alignment horizontal="center" vertical="center"/>
    </xf>
    <xf numFmtId="0" fontId="26" fillId="7" borderId="1" xfId="0" applyFont="1" applyFill="1" applyBorder="1" applyAlignment="1">
      <alignment horizontal="center" vertical="center"/>
    </xf>
    <xf numFmtId="0" fontId="26" fillId="7" borderId="1" xfId="0" applyFont="1" applyFill="1" applyBorder="1" applyAlignment="1">
      <alignment horizontal="center" vertical="center" wrapText="1"/>
    </xf>
    <xf numFmtId="0" fontId="26" fillId="7" borderId="3" xfId="0" applyFont="1" applyFill="1" applyBorder="1" applyAlignment="1">
      <alignment horizontal="center" vertical="center"/>
    </xf>
    <xf numFmtId="0" fontId="26" fillId="7" borderId="4" xfId="0" applyFont="1" applyFill="1" applyBorder="1" applyAlignment="1">
      <alignment horizontal="center" vertical="center"/>
    </xf>
    <xf numFmtId="0" fontId="26" fillId="7" borderId="5" xfId="0" applyFont="1" applyFill="1" applyBorder="1" applyAlignment="1">
      <alignment horizontal="center" vertical="center"/>
    </xf>
    <xf numFmtId="0" fontId="26" fillId="0" borderId="1" xfId="0" applyFont="1" applyBorder="1" applyAlignment="1">
      <alignment horizontal="center" vertical="center"/>
    </xf>
    <xf numFmtId="0" fontId="1" fillId="4"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22" fillId="4" borderId="1" xfId="0" applyFont="1" applyFill="1" applyBorder="1" applyAlignment="1">
      <alignment horizontal="center" vertical="center"/>
    </xf>
    <xf numFmtId="0" fontId="22" fillId="7"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5" xfId="0" applyFont="1" applyFill="1" applyBorder="1" applyAlignment="1">
      <alignment horizontal="center" vertical="center"/>
    </xf>
    <xf numFmtId="0" fontId="26" fillId="0" borderId="3" xfId="0" applyFont="1" applyBorder="1" applyAlignment="1">
      <alignment horizontal="center" vertical="center" wrapText="1"/>
    </xf>
    <xf numFmtId="0" fontId="36" fillId="0" borderId="3" xfId="0" applyFont="1" applyBorder="1" applyAlignment="1">
      <alignment horizontal="center" vertical="center" wrapText="1"/>
    </xf>
    <xf numFmtId="0" fontId="36" fillId="6" borderId="3" xfId="0" applyFont="1" applyFill="1" applyBorder="1" applyAlignment="1">
      <alignment horizontal="center" vertical="center" wrapText="1"/>
    </xf>
    <xf numFmtId="0" fontId="36" fillId="4" borderId="3" xfId="0" applyFont="1" applyFill="1" applyBorder="1" applyAlignment="1">
      <alignment horizontal="center" vertical="center" wrapText="1"/>
    </xf>
    <xf numFmtId="0" fontId="36" fillId="6" borderId="4" xfId="0" applyFont="1" applyFill="1" applyBorder="1" applyAlignment="1">
      <alignment horizontal="center" vertical="center" wrapText="1"/>
    </xf>
    <xf numFmtId="0" fontId="36" fillId="0" borderId="4" xfId="0" applyFont="1" applyBorder="1" applyAlignment="1">
      <alignment horizontal="center" vertical="center" wrapText="1"/>
    </xf>
    <xf numFmtId="0" fontId="26" fillId="0" borderId="4" xfId="0" applyFont="1" applyBorder="1" applyAlignment="1">
      <alignment horizontal="center" vertical="center" wrapText="1"/>
    </xf>
    <xf numFmtId="0" fontId="36" fillId="6" borderId="1" xfId="0" applyFont="1" applyFill="1" applyBorder="1" applyAlignment="1">
      <alignment horizontal="center" vertical="center" wrapText="1"/>
    </xf>
    <xf numFmtId="0" fontId="36" fillId="0" borderId="1" xfId="0" applyFont="1" applyBorder="1" applyAlignment="1">
      <alignment horizontal="center" vertical="center" wrapText="1"/>
    </xf>
    <xf numFmtId="0" fontId="36" fillId="4" borderId="1" xfId="0" applyFont="1" applyFill="1" applyBorder="1" applyAlignment="1">
      <alignment horizontal="center" vertical="center" wrapText="1"/>
    </xf>
    <xf numFmtId="0" fontId="36" fillId="4" borderId="1" xfId="0" applyFont="1" applyFill="1" applyBorder="1" applyAlignment="1">
      <alignment horizontal="center" vertical="center"/>
    </xf>
    <xf numFmtId="0" fontId="36" fillId="6" borderId="1" xfId="0" applyFont="1" applyFill="1" applyBorder="1" applyAlignment="1">
      <alignment horizontal="center" vertical="center"/>
    </xf>
    <xf numFmtId="0" fontId="22" fillId="6" borderId="7"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22" fillId="0" borderId="7" xfId="0" applyFont="1" applyBorder="1" applyAlignment="1">
      <alignment horizontal="center" vertical="center" wrapText="1"/>
    </xf>
    <xf numFmtId="0" fontId="22" fillId="0" borderId="15"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8" xfId="0" applyFont="1" applyBorder="1" applyAlignment="1">
      <alignment horizontal="center" vertical="center" wrapText="1"/>
    </xf>
    <xf numFmtId="0" fontId="18" fillId="0" borderId="7" xfId="0" applyFont="1" applyBorder="1" applyAlignment="1">
      <alignment horizontal="center" vertical="center" wrapText="1"/>
    </xf>
    <xf numFmtId="0" fontId="8" fillId="0" borderId="7" xfId="0" applyFont="1" applyBorder="1" applyAlignment="1">
      <alignment horizontal="center" vertical="center" wrapText="1"/>
    </xf>
    <xf numFmtId="0" fontId="8" fillId="0" borderId="11" xfId="0" applyFont="1" applyBorder="1" applyAlignment="1">
      <alignment horizontal="center" vertical="center" wrapText="1"/>
    </xf>
    <xf numFmtId="0" fontId="22" fillId="6" borderId="15" xfId="0" applyFont="1" applyFill="1" applyBorder="1" applyAlignment="1">
      <alignment horizontal="center" vertical="center" wrapText="1"/>
    </xf>
    <xf numFmtId="0" fontId="1" fillId="6" borderId="15" xfId="0" applyFont="1" applyFill="1" applyBorder="1" applyAlignment="1">
      <alignment horizontal="center" vertical="center" wrapText="1"/>
    </xf>
    <xf numFmtId="0" fontId="18" fillId="6" borderId="7"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22" fillId="4" borderId="7" xfId="0" applyFont="1" applyFill="1" applyBorder="1" applyAlignment="1">
      <alignment horizontal="center" vertical="center" wrapText="1"/>
    </xf>
    <xf numFmtId="0" fontId="1" fillId="0" borderId="16" xfId="0" applyFont="1" applyBorder="1" applyAlignment="1">
      <alignment horizontal="center" vertical="center" wrapText="1"/>
    </xf>
    <xf numFmtId="0" fontId="22" fillId="0" borderId="14" xfId="0" applyFont="1" applyBorder="1" applyAlignment="1">
      <alignment horizontal="center" vertical="center" wrapText="1"/>
    </xf>
    <xf numFmtId="0" fontId="1" fillId="0" borderId="14" xfId="0" applyFont="1" applyBorder="1" applyAlignment="1">
      <alignment horizontal="center" vertical="center" wrapText="1"/>
    </xf>
    <xf numFmtId="0" fontId="22" fillId="6" borderId="14" xfId="0" applyFont="1" applyFill="1" applyBorder="1" applyAlignment="1">
      <alignment horizontal="center" vertical="center" wrapText="1"/>
    </xf>
    <xf numFmtId="0" fontId="1" fillId="6" borderId="14" xfId="0" applyFont="1" applyFill="1" applyBorder="1" applyAlignment="1">
      <alignment horizontal="center" vertical="center" wrapText="1"/>
    </xf>
    <xf numFmtId="0" fontId="1" fillId="6" borderId="16" xfId="0" applyFont="1" applyFill="1" applyBorder="1" applyAlignment="1">
      <alignment horizontal="center" vertical="center" wrapText="1"/>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4" xfId="0" applyFont="1" applyBorder="1" applyAlignment="1">
      <alignment horizontal="center" vertical="center" wrapText="1"/>
    </xf>
    <xf numFmtId="0" fontId="8" fillId="6" borderId="15" xfId="0" applyFont="1" applyFill="1" applyBorder="1" applyAlignment="1">
      <alignment horizontal="center" vertical="center" wrapText="1"/>
    </xf>
    <xf numFmtId="0" fontId="8" fillId="6" borderId="16" xfId="0" applyFont="1" applyFill="1" applyBorder="1" applyAlignment="1">
      <alignment horizontal="center" vertical="center" wrapText="1"/>
    </xf>
    <xf numFmtId="0" fontId="18" fillId="0" borderId="11" xfId="0" applyFont="1" applyBorder="1" applyAlignment="1">
      <alignment horizontal="center" vertical="center" wrapText="1"/>
    </xf>
    <xf numFmtId="0" fontId="8" fillId="0" borderId="17" xfId="0" applyFont="1" applyBorder="1" applyAlignment="1">
      <alignment horizontal="center" vertical="center" wrapText="1"/>
    </xf>
    <xf numFmtId="0" fontId="8" fillId="6" borderId="14" xfId="0" applyFont="1" applyFill="1" applyBorder="1" applyAlignment="1">
      <alignment horizontal="center" vertical="center" wrapText="1"/>
    </xf>
    <xf numFmtId="0" fontId="18" fillId="6" borderId="11" xfId="0" applyFont="1" applyFill="1" applyBorder="1" applyAlignment="1">
      <alignment horizontal="center" vertical="center" wrapText="1"/>
    </xf>
    <xf numFmtId="0" fontId="8" fillId="6" borderId="17" xfId="0" applyFont="1" applyFill="1" applyBorder="1" applyAlignment="1">
      <alignment horizontal="center" vertical="center" wrapText="1"/>
    </xf>
    <xf numFmtId="0" fontId="18" fillId="0" borderId="15"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14" xfId="0" applyFont="1" applyBorder="1" applyAlignment="1">
      <alignment horizontal="center" vertical="center" wrapText="1"/>
    </xf>
    <xf numFmtId="0" fontId="18" fillId="6" borderId="15" xfId="0" applyFont="1" applyFill="1" applyBorder="1" applyAlignment="1">
      <alignment horizontal="center" vertical="center" wrapText="1"/>
    </xf>
    <xf numFmtId="0" fontId="18" fillId="6" borderId="16"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6"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6" fillId="0" borderId="0" xfId="0" applyFont="1" applyAlignment="1">
      <alignment horizontal="center" vertical="center"/>
    </xf>
    <xf numFmtId="0" fontId="6" fillId="0" borderId="2" xfId="0" applyFont="1" applyBorder="1" applyAlignment="1">
      <alignment horizontal="center" vertical="center" wrapText="1"/>
    </xf>
    <xf numFmtId="0" fontId="2" fillId="0" borderId="0" xfId="0" applyFont="1" applyAlignment="1">
      <alignment horizontal="center" vertical="center"/>
    </xf>
    <xf numFmtId="0" fontId="34" fillId="0" borderId="0" xfId="0" applyFont="1" applyAlignment="1">
      <alignment horizontal="center" vertical="center"/>
    </xf>
    <xf numFmtId="0" fontId="0" fillId="0" borderId="0" xfId="0" applyFill="1" applyAlignment="1">
      <alignment horizontal="center" vertical="center"/>
    </xf>
    <xf numFmtId="0" fontId="6" fillId="6" borderId="2" xfId="0" applyFont="1" applyFill="1" applyBorder="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center" vertical="center" wrapText="1"/>
    </xf>
    <xf numFmtId="0" fontId="7" fillId="0" borderId="1" xfId="0" applyFont="1" applyBorder="1" applyAlignment="1">
      <alignment horizontal="center"/>
    </xf>
    <xf numFmtId="0" fontId="0" fillId="0" borderId="0" xfId="0" applyFill="1" applyAlignment="1">
      <alignment horizontal="center"/>
    </xf>
    <xf numFmtId="0" fontId="7" fillId="6" borderId="1" xfId="0" applyFont="1" applyFill="1" applyBorder="1" applyAlignment="1">
      <alignment horizontal="center"/>
    </xf>
    <xf numFmtId="0" fontId="0" fillId="6" borderId="0" xfId="0" applyFill="1" applyAlignment="1">
      <alignment horizontal="center"/>
    </xf>
  </cellXfs>
  <cellStyles count="4">
    <cellStyle name="Bad" xfId="3" builtinId="27"/>
    <cellStyle name="Good" xfId="2" builtinId="26"/>
    <cellStyle name="Hyperlink" xfId="1" builtinId="8"/>
    <cellStyle name="Normal" xfId="0" builtinId="0"/>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939A9F1-B00E-42AD-B8D7-299F916A1EB4}">
  <we:reference id="WA200005502" version="1.0.0.9" store="en-US" storeType="omex"/>
  <we:alternateReferences>
    <we:reference id="WA200005502" version="1.0.0.9" store="en-US" storeType="omex"/>
  </we:alternateReferences>
  <we:properties>
    <we:property name="docId" value="&quot;aNdp_iwKiZ58Ua0TXBhLT&quot;"/>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legiathuan@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legiathuan@gmail.com" TargetMode="External"/><Relationship Id="rId2" Type="http://schemas.openxmlformats.org/officeDocument/2006/relationships/hyperlink" Target="mailto:legiathuann2003@gmail.com" TargetMode="External"/><Relationship Id="rId1" Type="http://schemas.openxmlformats.org/officeDocument/2006/relationships/hyperlink" Target="mailto:congtaido89@gmail.com" TargetMode="External"/><Relationship Id="rId5" Type="http://schemas.openxmlformats.org/officeDocument/2006/relationships/printerSettings" Target="../printerSettings/printerSettings15.bin"/><Relationship Id="rId4" Type="http://schemas.openxmlformats.org/officeDocument/2006/relationships/hyperlink" Target="mailto:legiathuan@gmail.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congtaido89@gmail.com" TargetMode="External"/><Relationship Id="rId2" Type="http://schemas.openxmlformats.org/officeDocument/2006/relationships/hyperlink" Target="mailto:giathuan@gmail.com" TargetMode="External"/><Relationship Id="rId1" Type="http://schemas.openxmlformats.org/officeDocument/2006/relationships/hyperlink" Target="mailto:thuan123sadasdasdasd2323232323s@gmail.com" TargetMode="External"/><Relationship Id="rId4"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legiathuan@gmail.com" TargetMode="External"/><Relationship Id="rId1" Type="http://schemas.openxmlformats.org/officeDocument/2006/relationships/hyperlink" Target="mailto:lethanhduyan@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hyperlink" Target="mailto:thuanle.hi4103@gmail.com"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congtaido89@gmail.com" TargetMode="External"/><Relationship Id="rId1" Type="http://schemas.openxmlformats.org/officeDocument/2006/relationships/hyperlink" Target="mailto:lethanhduyan@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B4:N15"/>
  <sheetViews>
    <sheetView workbookViewId="0">
      <selection activeCell="D24" sqref="D24"/>
    </sheetView>
  </sheetViews>
  <sheetFormatPr defaultRowHeight="15"/>
  <cols>
    <col min="2" max="2" width="7.140625" bestFit="1" customWidth="1"/>
    <col min="3" max="3" width="25.7109375" bestFit="1" customWidth="1"/>
    <col min="9" max="9" width="17.28515625" bestFit="1" customWidth="1"/>
    <col min="10" max="10" width="18.7109375" bestFit="1" customWidth="1"/>
    <col min="11" max="11" width="15.140625" bestFit="1" customWidth="1"/>
    <col min="13" max="13" width="11.42578125" customWidth="1"/>
    <col min="14" max="14" width="11" customWidth="1"/>
    <col min="19" max="19" width="17.85546875" bestFit="1" customWidth="1"/>
    <col min="20" max="20" width="18.7109375" bestFit="1" customWidth="1"/>
    <col min="21" max="21" width="15.28515625" bestFit="1" customWidth="1"/>
  </cols>
  <sheetData>
    <row r="4" spans="2:14" ht="20.25">
      <c r="B4" s="397" t="s">
        <v>0</v>
      </c>
      <c r="C4" s="397"/>
      <c r="D4" s="397"/>
      <c r="E4" s="397"/>
      <c r="F4" s="397"/>
      <c r="G4" s="397"/>
      <c r="H4" s="397"/>
      <c r="I4" s="397"/>
      <c r="J4" s="397"/>
      <c r="K4" s="397"/>
    </row>
    <row r="5" spans="2:14" ht="20.25">
      <c r="B5" s="328" t="s">
        <v>1</v>
      </c>
      <c r="C5" s="328" t="s">
        <v>2</v>
      </c>
      <c r="D5" s="397" t="s">
        <v>3</v>
      </c>
      <c r="E5" s="397"/>
      <c r="F5" s="397"/>
      <c r="G5" s="397"/>
      <c r="H5" s="397"/>
      <c r="I5" s="328" t="s">
        <v>4</v>
      </c>
      <c r="J5" s="328" t="s">
        <v>5</v>
      </c>
      <c r="K5" s="328" t="s">
        <v>6</v>
      </c>
      <c r="M5" s="345" t="s">
        <v>7</v>
      </c>
      <c r="N5" s="346" t="s">
        <v>8</v>
      </c>
    </row>
    <row r="6" spans="2:14" ht="20.25">
      <c r="B6" s="328">
        <v>1</v>
      </c>
      <c r="C6" s="398" t="s">
        <v>9</v>
      </c>
      <c r="D6" s="399" t="s">
        <v>10</v>
      </c>
      <c r="E6" s="399"/>
      <c r="F6" s="399"/>
      <c r="G6" s="399"/>
      <c r="H6" s="399"/>
      <c r="I6" s="329">
        <f>COUNT('CL - Đăng Nhập:CL - END'!A2:A1000)</f>
        <v>150</v>
      </c>
      <c r="J6" s="398">
        <f>SUM(I6,I7)</f>
        <v>487</v>
      </c>
      <c r="K6" s="398">
        <f>SUM(J6:J11)</f>
        <v>767</v>
      </c>
      <c r="M6" s="4">
        <f>SUM('CL - Đăng Nhập:Load Test'!J2)+1</f>
        <v>394</v>
      </c>
      <c r="N6" s="4">
        <f>SUM('CL - Đăng Nhập:Load Test'!K2)</f>
        <v>373</v>
      </c>
    </row>
    <row r="7" spans="2:14" ht="20.25">
      <c r="B7" s="328">
        <v>2</v>
      </c>
      <c r="C7" s="398"/>
      <c r="D7" s="400" t="s">
        <v>11</v>
      </c>
      <c r="E7" s="400"/>
      <c r="F7" s="400"/>
      <c r="G7" s="400"/>
      <c r="H7" s="400"/>
      <c r="I7" s="329">
        <f>COUNT('AD - Đăng Nhập:AD - END'!A2:A1001)</f>
        <v>337</v>
      </c>
      <c r="J7" s="398"/>
      <c r="K7" s="398"/>
      <c r="M7" s="331">
        <f>(M6/$K6)*100</f>
        <v>51.36897001303781</v>
      </c>
      <c r="N7" s="331">
        <f>(N6/$K6)*100</f>
        <v>48.63102998696219</v>
      </c>
    </row>
    <row r="8" spans="2:14" ht="20.25">
      <c r="B8" s="328">
        <v>4</v>
      </c>
      <c r="C8" s="398" t="s">
        <v>12</v>
      </c>
      <c r="D8" s="399" t="s">
        <v>10</v>
      </c>
      <c r="E8" s="399"/>
      <c r="F8" s="399"/>
      <c r="G8" s="399"/>
      <c r="H8" s="399"/>
      <c r="I8" s="329">
        <f>COUNT('KH - Giao diện'!A2:A963)</f>
        <v>149</v>
      </c>
      <c r="J8" s="398">
        <f>SUM(I8:I9)</f>
        <v>255</v>
      </c>
      <c r="K8" s="398"/>
    </row>
    <row r="9" spans="2:14" ht="20.25">
      <c r="B9" s="328">
        <v>5</v>
      </c>
      <c r="C9" s="398"/>
      <c r="D9" s="400" t="s">
        <v>11</v>
      </c>
      <c r="E9" s="400"/>
      <c r="F9" s="400"/>
      <c r="G9" s="400"/>
      <c r="H9" s="400"/>
      <c r="I9" s="329">
        <f>COUNT('AD - Giao diện'!A2:A922)</f>
        <v>106</v>
      </c>
      <c r="J9" s="398"/>
      <c r="K9" s="398"/>
    </row>
    <row r="10" spans="2:14" ht="29.45" customHeight="1">
      <c r="B10" s="328">
        <v>6</v>
      </c>
      <c r="C10" s="384" t="s">
        <v>13</v>
      </c>
      <c r="D10" s="398" t="s">
        <v>14</v>
      </c>
      <c r="E10" s="398"/>
      <c r="F10" s="398"/>
      <c r="G10" s="398"/>
      <c r="H10" s="398"/>
      <c r="I10" s="329">
        <f>COUNT('Bảo mật'!A2:A982)</f>
        <v>22</v>
      </c>
      <c r="J10" s="329">
        <f>I10</f>
        <v>22</v>
      </c>
      <c r="K10" s="398"/>
    </row>
    <row r="11" spans="2:14" ht="35.450000000000003" customHeight="1">
      <c r="B11" s="328">
        <v>7</v>
      </c>
      <c r="C11" s="383" t="s">
        <v>15</v>
      </c>
      <c r="D11" s="401" t="s">
        <v>14</v>
      </c>
      <c r="E11" s="401"/>
      <c r="F11" s="401"/>
      <c r="G11" s="401"/>
      <c r="H11" s="401"/>
      <c r="I11" s="329">
        <f>COUNT('Load Test'!A2:A985)</f>
        <v>3</v>
      </c>
      <c r="J11" s="329">
        <f>SUM(I11)</f>
        <v>3</v>
      </c>
      <c r="K11" s="398"/>
    </row>
    <row r="13" spans="2:14" ht="20.65" customHeight="1"/>
    <row r="14" spans="2:14" ht="20.65" customHeight="1">
      <c r="C14" s="121"/>
      <c r="D14" s="121"/>
      <c r="E14" s="113"/>
      <c r="F14" s="121"/>
      <c r="G14" s="121"/>
      <c r="H14" s="121"/>
      <c r="I14" s="351"/>
    </row>
    <row r="15" spans="2:14" ht="20.65" customHeight="1"/>
  </sheetData>
  <mergeCells count="13">
    <mergeCell ref="D11:H11"/>
    <mergeCell ref="K6:K11"/>
    <mergeCell ref="C6:C7"/>
    <mergeCell ref="D9:H9"/>
    <mergeCell ref="C8:C9"/>
    <mergeCell ref="D10:H10"/>
    <mergeCell ref="B4:K4"/>
    <mergeCell ref="J8:J9"/>
    <mergeCell ref="D5:H5"/>
    <mergeCell ref="D6:H6"/>
    <mergeCell ref="D7:H7"/>
    <mergeCell ref="J6:J7"/>
    <mergeCell ref="D8:H8"/>
  </mergeCells>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79998168889431442"/>
  </sheetPr>
  <dimension ref="A1:N24"/>
  <sheetViews>
    <sheetView zoomScale="85" zoomScaleNormal="85" workbookViewId="0">
      <selection activeCell="E16" sqref="E16"/>
    </sheetView>
  </sheetViews>
  <sheetFormatPr defaultRowHeight="15"/>
  <cols>
    <col min="1" max="1" width="18.7109375" customWidth="1"/>
    <col min="2" max="2" width="19.28515625" customWidth="1"/>
    <col min="3" max="3" width="20.140625" customWidth="1"/>
    <col min="4" max="4" width="41.28515625" customWidth="1"/>
    <col min="5" max="5" width="35.7109375" bestFit="1" customWidth="1"/>
    <col min="6" max="6" width="38.28515625" customWidth="1"/>
    <col min="7" max="7" width="19.140625" bestFit="1" customWidth="1"/>
    <col min="8" max="8" width="11.85546875" customWidth="1"/>
  </cols>
  <sheetData>
    <row r="1" spans="1:14" ht="16.5">
      <c r="A1" s="287" t="s">
        <v>16</v>
      </c>
      <c r="B1" s="287" t="s">
        <v>17</v>
      </c>
      <c r="C1" s="287" t="s">
        <v>18</v>
      </c>
      <c r="D1" s="287" t="s">
        <v>19</v>
      </c>
      <c r="E1" s="287" t="s">
        <v>20</v>
      </c>
      <c r="F1" s="287" t="s">
        <v>21</v>
      </c>
      <c r="G1" s="287" t="s">
        <v>22</v>
      </c>
      <c r="H1" s="287" t="s">
        <v>23</v>
      </c>
    </row>
    <row r="2" spans="1:14" ht="20.25" customHeight="1">
      <c r="A2" s="404">
        <v>1</v>
      </c>
      <c r="B2" s="404" t="s">
        <v>441</v>
      </c>
      <c r="C2" s="404" t="s">
        <v>442</v>
      </c>
      <c r="D2" s="404" t="s">
        <v>443</v>
      </c>
      <c r="E2" s="190"/>
      <c r="F2" s="38"/>
      <c r="G2" s="38"/>
      <c r="H2" s="404" t="s">
        <v>7</v>
      </c>
      <c r="I2" s="2"/>
      <c r="J2" s="326">
        <f>COUNTIF(H2:H1000,"Passed")</f>
        <v>3</v>
      </c>
      <c r="K2" s="326">
        <f>COUNTIF(H2:H1000,"Failed")</f>
        <v>0</v>
      </c>
    </row>
    <row r="3" spans="1:14" ht="42" customHeight="1">
      <c r="A3" s="405"/>
      <c r="B3" s="405"/>
      <c r="C3" s="405"/>
      <c r="D3" s="405"/>
      <c r="E3" s="38"/>
      <c r="F3" s="38"/>
      <c r="G3" s="38"/>
      <c r="H3" s="405"/>
    </row>
    <row r="4" spans="1:14" ht="16.5">
      <c r="A4" s="405"/>
      <c r="B4" s="405"/>
      <c r="C4" s="405"/>
      <c r="D4" s="432"/>
      <c r="E4" s="38"/>
      <c r="F4" s="38"/>
      <c r="G4" s="38"/>
      <c r="H4" s="405"/>
      <c r="N4" s="2"/>
    </row>
    <row r="5" spans="1:14" ht="20.25" customHeight="1">
      <c r="A5" s="405"/>
      <c r="B5" s="405"/>
      <c r="C5" s="405"/>
      <c r="D5" s="404" t="s">
        <v>444</v>
      </c>
      <c r="E5" s="38"/>
      <c r="F5" s="38"/>
      <c r="G5" s="38"/>
      <c r="H5" s="405"/>
    </row>
    <row r="6" spans="1:14" ht="42" customHeight="1">
      <c r="A6" s="405"/>
      <c r="B6" s="405"/>
      <c r="C6" s="405"/>
      <c r="D6" s="405"/>
      <c r="E6" s="38"/>
      <c r="F6" s="404" t="s">
        <v>445</v>
      </c>
      <c r="G6" s="404" t="s">
        <v>445</v>
      </c>
      <c r="H6" s="405"/>
    </row>
    <row r="7" spans="1:14" ht="16.5">
      <c r="A7" s="405"/>
      <c r="B7" s="405"/>
      <c r="C7" s="405"/>
      <c r="D7" s="405"/>
      <c r="E7" s="38"/>
      <c r="F7" s="405"/>
      <c r="G7" s="405"/>
      <c r="H7" s="405"/>
      <c r="L7" s="3"/>
      <c r="M7" s="3"/>
    </row>
    <row r="8" spans="1:14" ht="16.5">
      <c r="A8" s="432"/>
      <c r="B8" s="432"/>
      <c r="C8" s="432"/>
      <c r="D8" s="432"/>
      <c r="E8" s="38"/>
      <c r="F8" s="432"/>
      <c r="G8" s="432"/>
      <c r="H8" s="432"/>
      <c r="K8" s="3"/>
    </row>
    <row r="9" spans="1:14" ht="20.25" customHeight="1">
      <c r="A9" s="410">
        <v>2</v>
      </c>
      <c r="B9" s="410" t="s">
        <v>441</v>
      </c>
      <c r="C9" s="410" t="s">
        <v>446</v>
      </c>
      <c r="D9" s="410" t="s">
        <v>443</v>
      </c>
      <c r="E9" s="37"/>
      <c r="F9" s="37"/>
      <c r="G9" s="37"/>
      <c r="H9" s="410" t="s">
        <v>7</v>
      </c>
    </row>
    <row r="10" spans="1:14" ht="16.5">
      <c r="A10" s="411"/>
      <c r="B10" s="411"/>
      <c r="C10" s="411"/>
      <c r="D10" s="411"/>
      <c r="E10" s="37"/>
      <c r="F10" s="37"/>
      <c r="G10" s="37"/>
      <c r="H10" s="411"/>
    </row>
    <row r="11" spans="1:14" ht="16.5">
      <c r="A11" s="411"/>
      <c r="B11" s="411"/>
      <c r="C11" s="411"/>
      <c r="D11" s="411"/>
      <c r="E11" s="37"/>
      <c r="F11" s="37"/>
      <c r="G11" s="37"/>
      <c r="H11" s="411"/>
    </row>
    <row r="12" spans="1:14" ht="16.5">
      <c r="A12" s="411"/>
      <c r="B12" s="411"/>
      <c r="C12" s="411"/>
      <c r="D12" s="491"/>
      <c r="E12" s="37"/>
      <c r="F12" s="37"/>
      <c r="G12" s="37"/>
      <c r="H12" s="411"/>
    </row>
    <row r="13" spans="1:14" ht="42" customHeight="1">
      <c r="A13" s="411"/>
      <c r="B13" s="411"/>
      <c r="C13" s="411"/>
      <c r="D13" s="410" t="s">
        <v>444</v>
      </c>
      <c r="E13" s="37"/>
      <c r="F13" s="37"/>
      <c r="G13" s="37"/>
      <c r="H13" s="411"/>
    </row>
    <row r="14" spans="1:14" ht="16.5">
      <c r="A14" s="411"/>
      <c r="B14" s="411"/>
      <c r="C14" s="411"/>
      <c r="D14" s="411"/>
      <c r="E14" s="37"/>
      <c r="F14" s="410" t="s">
        <v>445</v>
      </c>
      <c r="G14" s="410" t="s">
        <v>445</v>
      </c>
      <c r="H14" s="411"/>
    </row>
    <row r="15" spans="1:14" ht="16.5">
      <c r="A15" s="411"/>
      <c r="B15" s="411"/>
      <c r="C15" s="411"/>
      <c r="D15" s="411"/>
      <c r="E15" s="37"/>
      <c r="F15" s="411"/>
      <c r="G15" s="411"/>
      <c r="H15" s="411"/>
    </row>
    <row r="16" spans="1:14" ht="43.5" customHeight="1">
      <c r="A16" s="491"/>
      <c r="B16" s="491"/>
      <c r="C16" s="491"/>
      <c r="D16" s="491"/>
      <c r="E16" s="37"/>
      <c r="F16" s="491"/>
      <c r="G16" s="491"/>
      <c r="H16" s="491"/>
    </row>
    <row r="17" spans="1:8" ht="20.25" customHeight="1">
      <c r="A17" s="404">
        <v>3</v>
      </c>
      <c r="B17" s="404" t="s">
        <v>441</v>
      </c>
      <c r="C17" s="404" t="s">
        <v>447</v>
      </c>
      <c r="D17" s="415" t="s">
        <v>443</v>
      </c>
      <c r="E17" s="191"/>
      <c r="F17" s="38"/>
      <c r="G17" s="38"/>
      <c r="H17" s="415" t="s">
        <v>7</v>
      </c>
    </row>
    <row r="18" spans="1:8" ht="17.25">
      <c r="A18" s="405"/>
      <c r="B18" s="405"/>
      <c r="C18" s="405"/>
      <c r="D18" s="415"/>
      <c r="E18" s="192"/>
      <c r="F18" s="38"/>
      <c r="G18" s="38"/>
      <c r="H18" s="415"/>
    </row>
    <row r="19" spans="1:8" ht="17.25">
      <c r="A19" s="405"/>
      <c r="B19" s="405"/>
      <c r="C19" s="405"/>
      <c r="D19" s="415"/>
      <c r="E19" s="192"/>
      <c r="F19" s="38"/>
      <c r="G19" s="38"/>
      <c r="H19" s="415"/>
    </row>
    <row r="20" spans="1:8" ht="17.25">
      <c r="A20" s="405"/>
      <c r="B20" s="405"/>
      <c r="C20" s="405"/>
      <c r="D20" s="415"/>
      <c r="E20" s="192"/>
      <c r="F20" s="38"/>
      <c r="G20" s="38"/>
      <c r="H20" s="415"/>
    </row>
    <row r="21" spans="1:8" ht="21" customHeight="1">
      <c r="A21" s="405"/>
      <c r="B21" s="405"/>
      <c r="C21" s="405"/>
      <c r="D21" s="415" t="s">
        <v>448</v>
      </c>
      <c r="E21" s="415" t="s">
        <v>449</v>
      </c>
      <c r="F21" s="38"/>
      <c r="G21" s="38"/>
      <c r="H21" s="415"/>
    </row>
    <row r="22" spans="1:8">
      <c r="A22" s="405"/>
      <c r="B22" s="405"/>
      <c r="C22" s="405"/>
      <c r="D22" s="415"/>
      <c r="E22" s="415"/>
      <c r="F22" s="415" t="s">
        <v>445</v>
      </c>
      <c r="G22" s="415" t="s">
        <v>445</v>
      </c>
      <c r="H22" s="415"/>
    </row>
    <row r="23" spans="1:8">
      <c r="A23" s="405"/>
      <c r="B23" s="405"/>
      <c r="C23" s="405"/>
      <c r="D23" s="415"/>
      <c r="E23" s="415"/>
      <c r="F23" s="415"/>
      <c r="G23" s="415"/>
      <c r="H23" s="415"/>
    </row>
    <row r="24" spans="1:8" ht="60" customHeight="1">
      <c r="A24" s="432"/>
      <c r="B24" s="432"/>
      <c r="C24" s="432"/>
      <c r="D24" s="415"/>
      <c r="E24" s="415"/>
      <c r="F24" s="415"/>
      <c r="G24" s="415"/>
      <c r="H24" s="415"/>
    </row>
  </sheetData>
  <mergeCells count="25">
    <mergeCell ref="A2:A8"/>
    <mergeCell ref="F6:F8"/>
    <mergeCell ref="A9:A16"/>
    <mergeCell ref="A17:A24"/>
    <mergeCell ref="B17:B24"/>
    <mergeCell ref="C17:C24"/>
    <mergeCell ref="D17:D20"/>
    <mergeCell ref="C2:C8"/>
    <mergeCell ref="D5:D8"/>
    <mergeCell ref="D2:D4"/>
    <mergeCell ref="C9:C16"/>
    <mergeCell ref="H17:H24"/>
    <mergeCell ref="D21:D24"/>
    <mergeCell ref="F22:F24"/>
    <mergeCell ref="G22:G24"/>
    <mergeCell ref="E21:E24"/>
    <mergeCell ref="H2:H8"/>
    <mergeCell ref="G6:G8"/>
    <mergeCell ref="G14:G16"/>
    <mergeCell ref="B9:B16"/>
    <mergeCell ref="D13:D16"/>
    <mergeCell ref="F14:F16"/>
    <mergeCell ref="D9:D12"/>
    <mergeCell ref="H9:H16"/>
    <mergeCell ref="B2:B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79998168889431442"/>
  </sheetPr>
  <dimension ref="A1:N21"/>
  <sheetViews>
    <sheetView topLeftCell="A8" zoomScale="85" zoomScaleNormal="85" workbookViewId="0">
      <selection activeCell="E7" sqref="E7"/>
    </sheetView>
  </sheetViews>
  <sheetFormatPr defaultColWidth="9.140625" defaultRowHeight="15"/>
  <cols>
    <col min="1" max="1" width="18.7109375" style="6" customWidth="1"/>
    <col min="2" max="2" width="19.28515625" style="6" customWidth="1"/>
    <col min="3" max="3" width="20.140625" style="6" customWidth="1"/>
    <col min="4" max="4" width="41.28515625" style="6" customWidth="1"/>
    <col min="5" max="5" width="35.7109375" style="6" bestFit="1" customWidth="1"/>
    <col min="6" max="6" width="38.28515625" style="6" customWidth="1"/>
    <col min="7" max="7" width="19.140625" style="6" bestFit="1" customWidth="1"/>
    <col min="8" max="8" width="11.85546875" style="6" customWidth="1"/>
    <col min="9" max="16384" width="9.140625" style="6"/>
  </cols>
  <sheetData>
    <row r="1" spans="1:14" ht="16.5">
      <c r="A1" s="287" t="s">
        <v>16</v>
      </c>
      <c r="B1" s="287" t="s">
        <v>17</v>
      </c>
      <c r="C1" s="287" t="s">
        <v>18</v>
      </c>
      <c r="D1" s="287" t="s">
        <v>19</v>
      </c>
      <c r="E1" s="287" t="s">
        <v>20</v>
      </c>
      <c r="F1" s="287" t="s">
        <v>21</v>
      </c>
      <c r="G1" s="287" t="s">
        <v>22</v>
      </c>
      <c r="H1" s="287" t="s">
        <v>23</v>
      </c>
    </row>
    <row r="2" spans="1:14" ht="16.5">
      <c r="A2" s="404">
        <v>1</v>
      </c>
      <c r="B2" s="404" t="s">
        <v>450</v>
      </c>
      <c r="C2" s="404" t="s">
        <v>451</v>
      </c>
      <c r="D2" s="193" t="s">
        <v>443</v>
      </c>
      <c r="E2" s="14"/>
      <c r="F2" s="14"/>
      <c r="G2" s="14"/>
      <c r="H2" s="404" t="s">
        <v>7</v>
      </c>
      <c r="I2" s="7"/>
      <c r="J2" s="326">
        <f>COUNTIF(H2:H1000,"Passed")</f>
        <v>5</v>
      </c>
      <c r="K2" s="326">
        <f>COUNTIF(H2:H1000,"Failed")</f>
        <v>0</v>
      </c>
    </row>
    <row r="3" spans="1:14" ht="17.25">
      <c r="A3" s="405"/>
      <c r="B3" s="405"/>
      <c r="C3" s="495"/>
      <c r="D3" s="90" t="s">
        <v>444</v>
      </c>
      <c r="E3" s="194"/>
      <c r="F3" s="14"/>
      <c r="G3" s="14"/>
      <c r="H3" s="405"/>
    </row>
    <row r="4" spans="1:14" ht="63.75" customHeight="1">
      <c r="A4" s="405"/>
      <c r="B4" s="405"/>
      <c r="C4" s="405"/>
      <c r="D4" s="405" t="s">
        <v>452</v>
      </c>
      <c r="E4" s="14"/>
      <c r="F4" s="14"/>
      <c r="G4" s="14"/>
      <c r="H4" s="405"/>
      <c r="N4" s="7"/>
    </row>
    <row r="5" spans="1:14" ht="16.5">
      <c r="A5" s="405"/>
      <c r="B5" s="405"/>
      <c r="C5" s="405"/>
      <c r="D5" s="405"/>
      <c r="E5" s="14"/>
      <c r="F5" s="14"/>
      <c r="G5" s="14"/>
      <c r="H5" s="405"/>
    </row>
    <row r="6" spans="1:14" ht="49.5">
      <c r="A6" s="432"/>
      <c r="B6" s="432"/>
      <c r="C6" s="432"/>
      <c r="D6" s="432"/>
      <c r="E6" s="14"/>
      <c r="F6" s="14" t="s">
        <v>453</v>
      </c>
      <c r="G6" s="14" t="s">
        <v>453</v>
      </c>
      <c r="H6" s="432"/>
    </row>
    <row r="7" spans="1:14" ht="85.5" customHeight="1">
      <c r="A7" s="492">
        <v>2</v>
      </c>
      <c r="B7" s="492" t="s">
        <v>450</v>
      </c>
      <c r="C7" s="492" t="s">
        <v>454</v>
      </c>
      <c r="D7" s="195" t="s">
        <v>443</v>
      </c>
      <c r="E7" s="195"/>
      <c r="F7" s="195"/>
      <c r="G7" s="195"/>
      <c r="H7" s="492" t="s">
        <v>7</v>
      </c>
      <c r="L7" s="3"/>
      <c r="M7" s="3"/>
    </row>
    <row r="8" spans="1:14" ht="17.25">
      <c r="A8" s="493"/>
      <c r="B8" s="493"/>
      <c r="C8" s="493"/>
      <c r="D8" s="195" t="s">
        <v>444</v>
      </c>
      <c r="E8" s="196"/>
      <c r="F8" s="195"/>
      <c r="G8" s="195"/>
      <c r="H8" s="493"/>
      <c r="K8" s="3"/>
    </row>
    <row r="9" spans="1:14" ht="49.5">
      <c r="A9" s="494"/>
      <c r="B9" s="494"/>
      <c r="C9" s="494"/>
      <c r="D9" s="195" t="s">
        <v>452</v>
      </c>
      <c r="E9" s="195"/>
      <c r="F9" s="195" t="s">
        <v>453</v>
      </c>
      <c r="G9" s="195" t="s">
        <v>453</v>
      </c>
      <c r="H9" s="494"/>
    </row>
    <row r="10" spans="1:14" ht="108.75" customHeight="1">
      <c r="A10" s="404">
        <v>3</v>
      </c>
      <c r="B10" s="404" t="s">
        <v>450</v>
      </c>
      <c r="C10" s="404" t="s">
        <v>451</v>
      </c>
      <c r="D10" s="14" t="s">
        <v>443</v>
      </c>
      <c r="E10" s="14"/>
      <c r="F10" s="14"/>
      <c r="G10" s="14"/>
      <c r="H10" s="404" t="s">
        <v>7</v>
      </c>
    </row>
    <row r="11" spans="1:14" ht="33">
      <c r="A11" s="405"/>
      <c r="B11" s="405"/>
      <c r="C11" s="405"/>
      <c r="D11" s="14" t="s">
        <v>455</v>
      </c>
      <c r="E11" s="14"/>
      <c r="F11" s="14"/>
      <c r="G11" s="14"/>
      <c r="H11" s="405"/>
    </row>
    <row r="12" spans="1:14" ht="17.25">
      <c r="A12" s="405"/>
      <c r="B12" s="405"/>
      <c r="C12" s="405"/>
      <c r="D12" s="14" t="s">
        <v>456</v>
      </c>
      <c r="E12" s="194"/>
      <c r="F12" s="14"/>
      <c r="G12" s="14"/>
      <c r="H12" s="405"/>
    </row>
    <row r="13" spans="1:14" ht="49.5">
      <c r="A13" s="432"/>
      <c r="B13" s="432"/>
      <c r="C13" s="432"/>
      <c r="D13" s="14" t="s">
        <v>457</v>
      </c>
      <c r="E13" s="194"/>
      <c r="F13" s="14" t="s">
        <v>453</v>
      </c>
      <c r="G13" s="14" t="s">
        <v>453</v>
      </c>
      <c r="H13" s="432"/>
    </row>
    <row r="14" spans="1:14" ht="16.5">
      <c r="A14" s="492">
        <v>4</v>
      </c>
      <c r="B14" s="492" t="s">
        <v>450</v>
      </c>
      <c r="C14" s="492" t="s">
        <v>454</v>
      </c>
      <c r="D14" s="195" t="s">
        <v>443</v>
      </c>
      <c r="E14" s="195"/>
      <c r="F14" s="195"/>
      <c r="G14" s="195"/>
      <c r="H14" s="492" t="s">
        <v>7</v>
      </c>
    </row>
    <row r="15" spans="1:14" ht="33">
      <c r="A15" s="493"/>
      <c r="B15" s="493"/>
      <c r="C15" s="493"/>
      <c r="D15" s="195" t="s">
        <v>455</v>
      </c>
      <c r="E15" s="195"/>
      <c r="F15" s="195"/>
      <c r="G15" s="195"/>
      <c r="H15" s="493"/>
    </row>
    <row r="16" spans="1:14" ht="17.25">
      <c r="A16" s="493"/>
      <c r="B16" s="493"/>
      <c r="C16" s="493"/>
      <c r="D16" s="195" t="s">
        <v>456</v>
      </c>
      <c r="E16" s="196"/>
      <c r="F16" s="195"/>
      <c r="G16" s="195"/>
      <c r="H16" s="493"/>
    </row>
    <row r="17" spans="1:8" ht="49.5">
      <c r="A17" s="494"/>
      <c r="B17" s="494"/>
      <c r="C17" s="494"/>
      <c r="D17" s="195" t="s">
        <v>457</v>
      </c>
      <c r="E17" s="196"/>
      <c r="F17" s="195" t="s">
        <v>453</v>
      </c>
      <c r="G17" s="195"/>
      <c r="H17" s="494"/>
    </row>
    <row r="18" spans="1:8" ht="16.5">
      <c r="A18" s="404">
        <v>5</v>
      </c>
      <c r="B18" s="404" t="s">
        <v>450</v>
      </c>
      <c r="C18" s="404" t="s">
        <v>458</v>
      </c>
      <c r="D18" s="14" t="s">
        <v>443</v>
      </c>
      <c r="E18" s="14"/>
      <c r="F18" s="14"/>
      <c r="G18" s="14"/>
      <c r="H18" s="404" t="s">
        <v>7</v>
      </c>
    </row>
    <row r="19" spans="1:8" ht="21" customHeight="1">
      <c r="A19" s="405"/>
      <c r="B19" s="405"/>
      <c r="C19" s="405"/>
      <c r="D19" s="404" t="s">
        <v>459</v>
      </c>
      <c r="E19" s="404" t="s">
        <v>460</v>
      </c>
      <c r="F19" s="404" t="s">
        <v>453</v>
      </c>
      <c r="G19" s="404" t="s">
        <v>453</v>
      </c>
      <c r="H19" s="405"/>
    </row>
    <row r="20" spans="1:8">
      <c r="A20" s="405"/>
      <c r="B20" s="405"/>
      <c r="C20" s="405"/>
      <c r="D20" s="405"/>
      <c r="E20" s="405"/>
      <c r="F20" s="405"/>
      <c r="G20" s="405"/>
      <c r="H20" s="405"/>
    </row>
    <row r="21" spans="1:8" ht="47.25" customHeight="1">
      <c r="A21" s="432"/>
      <c r="B21" s="432"/>
      <c r="C21" s="432"/>
      <c r="D21" s="432"/>
      <c r="E21" s="432"/>
      <c r="F21" s="432"/>
      <c r="G21" s="432"/>
      <c r="H21" s="432"/>
    </row>
  </sheetData>
  <mergeCells count="25">
    <mergeCell ref="A2:A6"/>
    <mergeCell ref="B2:B6"/>
    <mergeCell ref="C2:C6"/>
    <mergeCell ref="H2:H6"/>
    <mergeCell ref="D4:D6"/>
    <mergeCell ref="H7:H9"/>
    <mergeCell ref="A7:A9"/>
    <mergeCell ref="B7:B9"/>
    <mergeCell ref="C7:C9"/>
    <mergeCell ref="A10:A13"/>
    <mergeCell ref="B10:B13"/>
    <mergeCell ref="C10:C13"/>
    <mergeCell ref="H10:H13"/>
    <mergeCell ref="F19:F21"/>
    <mergeCell ref="A14:A17"/>
    <mergeCell ref="B14:B17"/>
    <mergeCell ref="C14:C17"/>
    <mergeCell ref="H14:H17"/>
    <mergeCell ref="A18:A21"/>
    <mergeCell ref="B18:B21"/>
    <mergeCell ref="C18:C21"/>
    <mergeCell ref="H18:H21"/>
    <mergeCell ref="D19:D21"/>
    <mergeCell ref="E19:E21"/>
    <mergeCell ref="G19:G2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J2:K2"/>
  <sheetViews>
    <sheetView zoomScale="85" zoomScaleNormal="85" workbookViewId="0">
      <selection activeCell="D30" sqref="D30"/>
    </sheetView>
  </sheetViews>
  <sheetFormatPr defaultColWidth="9.140625" defaultRowHeight="15"/>
  <cols>
    <col min="1" max="1" width="18.7109375" style="6" customWidth="1"/>
    <col min="2" max="2" width="19.28515625" style="6" customWidth="1"/>
    <col min="3" max="3" width="20.140625" style="6" customWidth="1"/>
    <col min="4" max="4" width="41.28515625" style="6" customWidth="1"/>
    <col min="5" max="5" width="35.7109375" style="6" bestFit="1" customWidth="1"/>
    <col min="6" max="6" width="38.28515625" style="6" customWidth="1"/>
    <col min="7" max="7" width="19.140625" style="6" bestFit="1" customWidth="1"/>
    <col min="8" max="8" width="11.85546875" style="6" customWidth="1"/>
    <col min="9" max="16384" width="9.140625" style="6"/>
  </cols>
  <sheetData>
    <row r="2" spans="10:11">
      <c r="J2" s="326">
        <f>COUNTIF(H2:H1000,"Passed")</f>
        <v>0</v>
      </c>
      <c r="K2" s="326">
        <f>COUNTIF(H2:H1000,"Failed")</f>
        <v>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79998168889431442"/>
  </sheetPr>
  <dimension ref="A1:M29"/>
  <sheetViews>
    <sheetView topLeftCell="A13" zoomScale="85" zoomScaleNormal="85" workbookViewId="0">
      <selection activeCell="E15" sqref="E15"/>
    </sheetView>
  </sheetViews>
  <sheetFormatPr defaultRowHeight="15"/>
  <cols>
    <col min="1" max="1" width="18.7109375" customWidth="1"/>
    <col min="2" max="2" width="19.28515625" customWidth="1"/>
    <col min="3" max="3" width="20.140625" customWidth="1"/>
    <col min="4" max="4" width="43.7109375" customWidth="1"/>
    <col min="5" max="5" width="35.7109375" bestFit="1" customWidth="1"/>
    <col min="6" max="7" width="42.140625" bestFit="1" customWidth="1"/>
    <col min="8" max="8" width="11.85546875" customWidth="1"/>
  </cols>
  <sheetData>
    <row r="1" spans="1:13" ht="16.5">
      <c r="A1" s="287" t="s">
        <v>16</v>
      </c>
      <c r="B1" s="287" t="s">
        <v>17</v>
      </c>
      <c r="C1" s="287" t="s">
        <v>18</v>
      </c>
      <c r="D1" s="287" t="s">
        <v>19</v>
      </c>
      <c r="E1" s="287" t="s">
        <v>20</v>
      </c>
      <c r="F1" s="287" t="s">
        <v>21</v>
      </c>
      <c r="G1" s="287" t="s">
        <v>22</v>
      </c>
      <c r="H1" s="287" t="s">
        <v>23</v>
      </c>
    </row>
    <row r="2" spans="1:13" ht="40.9" customHeight="1">
      <c r="A2" s="416">
        <v>1</v>
      </c>
      <c r="B2" s="415" t="s">
        <v>461</v>
      </c>
      <c r="C2" s="415" t="s">
        <v>462</v>
      </c>
      <c r="D2" s="197" t="s">
        <v>463</v>
      </c>
      <c r="E2" s="59"/>
      <c r="F2" s="59" t="s">
        <v>464</v>
      </c>
      <c r="G2" s="59" t="s">
        <v>464</v>
      </c>
      <c r="H2" s="496" t="s">
        <v>7</v>
      </c>
      <c r="J2" s="326">
        <f>COUNTIF(H2:H1000,"Passed")</f>
        <v>1</v>
      </c>
      <c r="K2" s="326">
        <f>COUNTIF(H2:H1000,"Failed")</f>
        <v>7</v>
      </c>
      <c r="L2" s="3"/>
      <c r="M2" s="3"/>
    </row>
    <row r="3" spans="1:13" ht="16.5">
      <c r="A3" s="416"/>
      <c r="B3" s="415"/>
      <c r="C3" s="415"/>
      <c r="D3" s="197" t="s">
        <v>465</v>
      </c>
      <c r="E3" s="198" t="s">
        <v>2221</v>
      </c>
      <c r="F3" s="59"/>
      <c r="G3" s="59"/>
      <c r="H3" s="496"/>
      <c r="K3" s="3"/>
    </row>
    <row r="4" spans="1:13" ht="16.5">
      <c r="A4" s="416"/>
      <c r="B4" s="415"/>
      <c r="C4" s="415"/>
      <c r="D4" s="199" t="s">
        <v>466</v>
      </c>
      <c r="E4" s="59">
        <v>17012003</v>
      </c>
      <c r="F4" s="59"/>
      <c r="G4" s="59"/>
      <c r="H4" s="496"/>
    </row>
    <row r="5" spans="1:13" ht="33">
      <c r="A5" s="416"/>
      <c r="B5" s="415"/>
      <c r="C5" s="415"/>
      <c r="D5" s="199" t="s">
        <v>467</v>
      </c>
      <c r="E5" s="59"/>
      <c r="F5" s="14" t="s">
        <v>468</v>
      </c>
      <c r="G5" s="14" t="s">
        <v>468</v>
      </c>
      <c r="H5" s="496"/>
    </row>
    <row r="6" spans="1:13" ht="33">
      <c r="A6" s="408">
        <v>2</v>
      </c>
      <c r="B6" s="410" t="s">
        <v>461</v>
      </c>
      <c r="C6" s="410" t="s">
        <v>469</v>
      </c>
      <c r="D6" s="200" t="s">
        <v>463</v>
      </c>
      <c r="E6" s="61"/>
      <c r="F6" s="61" t="s">
        <v>464</v>
      </c>
      <c r="G6" s="61" t="s">
        <v>464</v>
      </c>
      <c r="H6" s="412" t="s">
        <v>8</v>
      </c>
    </row>
    <row r="7" spans="1:13" ht="16.5">
      <c r="A7" s="409"/>
      <c r="B7" s="411"/>
      <c r="C7" s="411"/>
      <c r="D7" s="200" t="s">
        <v>465</v>
      </c>
      <c r="E7" s="22" t="s">
        <v>2221</v>
      </c>
      <c r="F7" s="61"/>
      <c r="G7" s="61"/>
      <c r="H7" s="413"/>
    </row>
    <row r="8" spans="1:13" ht="16.5">
      <c r="A8" s="409"/>
      <c r="B8" s="411"/>
      <c r="C8" s="411"/>
      <c r="D8" s="201" t="s">
        <v>466</v>
      </c>
      <c r="E8" s="61" t="s">
        <v>470</v>
      </c>
      <c r="F8" s="61"/>
      <c r="G8" s="61"/>
      <c r="H8" s="413"/>
    </row>
    <row r="9" spans="1:13" ht="33">
      <c r="A9" s="497"/>
      <c r="B9" s="491"/>
      <c r="C9" s="491"/>
      <c r="D9" s="201" t="s">
        <v>467</v>
      </c>
      <c r="E9" s="61"/>
      <c r="F9" s="22" t="s">
        <v>471</v>
      </c>
      <c r="G9" s="22" t="s">
        <v>472</v>
      </c>
      <c r="H9" s="417"/>
    </row>
    <row r="10" spans="1:13" ht="33">
      <c r="A10" s="416">
        <v>3</v>
      </c>
      <c r="B10" s="415" t="s">
        <v>461</v>
      </c>
      <c r="C10" s="415" t="s">
        <v>473</v>
      </c>
      <c r="D10" s="197" t="s">
        <v>463</v>
      </c>
      <c r="E10" s="59"/>
      <c r="F10" s="59" t="s">
        <v>464</v>
      </c>
      <c r="G10" s="59" t="s">
        <v>464</v>
      </c>
      <c r="H10" s="496" t="s">
        <v>8</v>
      </c>
    </row>
    <row r="11" spans="1:13" ht="16.5">
      <c r="A11" s="416"/>
      <c r="B11" s="415"/>
      <c r="C11" s="415"/>
      <c r="D11" s="197" t="s">
        <v>465</v>
      </c>
      <c r="E11" s="59" t="s">
        <v>474</v>
      </c>
      <c r="F11" s="59"/>
      <c r="G11" s="59"/>
      <c r="H11" s="496"/>
    </row>
    <row r="12" spans="1:13" ht="16.5">
      <c r="A12" s="416"/>
      <c r="B12" s="415"/>
      <c r="C12" s="415"/>
      <c r="D12" s="199" t="s">
        <v>466</v>
      </c>
      <c r="E12" s="198" t="s">
        <v>475</v>
      </c>
      <c r="F12" s="59"/>
      <c r="G12" s="59"/>
      <c r="H12" s="496"/>
    </row>
    <row r="13" spans="1:13" ht="33">
      <c r="A13" s="416"/>
      <c r="B13" s="415"/>
      <c r="C13" s="415"/>
      <c r="D13" s="199" t="s">
        <v>467</v>
      </c>
      <c r="E13" s="59"/>
      <c r="F13" s="14" t="s">
        <v>471</v>
      </c>
      <c r="G13" s="14" t="s">
        <v>472</v>
      </c>
      <c r="H13" s="496"/>
    </row>
    <row r="14" spans="1:13" ht="33">
      <c r="A14" s="418">
        <v>4</v>
      </c>
      <c r="B14" s="419" t="s">
        <v>461</v>
      </c>
      <c r="C14" s="419" t="s">
        <v>476</v>
      </c>
      <c r="D14" s="200" t="s">
        <v>463</v>
      </c>
      <c r="E14" s="61"/>
      <c r="F14" s="61" t="s">
        <v>464</v>
      </c>
      <c r="G14" s="61" t="s">
        <v>464</v>
      </c>
      <c r="H14" s="420" t="s">
        <v>8</v>
      </c>
    </row>
    <row r="15" spans="1:13" ht="16.5">
      <c r="A15" s="418"/>
      <c r="B15" s="419"/>
      <c r="C15" s="419"/>
      <c r="D15" s="200" t="s">
        <v>465</v>
      </c>
      <c r="E15" s="61" t="s">
        <v>474</v>
      </c>
      <c r="F15" s="61"/>
      <c r="G15" s="61"/>
      <c r="H15" s="420"/>
    </row>
    <row r="16" spans="1:13" ht="16.5">
      <c r="A16" s="418"/>
      <c r="B16" s="419"/>
      <c r="C16" s="419"/>
      <c r="D16" s="201" t="s">
        <v>466</v>
      </c>
      <c r="E16" s="61" t="s">
        <v>477</v>
      </c>
      <c r="F16" s="61"/>
      <c r="G16" s="61"/>
      <c r="H16" s="420"/>
    </row>
    <row r="17" spans="1:8" ht="33">
      <c r="A17" s="418"/>
      <c r="B17" s="419"/>
      <c r="C17" s="419"/>
      <c r="D17" s="201" t="s">
        <v>467</v>
      </c>
      <c r="E17" s="61"/>
      <c r="F17" s="22" t="s">
        <v>471</v>
      </c>
      <c r="G17" s="22" t="s">
        <v>472</v>
      </c>
      <c r="H17" s="420"/>
    </row>
    <row r="18" spans="1:8" ht="33">
      <c r="A18" s="498">
        <v>5</v>
      </c>
      <c r="B18" s="499" t="s">
        <v>461</v>
      </c>
      <c r="C18" s="499" t="s">
        <v>478</v>
      </c>
      <c r="D18" s="203" t="s">
        <v>463</v>
      </c>
      <c r="E18" s="204"/>
      <c r="F18" s="204" t="s">
        <v>464</v>
      </c>
      <c r="G18" s="204" t="s">
        <v>464</v>
      </c>
      <c r="H18" s="500" t="s">
        <v>8</v>
      </c>
    </row>
    <row r="19" spans="1:8" ht="16.5">
      <c r="A19" s="498"/>
      <c r="B19" s="499"/>
      <c r="C19" s="499"/>
      <c r="D19" s="203" t="s">
        <v>465</v>
      </c>
      <c r="E19" s="204" t="s">
        <v>474</v>
      </c>
      <c r="F19" s="204"/>
      <c r="G19" s="204"/>
      <c r="H19" s="500"/>
    </row>
    <row r="20" spans="1:8" ht="16.5">
      <c r="A20" s="498"/>
      <c r="B20" s="499"/>
      <c r="C20" s="499"/>
      <c r="D20" s="205" t="s">
        <v>466</v>
      </c>
      <c r="E20" s="204" t="s">
        <v>479</v>
      </c>
      <c r="F20" s="204"/>
      <c r="G20" s="204"/>
      <c r="H20" s="500"/>
    </row>
    <row r="21" spans="1:8" ht="33">
      <c r="A21" s="498"/>
      <c r="B21" s="499"/>
      <c r="C21" s="499"/>
      <c r="D21" s="205" t="s">
        <v>467</v>
      </c>
      <c r="E21" s="204"/>
      <c r="F21" s="202" t="s">
        <v>471</v>
      </c>
      <c r="G21" s="202" t="s">
        <v>472</v>
      </c>
      <c r="H21" s="500"/>
    </row>
    <row r="22" spans="1:8" ht="33">
      <c r="A22" s="418">
        <v>6</v>
      </c>
      <c r="B22" s="419" t="s">
        <v>461</v>
      </c>
      <c r="C22" s="419" t="s">
        <v>480</v>
      </c>
      <c r="D22" s="200" t="s">
        <v>463</v>
      </c>
      <c r="E22" s="61"/>
      <c r="F22" s="61" t="s">
        <v>464</v>
      </c>
      <c r="G22" s="61" t="s">
        <v>464</v>
      </c>
      <c r="H22" s="420" t="s">
        <v>8</v>
      </c>
    </row>
    <row r="23" spans="1:8" ht="33">
      <c r="A23" s="418"/>
      <c r="B23" s="419"/>
      <c r="C23" s="419"/>
      <c r="D23" s="201" t="s">
        <v>481</v>
      </c>
      <c r="E23" s="61"/>
      <c r="F23" s="22" t="s">
        <v>482</v>
      </c>
      <c r="G23" s="22" t="s">
        <v>483</v>
      </c>
      <c r="H23" s="420"/>
    </row>
    <row r="24" spans="1:8" ht="33">
      <c r="A24" s="498">
        <v>7</v>
      </c>
      <c r="B24" s="499" t="s">
        <v>461</v>
      </c>
      <c r="C24" s="499" t="s">
        <v>484</v>
      </c>
      <c r="D24" s="203" t="s">
        <v>463</v>
      </c>
      <c r="E24" s="204"/>
      <c r="F24" s="204" t="s">
        <v>464</v>
      </c>
      <c r="G24" s="204" t="s">
        <v>464</v>
      </c>
      <c r="H24" s="500" t="s">
        <v>8</v>
      </c>
    </row>
    <row r="25" spans="1:8" ht="16.5">
      <c r="A25" s="498"/>
      <c r="B25" s="499"/>
      <c r="C25" s="499"/>
      <c r="D25" s="203" t="s">
        <v>485</v>
      </c>
      <c r="E25" s="204">
        <v>4102003</v>
      </c>
      <c r="F25" s="204"/>
      <c r="G25" s="204"/>
      <c r="H25" s="500"/>
    </row>
    <row r="26" spans="1:8" ht="33">
      <c r="A26" s="498"/>
      <c r="B26" s="499"/>
      <c r="C26" s="499"/>
      <c r="D26" s="205" t="s">
        <v>486</v>
      </c>
      <c r="E26" s="204"/>
      <c r="F26" s="202" t="s">
        <v>482</v>
      </c>
      <c r="G26" s="202" t="s">
        <v>483</v>
      </c>
      <c r="H26" s="500"/>
    </row>
    <row r="27" spans="1:8" ht="33">
      <c r="A27" s="418">
        <v>8</v>
      </c>
      <c r="B27" s="419" t="s">
        <v>461</v>
      </c>
      <c r="C27" s="419" t="s">
        <v>487</v>
      </c>
      <c r="D27" s="200" t="s">
        <v>463</v>
      </c>
      <c r="E27" s="61"/>
      <c r="F27" s="61" t="s">
        <v>464</v>
      </c>
      <c r="G27" s="61" t="s">
        <v>464</v>
      </c>
      <c r="H27" s="420" t="s">
        <v>8</v>
      </c>
    </row>
    <row r="28" spans="1:8" ht="16.5">
      <c r="A28" s="418"/>
      <c r="B28" s="419"/>
      <c r="C28" s="419"/>
      <c r="D28" s="200" t="s">
        <v>488</v>
      </c>
      <c r="E28" s="22" t="s">
        <v>2221</v>
      </c>
      <c r="F28" s="61"/>
      <c r="G28" s="61"/>
      <c r="H28" s="420"/>
    </row>
    <row r="29" spans="1:8" ht="33">
      <c r="A29" s="418"/>
      <c r="B29" s="419"/>
      <c r="C29" s="419"/>
      <c r="D29" s="201" t="s">
        <v>486</v>
      </c>
      <c r="E29" s="61"/>
      <c r="F29" s="22" t="s">
        <v>482</v>
      </c>
      <c r="G29" s="22" t="s">
        <v>483</v>
      </c>
      <c r="H29" s="420"/>
    </row>
  </sheetData>
  <mergeCells count="32">
    <mergeCell ref="A24:A26"/>
    <mergeCell ref="B24:B26"/>
    <mergeCell ref="C24:C26"/>
    <mergeCell ref="H24:H26"/>
    <mergeCell ref="A27:A29"/>
    <mergeCell ref="B27:B29"/>
    <mergeCell ref="C27:C29"/>
    <mergeCell ref="H27:H29"/>
    <mergeCell ref="A18:A21"/>
    <mergeCell ref="B18:B21"/>
    <mergeCell ref="C18:C21"/>
    <mergeCell ref="H18:H21"/>
    <mergeCell ref="A22:A23"/>
    <mergeCell ref="B22:B23"/>
    <mergeCell ref="C22:C23"/>
    <mergeCell ref="H22:H23"/>
    <mergeCell ref="A10:A13"/>
    <mergeCell ref="B10:B13"/>
    <mergeCell ref="H10:H13"/>
    <mergeCell ref="C10:C13"/>
    <mergeCell ref="A14:A17"/>
    <mergeCell ref="B14:B17"/>
    <mergeCell ref="H14:H17"/>
    <mergeCell ref="C14:C17"/>
    <mergeCell ref="A2:A5"/>
    <mergeCell ref="C2:C5"/>
    <mergeCell ref="B2:B5"/>
    <mergeCell ref="H2:H5"/>
    <mergeCell ref="B6:B9"/>
    <mergeCell ref="A6:A9"/>
    <mergeCell ref="H6:H9"/>
    <mergeCell ref="C6:C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79998168889431442"/>
  </sheetPr>
  <dimension ref="A1:K52"/>
  <sheetViews>
    <sheetView topLeftCell="A37" zoomScale="85" zoomScaleNormal="85" workbookViewId="0">
      <selection activeCell="E48" sqref="E48"/>
    </sheetView>
  </sheetViews>
  <sheetFormatPr defaultRowHeight="15"/>
  <cols>
    <col min="1" max="1" width="18.7109375" customWidth="1"/>
    <col min="2" max="2" width="19.28515625" customWidth="1"/>
    <col min="3" max="3" width="20.140625" customWidth="1"/>
    <col min="4" max="4" width="43.7109375" customWidth="1"/>
    <col min="5" max="5" width="35.7109375" bestFit="1" customWidth="1"/>
    <col min="6" max="7" width="42.140625" bestFit="1" customWidth="1"/>
    <col min="8" max="8" width="11.85546875" customWidth="1"/>
  </cols>
  <sheetData>
    <row r="1" spans="1:11" ht="16.5">
      <c r="A1" s="287" t="s">
        <v>16</v>
      </c>
      <c r="B1" s="287" t="s">
        <v>17</v>
      </c>
      <c r="C1" s="287" t="s">
        <v>18</v>
      </c>
      <c r="D1" s="287" t="s">
        <v>19</v>
      </c>
      <c r="E1" s="287" t="s">
        <v>20</v>
      </c>
      <c r="F1" s="287" t="s">
        <v>21</v>
      </c>
      <c r="G1" s="287" t="s">
        <v>22</v>
      </c>
      <c r="H1" s="287" t="s">
        <v>23</v>
      </c>
    </row>
    <row r="2" spans="1:11" ht="33">
      <c r="A2" s="501">
        <v>1</v>
      </c>
      <c r="B2" s="504" t="s">
        <v>489</v>
      </c>
      <c r="C2" s="504" t="s">
        <v>490</v>
      </c>
      <c r="D2" s="45" t="s">
        <v>491</v>
      </c>
      <c r="E2" s="27"/>
      <c r="F2" s="155" t="s">
        <v>492</v>
      </c>
      <c r="G2" s="155" t="s">
        <v>492</v>
      </c>
      <c r="H2" s="507" t="s">
        <v>7</v>
      </c>
      <c r="J2" s="326">
        <f>COUNTIF(H2:H1000,"Passed")</f>
        <v>8</v>
      </c>
      <c r="K2" s="326">
        <f>COUNTIF(H2:H1000,"Failed")</f>
        <v>5</v>
      </c>
    </row>
    <row r="3" spans="1:11" ht="33">
      <c r="A3" s="502"/>
      <c r="B3" s="505"/>
      <c r="C3" s="505"/>
      <c r="D3" s="27" t="s">
        <v>493</v>
      </c>
      <c r="E3" s="27"/>
      <c r="F3" s="34" t="s">
        <v>494</v>
      </c>
      <c r="G3" s="34" t="s">
        <v>494</v>
      </c>
      <c r="H3" s="508"/>
    </row>
    <row r="4" spans="1:11" ht="33">
      <c r="A4" s="502"/>
      <c r="B4" s="505"/>
      <c r="C4" s="505"/>
      <c r="D4" s="45" t="s">
        <v>495</v>
      </c>
      <c r="E4" s="155" t="s">
        <v>2215</v>
      </c>
      <c r="F4" s="155"/>
      <c r="G4" s="155"/>
      <c r="H4" s="508"/>
    </row>
    <row r="5" spans="1:11" ht="33">
      <c r="A5" s="503"/>
      <c r="B5" s="506"/>
      <c r="C5" s="506"/>
      <c r="D5" s="27" t="s">
        <v>496</v>
      </c>
      <c r="E5" s="27"/>
      <c r="F5" s="34" t="s">
        <v>497</v>
      </c>
      <c r="G5" s="34" t="s">
        <v>497</v>
      </c>
      <c r="H5" s="509"/>
    </row>
    <row r="6" spans="1:11" ht="33">
      <c r="A6" s="510">
        <v>2</v>
      </c>
      <c r="B6" s="513" t="s">
        <v>489</v>
      </c>
      <c r="C6" s="513" t="s">
        <v>498</v>
      </c>
      <c r="D6" s="157" t="s">
        <v>491</v>
      </c>
      <c r="E6" s="28"/>
      <c r="F6" s="69" t="s">
        <v>492</v>
      </c>
      <c r="G6" s="69" t="s">
        <v>492</v>
      </c>
      <c r="H6" s="516" t="s">
        <v>8</v>
      </c>
    </row>
    <row r="7" spans="1:11" ht="33">
      <c r="A7" s="511"/>
      <c r="B7" s="514"/>
      <c r="C7" s="514"/>
      <c r="D7" s="28" t="s">
        <v>493</v>
      </c>
      <c r="E7" s="28"/>
      <c r="F7" s="33" t="s">
        <v>494</v>
      </c>
      <c r="G7" s="33" t="s">
        <v>494</v>
      </c>
      <c r="H7" s="517"/>
    </row>
    <row r="8" spans="1:11" ht="33">
      <c r="A8" s="511"/>
      <c r="B8" s="514"/>
      <c r="C8" s="514"/>
      <c r="D8" s="157" t="s">
        <v>495</v>
      </c>
      <c r="E8" s="69" t="s">
        <v>499</v>
      </c>
      <c r="F8" s="69"/>
      <c r="G8" s="69"/>
      <c r="H8" s="517"/>
    </row>
    <row r="9" spans="1:11" ht="33">
      <c r="A9" s="512"/>
      <c r="B9" s="515"/>
      <c r="C9" s="515"/>
      <c r="D9" s="28" t="s">
        <v>496</v>
      </c>
      <c r="E9" s="28"/>
      <c r="F9" s="33" t="s">
        <v>500</v>
      </c>
      <c r="G9" s="33" t="s">
        <v>500</v>
      </c>
      <c r="H9" s="518"/>
    </row>
    <row r="10" spans="1:11" ht="33">
      <c r="A10" s="501">
        <v>3</v>
      </c>
      <c r="B10" s="504" t="s">
        <v>489</v>
      </c>
      <c r="C10" s="504" t="s">
        <v>490</v>
      </c>
      <c r="D10" s="45" t="s">
        <v>491</v>
      </c>
      <c r="E10" s="27"/>
      <c r="F10" s="155" t="s">
        <v>492</v>
      </c>
      <c r="G10" s="155" t="s">
        <v>492</v>
      </c>
      <c r="H10" s="507" t="s">
        <v>8</v>
      </c>
    </row>
    <row r="11" spans="1:11" ht="33">
      <c r="A11" s="502"/>
      <c r="B11" s="505"/>
      <c r="C11" s="505"/>
      <c r="D11" s="27" t="s">
        <v>493</v>
      </c>
      <c r="E11" s="27"/>
      <c r="F11" s="34" t="s">
        <v>494</v>
      </c>
      <c r="G11" s="34" t="s">
        <v>494</v>
      </c>
      <c r="H11" s="508"/>
    </row>
    <row r="12" spans="1:11" ht="33">
      <c r="A12" s="502"/>
      <c r="B12" s="505"/>
      <c r="C12" s="505"/>
      <c r="D12" s="45" t="s">
        <v>495</v>
      </c>
      <c r="E12" s="155" t="s">
        <v>2231</v>
      </c>
      <c r="F12" s="155"/>
      <c r="G12" s="155"/>
      <c r="H12" s="508"/>
    </row>
    <row r="13" spans="1:11" ht="33">
      <c r="A13" s="503"/>
      <c r="B13" s="506"/>
      <c r="C13" s="506"/>
      <c r="D13" s="27" t="s">
        <v>496</v>
      </c>
      <c r="E13" s="27"/>
      <c r="F13" s="34" t="s">
        <v>501</v>
      </c>
      <c r="G13" s="34" t="s">
        <v>501</v>
      </c>
      <c r="H13" s="509"/>
    </row>
    <row r="14" spans="1:11" ht="33">
      <c r="A14" s="510">
        <v>4</v>
      </c>
      <c r="B14" s="513" t="s">
        <v>489</v>
      </c>
      <c r="C14" s="513" t="s">
        <v>502</v>
      </c>
      <c r="D14" s="157" t="s">
        <v>491</v>
      </c>
      <c r="E14" s="28"/>
      <c r="F14" s="69" t="s">
        <v>492</v>
      </c>
      <c r="G14" s="69" t="s">
        <v>492</v>
      </c>
      <c r="H14" s="516" t="s">
        <v>7</v>
      </c>
    </row>
    <row r="15" spans="1:11" ht="33">
      <c r="A15" s="511"/>
      <c r="B15" s="514"/>
      <c r="C15" s="514"/>
      <c r="D15" s="28" t="s">
        <v>493</v>
      </c>
      <c r="E15" s="28"/>
      <c r="F15" s="33" t="s">
        <v>494</v>
      </c>
      <c r="G15" s="33" t="s">
        <v>494</v>
      </c>
      <c r="H15" s="517"/>
    </row>
    <row r="16" spans="1:11" ht="33">
      <c r="A16" s="511"/>
      <c r="B16" s="514"/>
      <c r="C16" s="514"/>
      <c r="D16" s="157" t="s">
        <v>495</v>
      </c>
      <c r="E16" s="69" t="s">
        <v>2232</v>
      </c>
      <c r="F16" s="69"/>
      <c r="G16" s="69"/>
      <c r="H16" s="517"/>
    </row>
    <row r="17" spans="1:8" ht="33">
      <c r="A17" s="512"/>
      <c r="B17" s="515"/>
      <c r="C17" s="515"/>
      <c r="D17" s="28" t="s">
        <v>496</v>
      </c>
      <c r="E17" s="28"/>
      <c r="F17" s="33" t="s">
        <v>504</v>
      </c>
      <c r="G17" s="33" t="s">
        <v>504</v>
      </c>
      <c r="H17" s="518"/>
    </row>
    <row r="18" spans="1:8" ht="33">
      <c r="A18" s="501">
        <v>5</v>
      </c>
      <c r="B18" s="504" t="s">
        <v>489</v>
      </c>
      <c r="C18" s="504" t="s">
        <v>505</v>
      </c>
      <c r="D18" s="45" t="s">
        <v>491</v>
      </c>
      <c r="E18" s="27"/>
      <c r="F18" s="155" t="s">
        <v>492</v>
      </c>
      <c r="G18" s="155" t="s">
        <v>492</v>
      </c>
      <c r="H18" s="507" t="s">
        <v>7</v>
      </c>
    </row>
    <row r="19" spans="1:8" ht="33">
      <c r="A19" s="502"/>
      <c r="B19" s="505"/>
      <c r="C19" s="505"/>
      <c r="D19" s="27" t="s">
        <v>493</v>
      </c>
      <c r="E19" s="27"/>
      <c r="F19" s="34" t="s">
        <v>494</v>
      </c>
      <c r="G19" s="34" t="s">
        <v>494</v>
      </c>
      <c r="H19" s="508"/>
    </row>
    <row r="20" spans="1:8" ht="33">
      <c r="A20" s="502"/>
      <c r="B20" s="505"/>
      <c r="C20" s="505"/>
      <c r="D20" s="45" t="s">
        <v>495</v>
      </c>
      <c r="E20" s="155" t="s">
        <v>2233</v>
      </c>
      <c r="F20" s="155"/>
      <c r="G20" s="155"/>
      <c r="H20" s="508"/>
    </row>
    <row r="21" spans="1:8" ht="33">
      <c r="A21" s="503"/>
      <c r="B21" s="506"/>
      <c r="C21" s="506"/>
      <c r="D21" s="27" t="s">
        <v>496</v>
      </c>
      <c r="E21" s="27"/>
      <c r="F21" s="34" t="s">
        <v>507</v>
      </c>
      <c r="G21" s="34" t="s">
        <v>507</v>
      </c>
      <c r="H21" s="509"/>
    </row>
    <row r="22" spans="1:8" ht="33">
      <c r="A22" s="510">
        <v>6</v>
      </c>
      <c r="B22" s="513" t="s">
        <v>489</v>
      </c>
      <c r="C22" s="513" t="s">
        <v>508</v>
      </c>
      <c r="D22" s="157" t="s">
        <v>491</v>
      </c>
      <c r="E22" s="28"/>
      <c r="F22" s="69" t="s">
        <v>492</v>
      </c>
      <c r="G22" s="69" t="s">
        <v>492</v>
      </c>
      <c r="H22" s="516" t="s">
        <v>7</v>
      </c>
    </row>
    <row r="23" spans="1:8" ht="33">
      <c r="A23" s="511"/>
      <c r="B23" s="514"/>
      <c r="C23" s="514"/>
      <c r="D23" s="28" t="s">
        <v>493</v>
      </c>
      <c r="E23" s="28"/>
      <c r="F23" s="33" t="s">
        <v>494</v>
      </c>
      <c r="G23" s="33" t="s">
        <v>494</v>
      </c>
      <c r="H23" s="517"/>
    </row>
    <row r="24" spans="1:8" ht="33">
      <c r="A24" s="511"/>
      <c r="B24" s="514"/>
      <c r="C24" s="514"/>
      <c r="D24" s="157" t="s">
        <v>495</v>
      </c>
      <c r="E24" s="389" t="s">
        <v>2234</v>
      </c>
      <c r="F24" s="69"/>
      <c r="G24" s="69"/>
      <c r="H24" s="517"/>
    </row>
    <row r="25" spans="1:8" ht="33">
      <c r="A25" s="512"/>
      <c r="B25" s="515"/>
      <c r="C25" s="515"/>
      <c r="D25" s="28" t="s">
        <v>496</v>
      </c>
      <c r="E25" s="28"/>
      <c r="F25" s="33" t="s">
        <v>509</v>
      </c>
      <c r="G25" s="33" t="s">
        <v>509</v>
      </c>
      <c r="H25" s="518"/>
    </row>
    <row r="26" spans="1:8" ht="33">
      <c r="A26" s="501">
        <v>7</v>
      </c>
      <c r="B26" s="504" t="s">
        <v>489</v>
      </c>
      <c r="C26" s="504" t="s">
        <v>510</v>
      </c>
      <c r="D26" s="45" t="s">
        <v>491</v>
      </c>
      <c r="E26" s="27"/>
      <c r="F26" s="155" t="s">
        <v>492</v>
      </c>
      <c r="G26" s="155" t="s">
        <v>492</v>
      </c>
      <c r="H26" s="507" t="s">
        <v>7</v>
      </c>
    </row>
    <row r="27" spans="1:8" ht="33">
      <c r="A27" s="502"/>
      <c r="B27" s="505"/>
      <c r="C27" s="505"/>
      <c r="D27" s="27" t="s">
        <v>493</v>
      </c>
      <c r="E27" s="27"/>
      <c r="F27" s="34" t="s">
        <v>494</v>
      </c>
      <c r="G27" s="34" t="s">
        <v>494</v>
      </c>
      <c r="H27" s="508"/>
    </row>
    <row r="28" spans="1:8" ht="33">
      <c r="A28" s="502"/>
      <c r="B28" s="505"/>
      <c r="C28" s="505"/>
      <c r="D28" s="45" t="s">
        <v>495</v>
      </c>
      <c r="E28" s="155" t="s">
        <v>511</v>
      </c>
      <c r="F28" s="155"/>
      <c r="G28" s="155"/>
      <c r="H28" s="508"/>
    </row>
    <row r="29" spans="1:8" ht="33">
      <c r="A29" s="503"/>
      <c r="B29" s="506"/>
      <c r="C29" s="506"/>
      <c r="D29" s="27" t="s">
        <v>496</v>
      </c>
      <c r="E29" s="27"/>
      <c r="F29" s="34" t="s">
        <v>512</v>
      </c>
      <c r="G29" s="34" t="s">
        <v>512</v>
      </c>
      <c r="H29" s="509"/>
    </row>
    <row r="30" spans="1:8" ht="33">
      <c r="A30" s="510">
        <v>8</v>
      </c>
      <c r="B30" s="513" t="s">
        <v>489</v>
      </c>
      <c r="C30" s="513" t="s">
        <v>513</v>
      </c>
      <c r="D30" s="157" t="s">
        <v>491</v>
      </c>
      <c r="E30" s="28"/>
      <c r="F30" s="69" t="s">
        <v>492</v>
      </c>
      <c r="G30" s="69" t="s">
        <v>492</v>
      </c>
      <c r="H30" s="516" t="s">
        <v>8</v>
      </c>
    </row>
    <row r="31" spans="1:8" ht="33">
      <c r="A31" s="511"/>
      <c r="B31" s="514"/>
      <c r="C31" s="514"/>
      <c r="D31" s="28" t="s">
        <v>493</v>
      </c>
      <c r="E31" s="28"/>
      <c r="F31" s="33" t="s">
        <v>494</v>
      </c>
      <c r="G31" s="33" t="s">
        <v>494</v>
      </c>
      <c r="H31" s="517"/>
    </row>
    <row r="32" spans="1:8" ht="33">
      <c r="A32" s="512"/>
      <c r="B32" s="515"/>
      <c r="C32" s="515"/>
      <c r="D32" s="28" t="s">
        <v>514</v>
      </c>
      <c r="E32" s="28"/>
      <c r="F32" s="33" t="s">
        <v>515</v>
      </c>
      <c r="G32" s="33" t="s">
        <v>516</v>
      </c>
      <c r="H32" s="518"/>
    </row>
    <row r="33" spans="1:8" ht="33">
      <c r="A33" s="501">
        <v>9</v>
      </c>
      <c r="B33" s="504" t="s">
        <v>489</v>
      </c>
      <c r="C33" s="504" t="s">
        <v>517</v>
      </c>
      <c r="D33" s="45" t="s">
        <v>491</v>
      </c>
      <c r="E33" s="27"/>
      <c r="F33" s="155" t="s">
        <v>492</v>
      </c>
      <c r="G33" s="155" t="s">
        <v>492</v>
      </c>
      <c r="H33" s="507" t="s">
        <v>7</v>
      </c>
    </row>
    <row r="34" spans="1:8" ht="33">
      <c r="A34" s="502"/>
      <c r="B34" s="505"/>
      <c r="C34" s="505"/>
      <c r="D34" s="27" t="s">
        <v>493</v>
      </c>
      <c r="E34" s="27"/>
      <c r="F34" s="34" t="s">
        <v>494</v>
      </c>
      <c r="G34" s="34" t="s">
        <v>494</v>
      </c>
      <c r="H34" s="508"/>
    </row>
    <row r="35" spans="1:8" ht="33">
      <c r="A35" s="502"/>
      <c r="B35" s="505"/>
      <c r="C35" s="505"/>
      <c r="D35" s="45" t="s">
        <v>495</v>
      </c>
      <c r="E35" s="155" t="s">
        <v>98</v>
      </c>
      <c r="F35" s="155"/>
      <c r="G35" s="155"/>
      <c r="H35" s="508"/>
    </row>
    <row r="36" spans="1:8" ht="33">
      <c r="A36" s="503"/>
      <c r="B36" s="506"/>
      <c r="C36" s="506"/>
      <c r="D36" s="27" t="s">
        <v>496</v>
      </c>
      <c r="E36" s="27"/>
      <c r="F36" s="34" t="s">
        <v>518</v>
      </c>
      <c r="G36" s="34" t="s">
        <v>518</v>
      </c>
      <c r="H36" s="509"/>
    </row>
    <row r="37" spans="1:8" ht="33">
      <c r="A37" s="510">
        <v>10</v>
      </c>
      <c r="B37" s="513" t="s">
        <v>489</v>
      </c>
      <c r="C37" s="513" t="s">
        <v>519</v>
      </c>
      <c r="D37" s="157" t="s">
        <v>491</v>
      </c>
      <c r="E37" s="28"/>
      <c r="F37" s="69" t="s">
        <v>492</v>
      </c>
      <c r="G37" s="69" t="s">
        <v>492</v>
      </c>
      <c r="H37" s="516" t="s">
        <v>7</v>
      </c>
    </row>
    <row r="38" spans="1:8" ht="33">
      <c r="A38" s="511"/>
      <c r="B38" s="514"/>
      <c r="C38" s="514"/>
      <c r="D38" s="28" t="s">
        <v>493</v>
      </c>
      <c r="E38" s="28"/>
      <c r="F38" s="33" t="s">
        <v>494</v>
      </c>
      <c r="G38" s="33" t="s">
        <v>494</v>
      </c>
      <c r="H38" s="517"/>
    </row>
    <row r="39" spans="1:8" ht="33">
      <c r="A39" s="511"/>
      <c r="B39" s="514"/>
      <c r="C39" s="514"/>
      <c r="D39" s="157" t="s">
        <v>495</v>
      </c>
      <c r="E39" s="33" t="s">
        <v>520</v>
      </c>
      <c r="F39" s="69"/>
      <c r="G39" s="69"/>
      <c r="H39" s="517"/>
    </row>
    <row r="40" spans="1:8" ht="33">
      <c r="A40" s="512"/>
      <c r="B40" s="515"/>
      <c r="C40" s="515"/>
      <c r="D40" s="28" t="s">
        <v>496</v>
      </c>
      <c r="E40" s="28"/>
      <c r="F40" s="33" t="s">
        <v>518</v>
      </c>
      <c r="G40" s="33" t="s">
        <v>518</v>
      </c>
      <c r="H40" s="518"/>
    </row>
    <row r="41" spans="1:8" ht="33">
      <c r="A41" s="501">
        <v>11</v>
      </c>
      <c r="B41" s="504" t="s">
        <v>489</v>
      </c>
      <c r="C41" s="504" t="s">
        <v>521</v>
      </c>
      <c r="D41" s="45" t="s">
        <v>491</v>
      </c>
      <c r="E41" s="27"/>
      <c r="F41" s="155" t="s">
        <v>492</v>
      </c>
      <c r="G41" s="155" t="s">
        <v>492</v>
      </c>
      <c r="H41" s="507" t="s">
        <v>7</v>
      </c>
    </row>
    <row r="42" spans="1:8" ht="33">
      <c r="A42" s="502"/>
      <c r="B42" s="505"/>
      <c r="C42" s="505"/>
      <c r="D42" s="27" t="s">
        <v>493</v>
      </c>
      <c r="E42" s="27"/>
      <c r="F42" s="34" t="s">
        <v>494</v>
      </c>
      <c r="G42" s="34" t="s">
        <v>494</v>
      </c>
      <c r="H42" s="508"/>
    </row>
    <row r="43" spans="1:8" ht="33">
      <c r="A43" s="502"/>
      <c r="B43" s="505"/>
      <c r="C43" s="505"/>
      <c r="D43" s="45" t="s">
        <v>495</v>
      </c>
      <c r="E43" s="155" t="s">
        <v>522</v>
      </c>
      <c r="F43" s="155"/>
      <c r="G43" s="155"/>
      <c r="H43" s="508"/>
    </row>
    <row r="44" spans="1:8" ht="33">
      <c r="A44" s="503"/>
      <c r="B44" s="506"/>
      <c r="C44" s="506"/>
      <c r="D44" s="27" t="s">
        <v>496</v>
      </c>
      <c r="E44" s="27"/>
      <c r="F44" s="34" t="s">
        <v>518</v>
      </c>
      <c r="G44" s="34" t="s">
        <v>518</v>
      </c>
      <c r="H44" s="509"/>
    </row>
    <row r="45" spans="1:8" ht="33">
      <c r="A45" s="510">
        <v>12</v>
      </c>
      <c r="B45" s="513" t="s">
        <v>489</v>
      </c>
      <c r="C45" s="513" t="s">
        <v>523</v>
      </c>
      <c r="D45" s="157" t="s">
        <v>491</v>
      </c>
      <c r="E45" s="28"/>
      <c r="F45" s="69" t="s">
        <v>492</v>
      </c>
      <c r="G45" s="69" t="s">
        <v>492</v>
      </c>
      <c r="H45" s="516" t="s">
        <v>8</v>
      </c>
    </row>
    <row r="46" spans="1:8" ht="33">
      <c r="A46" s="511"/>
      <c r="B46" s="514"/>
      <c r="C46" s="514"/>
      <c r="D46" s="28" t="s">
        <v>493</v>
      </c>
      <c r="E46" s="28"/>
      <c r="F46" s="33" t="s">
        <v>494</v>
      </c>
      <c r="G46" s="33" t="s">
        <v>494</v>
      </c>
      <c r="H46" s="517"/>
    </row>
    <row r="47" spans="1:8" ht="49.5">
      <c r="A47" s="511"/>
      <c r="B47" s="514"/>
      <c r="C47" s="514"/>
      <c r="D47" s="157" t="s">
        <v>495</v>
      </c>
      <c r="E47" s="33" t="s">
        <v>2236</v>
      </c>
      <c r="F47" s="69"/>
      <c r="G47" s="69"/>
      <c r="H47" s="517"/>
    </row>
    <row r="48" spans="1:8" ht="33">
      <c r="A48" s="512"/>
      <c r="B48" s="515"/>
      <c r="C48" s="515"/>
      <c r="D48" s="28" t="s">
        <v>496</v>
      </c>
      <c r="E48" s="28"/>
      <c r="F48" s="33" t="s">
        <v>524</v>
      </c>
      <c r="G48" s="33" t="s">
        <v>518</v>
      </c>
      <c r="H48" s="518"/>
    </row>
    <row r="49" spans="1:8" ht="33">
      <c r="A49" s="501">
        <v>13</v>
      </c>
      <c r="B49" s="504" t="s">
        <v>489</v>
      </c>
      <c r="C49" s="504" t="s">
        <v>525</v>
      </c>
      <c r="D49" s="45" t="s">
        <v>491</v>
      </c>
      <c r="E49" s="27"/>
      <c r="F49" s="155" t="s">
        <v>492</v>
      </c>
      <c r="G49" s="155" t="s">
        <v>492</v>
      </c>
      <c r="H49" s="507" t="s">
        <v>8</v>
      </c>
    </row>
    <row r="50" spans="1:8" ht="33">
      <c r="A50" s="502"/>
      <c r="B50" s="505"/>
      <c r="C50" s="505"/>
      <c r="D50" s="27" t="s">
        <v>493</v>
      </c>
      <c r="E50" s="27"/>
      <c r="F50" s="34" t="s">
        <v>494</v>
      </c>
      <c r="G50" s="34" t="s">
        <v>494</v>
      </c>
      <c r="H50" s="508"/>
    </row>
    <row r="51" spans="1:8" ht="33">
      <c r="A51" s="502"/>
      <c r="B51" s="505"/>
      <c r="C51" s="505"/>
      <c r="D51" s="45" t="s">
        <v>495</v>
      </c>
      <c r="E51" s="155" t="s">
        <v>2235</v>
      </c>
      <c r="F51" s="155"/>
      <c r="G51" s="155"/>
      <c r="H51" s="508"/>
    </row>
    <row r="52" spans="1:8" ht="49.5">
      <c r="A52" s="503"/>
      <c r="B52" s="506"/>
      <c r="C52" s="506"/>
      <c r="D52" s="27" t="s">
        <v>496</v>
      </c>
      <c r="E52" s="27"/>
      <c r="F52" s="34" t="s">
        <v>526</v>
      </c>
      <c r="G52" s="34" t="s">
        <v>518</v>
      </c>
      <c r="H52" s="509"/>
    </row>
  </sheetData>
  <mergeCells count="52">
    <mergeCell ref="A45:A48"/>
    <mergeCell ref="B45:B48"/>
    <mergeCell ref="H45:H48"/>
    <mergeCell ref="C45:C48"/>
    <mergeCell ref="A37:A40"/>
    <mergeCell ref="B37:B40"/>
    <mergeCell ref="H37:H40"/>
    <mergeCell ref="C37:C40"/>
    <mergeCell ref="A41:A44"/>
    <mergeCell ref="B41:B44"/>
    <mergeCell ref="H41:H44"/>
    <mergeCell ref="C41:C44"/>
    <mergeCell ref="A30:A32"/>
    <mergeCell ref="B30:B32"/>
    <mergeCell ref="H30:H32"/>
    <mergeCell ref="C30:C32"/>
    <mergeCell ref="A33:A36"/>
    <mergeCell ref="B33:B36"/>
    <mergeCell ref="H33:H36"/>
    <mergeCell ref="C33:C36"/>
    <mergeCell ref="A22:A25"/>
    <mergeCell ref="B22:B25"/>
    <mergeCell ref="H22:H25"/>
    <mergeCell ref="C22:C25"/>
    <mergeCell ref="A26:A29"/>
    <mergeCell ref="B26:B29"/>
    <mergeCell ref="H26:H29"/>
    <mergeCell ref="C26:C29"/>
    <mergeCell ref="A14:A17"/>
    <mergeCell ref="B14:B17"/>
    <mergeCell ref="H14:H17"/>
    <mergeCell ref="C14:C17"/>
    <mergeCell ref="A18:A21"/>
    <mergeCell ref="B18:B21"/>
    <mergeCell ref="H18:H21"/>
    <mergeCell ref="C18:C21"/>
    <mergeCell ref="A49:A52"/>
    <mergeCell ref="B49:B52"/>
    <mergeCell ref="C49:C52"/>
    <mergeCell ref="H49:H52"/>
    <mergeCell ref="A2:A5"/>
    <mergeCell ref="B2:B5"/>
    <mergeCell ref="H2:H5"/>
    <mergeCell ref="C2:C5"/>
    <mergeCell ref="A6:A9"/>
    <mergeCell ref="B6:B9"/>
    <mergeCell ref="H6:H9"/>
    <mergeCell ref="C6:C9"/>
    <mergeCell ref="A10:A13"/>
    <mergeCell ref="B10:B13"/>
    <mergeCell ref="H10:H13"/>
    <mergeCell ref="C10:C13"/>
  </mergeCells>
  <hyperlinks>
    <hyperlink ref="E24" r:id="rId1" xr:uid="{DD9E114F-65D9-472E-9D17-6C9806960CCF}"/>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79998168889431442"/>
  </sheetPr>
  <dimension ref="A1:K147"/>
  <sheetViews>
    <sheetView zoomScale="85" zoomScaleNormal="85" workbookViewId="0">
      <pane ySplit="1" topLeftCell="A136" activePane="bottomLeft" state="frozen"/>
      <selection pane="bottomLeft" activeCell="F144" sqref="F144"/>
    </sheetView>
  </sheetViews>
  <sheetFormatPr defaultRowHeight="15"/>
  <cols>
    <col min="1" max="1" width="16.28515625" style="105" bestFit="1" customWidth="1"/>
    <col min="2" max="2" width="18.28515625" bestFit="1" customWidth="1"/>
    <col min="3" max="3" width="23.28515625" customWidth="1"/>
    <col min="4" max="4" width="33.5703125" customWidth="1"/>
    <col min="5" max="5" width="34.140625" style="36" customWidth="1"/>
    <col min="6" max="6" width="40.140625" style="35" customWidth="1"/>
    <col min="7" max="7" width="37.5703125" style="35" customWidth="1"/>
    <col min="8" max="8" width="9.28515625" bestFit="1" customWidth="1"/>
  </cols>
  <sheetData>
    <row r="1" spans="1:11" ht="16.5">
      <c r="A1" s="239" t="s">
        <v>16</v>
      </c>
      <c r="B1" s="239" t="s">
        <v>17</v>
      </c>
      <c r="C1" s="239" t="s">
        <v>18</v>
      </c>
      <c r="D1" s="239" t="s">
        <v>19</v>
      </c>
      <c r="E1" s="292" t="s">
        <v>20</v>
      </c>
      <c r="F1" s="239" t="s">
        <v>21</v>
      </c>
      <c r="G1" s="239" t="s">
        <v>22</v>
      </c>
      <c r="H1" s="239" t="s">
        <v>23</v>
      </c>
    </row>
    <row r="2" spans="1:11" ht="33">
      <c r="A2" s="519">
        <v>1</v>
      </c>
      <c r="B2" s="520" t="s">
        <v>489</v>
      </c>
      <c r="C2" s="520" t="s">
        <v>527</v>
      </c>
      <c r="D2" s="161" t="s">
        <v>491</v>
      </c>
      <c r="E2" s="160"/>
      <c r="F2" s="162" t="s">
        <v>492</v>
      </c>
      <c r="G2" s="162" t="s">
        <v>492</v>
      </c>
      <c r="H2" s="521" t="s">
        <v>7</v>
      </c>
      <c r="J2" s="326">
        <f>COUNTIF(H2:H1000,"Passed")</f>
        <v>1</v>
      </c>
      <c r="K2" s="326">
        <f>COUNTIF(H2:H1000,"Failed")</f>
        <v>26</v>
      </c>
    </row>
    <row r="3" spans="1:11" ht="33">
      <c r="A3" s="519"/>
      <c r="B3" s="520"/>
      <c r="C3" s="520"/>
      <c r="D3" s="161" t="s">
        <v>493</v>
      </c>
      <c r="E3" s="160"/>
      <c r="F3" s="160" t="s">
        <v>494</v>
      </c>
      <c r="G3" s="160" t="s">
        <v>494</v>
      </c>
      <c r="H3" s="522"/>
    </row>
    <row r="4" spans="1:11" ht="33">
      <c r="A4" s="519"/>
      <c r="B4" s="520"/>
      <c r="C4" s="520"/>
      <c r="D4" s="161" t="s">
        <v>528</v>
      </c>
      <c r="E4" s="160"/>
      <c r="F4" s="160" t="s">
        <v>529</v>
      </c>
      <c r="G4" s="160" t="s">
        <v>529</v>
      </c>
      <c r="H4" s="522"/>
    </row>
    <row r="5" spans="1:11" ht="16.5">
      <c r="A5" s="519"/>
      <c r="B5" s="520"/>
      <c r="C5" s="520"/>
      <c r="D5" s="161" t="s">
        <v>530</v>
      </c>
      <c r="E5" s="160" t="s">
        <v>2210</v>
      </c>
      <c r="F5" s="160"/>
      <c r="G5" s="160"/>
      <c r="H5" s="522"/>
    </row>
    <row r="6" spans="1:11" ht="16.5">
      <c r="A6" s="519"/>
      <c r="B6" s="520"/>
      <c r="C6" s="520"/>
      <c r="D6" s="164" t="s">
        <v>531</v>
      </c>
      <c r="E6" s="160" t="s">
        <v>98</v>
      </c>
      <c r="F6" s="162"/>
      <c r="G6" s="162"/>
      <c r="H6" s="522"/>
    </row>
    <row r="7" spans="1:11" ht="16.5">
      <c r="A7" s="519"/>
      <c r="B7" s="520"/>
      <c r="C7" s="520"/>
      <c r="D7" s="164" t="s">
        <v>532</v>
      </c>
      <c r="E7" s="166">
        <v>37638</v>
      </c>
      <c r="F7" s="162"/>
      <c r="G7" s="162"/>
      <c r="H7" s="522"/>
    </row>
    <row r="8" spans="1:11" ht="33">
      <c r="A8" s="519"/>
      <c r="B8" s="520"/>
      <c r="C8" s="520"/>
      <c r="D8" s="161" t="s">
        <v>533</v>
      </c>
      <c r="E8" s="160">
        <v>17012003</v>
      </c>
      <c r="F8" s="162"/>
      <c r="G8" s="162"/>
      <c r="H8" s="522"/>
    </row>
    <row r="9" spans="1:11" ht="16.5">
      <c r="A9" s="519"/>
      <c r="B9" s="520"/>
      <c r="C9" s="520"/>
      <c r="D9" s="164" t="s">
        <v>534</v>
      </c>
      <c r="E9" s="390" t="s">
        <v>2221</v>
      </c>
      <c r="F9" s="162"/>
      <c r="G9" s="162"/>
      <c r="H9" s="522"/>
    </row>
    <row r="10" spans="1:11" ht="16.5">
      <c r="A10" s="519"/>
      <c r="B10" s="520"/>
      <c r="C10" s="520"/>
      <c r="D10" s="164" t="s">
        <v>535</v>
      </c>
      <c r="E10" s="160" t="s">
        <v>536</v>
      </c>
      <c r="F10" s="162"/>
      <c r="G10" s="162"/>
      <c r="H10" s="522"/>
    </row>
    <row r="11" spans="1:11" ht="16.5">
      <c r="A11" s="519"/>
      <c r="B11" s="520"/>
      <c r="C11" s="520"/>
      <c r="D11" s="164" t="s">
        <v>537</v>
      </c>
      <c r="E11" s="169" t="s">
        <v>193</v>
      </c>
      <c r="F11" s="162"/>
      <c r="G11" s="162"/>
      <c r="H11" s="522"/>
    </row>
    <row r="12" spans="1:11" ht="33">
      <c r="A12" s="519"/>
      <c r="B12" s="520"/>
      <c r="C12" s="520"/>
      <c r="D12" s="164" t="s">
        <v>538</v>
      </c>
      <c r="E12" s="160"/>
      <c r="F12" s="160" t="s">
        <v>539</v>
      </c>
      <c r="G12" s="160" t="s">
        <v>539</v>
      </c>
      <c r="H12" s="523"/>
    </row>
    <row r="13" spans="1:11" ht="33">
      <c r="A13" s="529">
        <v>2</v>
      </c>
      <c r="B13" s="530" t="s">
        <v>489</v>
      </c>
      <c r="C13" s="530" t="s">
        <v>540</v>
      </c>
      <c r="D13" s="171" t="s">
        <v>491</v>
      </c>
      <c r="E13" s="170"/>
      <c r="F13" s="172" t="s">
        <v>492</v>
      </c>
      <c r="G13" s="172" t="s">
        <v>492</v>
      </c>
      <c r="H13" s="531" t="s">
        <v>8</v>
      </c>
    </row>
    <row r="14" spans="1:11" ht="33">
      <c r="A14" s="529"/>
      <c r="B14" s="530"/>
      <c r="C14" s="530"/>
      <c r="D14" s="171" t="s">
        <v>493</v>
      </c>
      <c r="E14" s="170"/>
      <c r="F14" s="170" t="s">
        <v>494</v>
      </c>
      <c r="G14" s="170" t="s">
        <v>494</v>
      </c>
      <c r="H14" s="532"/>
    </row>
    <row r="15" spans="1:11" ht="33">
      <c r="A15" s="529"/>
      <c r="B15" s="530"/>
      <c r="C15" s="530"/>
      <c r="D15" s="171" t="s">
        <v>528</v>
      </c>
      <c r="E15" s="170"/>
      <c r="F15" s="170" t="s">
        <v>529</v>
      </c>
      <c r="G15" s="170" t="s">
        <v>529</v>
      </c>
      <c r="H15" s="532"/>
    </row>
    <row r="16" spans="1:11" ht="33">
      <c r="A16" s="529"/>
      <c r="B16" s="530"/>
      <c r="C16" s="530"/>
      <c r="D16" s="174" t="s">
        <v>541</v>
      </c>
      <c r="E16" s="170"/>
      <c r="F16" s="170" t="s">
        <v>542</v>
      </c>
      <c r="G16" s="170" t="s">
        <v>539</v>
      </c>
      <c r="H16" s="533"/>
    </row>
    <row r="17" spans="1:8" ht="33">
      <c r="A17" s="519">
        <v>3</v>
      </c>
      <c r="B17" s="520" t="s">
        <v>489</v>
      </c>
      <c r="C17" s="520" t="s">
        <v>543</v>
      </c>
      <c r="D17" s="161" t="s">
        <v>491</v>
      </c>
      <c r="E17" s="160"/>
      <c r="F17" s="162" t="s">
        <v>492</v>
      </c>
      <c r="G17" s="162" t="s">
        <v>492</v>
      </c>
      <c r="H17" s="521" t="s">
        <v>8</v>
      </c>
    </row>
    <row r="18" spans="1:8" ht="33">
      <c r="A18" s="519"/>
      <c r="B18" s="520"/>
      <c r="C18" s="520"/>
      <c r="D18" s="161" t="s">
        <v>493</v>
      </c>
      <c r="E18" s="160"/>
      <c r="F18" s="160" t="s">
        <v>494</v>
      </c>
      <c r="G18" s="160" t="s">
        <v>494</v>
      </c>
      <c r="H18" s="522"/>
    </row>
    <row r="19" spans="1:8" ht="33">
      <c r="A19" s="519"/>
      <c r="B19" s="520"/>
      <c r="C19" s="520"/>
      <c r="D19" s="161" t="s">
        <v>528</v>
      </c>
      <c r="E19" s="160"/>
      <c r="F19" s="160" t="s">
        <v>529</v>
      </c>
      <c r="G19" s="160" t="s">
        <v>529</v>
      </c>
      <c r="H19" s="522"/>
    </row>
    <row r="20" spans="1:8" ht="16.5">
      <c r="A20" s="519"/>
      <c r="B20" s="520"/>
      <c r="C20" s="520"/>
      <c r="D20" s="161" t="s">
        <v>530</v>
      </c>
      <c r="E20" s="160" t="s">
        <v>2210</v>
      </c>
      <c r="F20" s="160"/>
      <c r="G20" s="160"/>
      <c r="H20" s="522"/>
    </row>
    <row r="21" spans="1:8" ht="33">
      <c r="A21" s="519"/>
      <c r="B21" s="520"/>
      <c r="C21" s="520"/>
      <c r="D21" s="164" t="s">
        <v>544</v>
      </c>
      <c r="E21" s="160"/>
      <c r="F21" s="160" t="s">
        <v>542</v>
      </c>
      <c r="G21" s="160" t="s">
        <v>539</v>
      </c>
      <c r="H21" s="523"/>
    </row>
    <row r="22" spans="1:8" ht="33">
      <c r="A22" s="529">
        <v>4</v>
      </c>
      <c r="B22" s="530" t="s">
        <v>489</v>
      </c>
      <c r="C22" s="530" t="s">
        <v>545</v>
      </c>
      <c r="D22" s="171" t="s">
        <v>491</v>
      </c>
      <c r="E22" s="170"/>
      <c r="F22" s="172" t="s">
        <v>492</v>
      </c>
      <c r="G22" s="172" t="s">
        <v>492</v>
      </c>
      <c r="H22" s="531" t="s">
        <v>8</v>
      </c>
    </row>
    <row r="23" spans="1:8" ht="33">
      <c r="A23" s="529"/>
      <c r="B23" s="530"/>
      <c r="C23" s="530"/>
      <c r="D23" s="171" t="s">
        <v>493</v>
      </c>
      <c r="E23" s="170"/>
      <c r="F23" s="170" t="s">
        <v>494</v>
      </c>
      <c r="G23" s="170" t="s">
        <v>494</v>
      </c>
      <c r="H23" s="532"/>
    </row>
    <row r="24" spans="1:8" ht="33">
      <c r="A24" s="529"/>
      <c r="B24" s="530"/>
      <c r="C24" s="530"/>
      <c r="D24" s="171" t="s">
        <v>528</v>
      </c>
      <c r="E24" s="170"/>
      <c r="F24" s="170" t="s">
        <v>529</v>
      </c>
      <c r="G24" s="170" t="s">
        <v>529</v>
      </c>
      <c r="H24" s="532"/>
    </row>
    <row r="25" spans="1:8" ht="49.5">
      <c r="A25" s="529"/>
      <c r="B25" s="530"/>
      <c r="C25" s="530"/>
      <c r="D25" s="171" t="s">
        <v>530</v>
      </c>
      <c r="E25" s="170" t="s">
        <v>2237</v>
      </c>
      <c r="F25" s="170"/>
      <c r="G25" s="170"/>
      <c r="H25" s="532"/>
    </row>
    <row r="26" spans="1:8" ht="33">
      <c r="A26" s="529"/>
      <c r="B26" s="530"/>
      <c r="C26" s="530"/>
      <c r="D26" s="174" t="s">
        <v>544</v>
      </c>
      <c r="E26" s="170"/>
      <c r="F26" s="170" t="s">
        <v>546</v>
      </c>
      <c r="G26" s="170" t="s">
        <v>539</v>
      </c>
      <c r="H26" s="533"/>
    </row>
    <row r="27" spans="1:8" ht="33">
      <c r="A27" s="519">
        <v>5</v>
      </c>
      <c r="B27" s="520" t="s">
        <v>489</v>
      </c>
      <c r="C27" s="520" t="s">
        <v>547</v>
      </c>
      <c r="D27" s="161" t="s">
        <v>491</v>
      </c>
      <c r="E27" s="160"/>
      <c r="F27" s="162" t="s">
        <v>492</v>
      </c>
      <c r="G27" s="162" t="s">
        <v>492</v>
      </c>
      <c r="H27" s="521" t="s">
        <v>8</v>
      </c>
    </row>
    <row r="28" spans="1:8" ht="33">
      <c r="A28" s="519"/>
      <c r="B28" s="520"/>
      <c r="C28" s="520"/>
      <c r="D28" s="161" t="s">
        <v>493</v>
      </c>
      <c r="E28" s="160"/>
      <c r="F28" s="160" t="s">
        <v>494</v>
      </c>
      <c r="G28" s="160" t="s">
        <v>494</v>
      </c>
      <c r="H28" s="522"/>
    </row>
    <row r="29" spans="1:8" ht="33">
      <c r="A29" s="519"/>
      <c r="B29" s="520"/>
      <c r="C29" s="520"/>
      <c r="D29" s="161" t="s">
        <v>528</v>
      </c>
      <c r="E29" s="160"/>
      <c r="F29" s="160" t="s">
        <v>529</v>
      </c>
      <c r="G29" s="160" t="s">
        <v>529</v>
      </c>
      <c r="H29" s="522"/>
    </row>
    <row r="30" spans="1:8" ht="16.5">
      <c r="A30" s="519"/>
      <c r="B30" s="520"/>
      <c r="C30" s="520"/>
      <c r="D30" s="161" t="s">
        <v>548</v>
      </c>
      <c r="E30" s="160" t="s">
        <v>98</v>
      </c>
      <c r="F30" s="160"/>
      <c r="G30" s="160"/>
      <c r="H30" s="522"/>
    </row>
    <row r="31" spans="1:8" ht="33">
      <c r="A31" s="519"/>
      <c r="B31" s="520"/>
      <c r="C31" s="520"/>
      <c r="D31" s="164" t="s">
        <v>544</v>
      </c>
      <c r="E31" s="160"/>
      <c r="F31" s="160" t="s">
        <v>542</v>
      </c>
      <c r="G31" s="160" t="s">
        <v>539</v>
      </c>
      <c r="H31" s="523"/>
    </row>
    <row r="32" spans="1:8" ht="33">
      <c r="A32" s="529">
        <v>6</v>
      </c>
      <c r="B32" s="530" t="s">
        <v>489</v>
      </c>
      <c r="C32" s="530" t="s">
        <v>549</v>
      </c>
      <c r="D32" s="171" t="s">
        <v>491</v>
      </c>
      <c r="E32" s="170"/>
      <c r="F32" s="172" t="s">
        <v>492</v>
      </c>
      <c r="G32" s="172" t="s">
        <v>492</v>
      </c>
      <c r="H32" s="531" t="s">
        <v>8</v>
      </c>
    </row>
    <row r="33" spans="1:8" ht="33">
      <c r="A33" s="529"/>
      <c r="B33" s="530"/>
      <c r="C33" s="530"/>
      <c r="D33" s="171" t="s">
        <v>493</v>
      </c>
      <c r="E33" s="170"/>
      <c r="F33" s="170" t="s">
        <v>494</v>
      </c>
      <c r="G33" s="170" t="s">
        <v>494</v>
      </c>
      <c r="H33" s="532"/>
    </row>
    <row r="34" spans="1:8" ht="33">
      <c r="A34" s="529"/>
      <c r="B34" s="530"/>
      <c r="C34" s="530"/>
      <c r="D34" s="171" t="s">
        <v>528</v>
      </c>
      <c r="E34" s="170"/>
      <c r="F34" s="170" t="s">
        <v>529</v>
      </c>
      <c r="G34" s="170" t="s">
        <v>529</v>
      </c>
      <c r="H34" s="532"/>
    </row>
    <row r="35" spans="1:8" ht="16.5">
      <c r="A35" s="529"/>
      <c r="B35" s="530"/>
      <c r="C35" s="530"/>
      <c r="D35" s="171" t="s">
        <v>548</v>
      </c>
      <c r="E35" s="170" t="s">
        <v>550</v>
      </c>
      <c r="F35" s="170"/>
      <c r="G35" s="170"/>
      <c r="H35" s="532"/>
    </row>
    <row r="36" spans="1:8" ht="33">
      <c r="A36" s="529"/>
      <c r="B36" s="530"/>
      <c r="C36" s="530"/>
      <c r="D36" s="174" t="s">
        <v>544</v>
      </c>
      <c r="E36" s="170"/>
      <c r="F36" s="170" t="s">
        <v>551</v>
      </c>
      <c r="G36" s="170" t="s">
        <v>539</v>
      </c>
      <c r="H36" s="533"/>
    </row>
    <row r="37" spans="1:8" ht="33">
      <c r="A37" s="519">
        <v>7</v>
      </c>
      <c r="B37" s="525" t="s">
        <v>489</v>
      </c>
      <c r="C37" s="525" t="s">
        <v>552</v>
      </c>
      <c r="D37" s="181" t="s">
        <v>491</v>
      </c>
      <c r="E37" s="180"/>
      <c r="F37" s="182" t="s">
        <v>492</v>
      </c>
      <c r="G37" s="182" t="s">
        <v>492</v>
      </c>
      <c r="H37" s="526" t="s">
        <v>8</v>
      </c>
    </row>
    <row r="38" spans="1:8" ht="33">
      <c r="A38" s="519"/>
      <c r="B38" s="525"/>
      <c r="C38" s="525"/>
      <c r="D38" s="181" t="s">
        <v>493</v>
      </c>
      <c r="E38" s="180"/>
      <c r="F38" s="180" t="s">
        <v>494</v>
      </c>
      <c r="G38" s="180" t="s">
        <v>494</v>
      </c>
      <c r="H38" s="527"/>
    </row>
    <row r="39" spans="1:8" ht="33">
      <c r="A39" s="519"/>
      <c r="B39" s="525"/>
      <c r="C39" s="525"/>
      <c r="D39" s="181" t="s">
        <v>528</v>
      </c>
      <c r="E39" s="180"/>
      <c r="F39" s="180" t="s">
        <v>529</v>
      </c>
      <c r="G39" s="180" t="s">
        <v>529</v>
      </c>
      <c r="H39" s="527"/>
    </row>
    <row r="40" spans="1:8" ht="16.5">
      <c r="A40" s="519"/>
      <c r="B40" s="525"/>
      <c r="C40" s="525"/>
      <c r="D40" s="181" t="s">
        <v>548</v>
      </c>
      <c r="E40" s="180" t="s">
        <v>136</v>
      </c>
      <c r="F40" s="180"/>
      <c r="G40" s="180"/>
      <c r="H40" s="527"/>
    </row>
    <row r="41" spans="1:8" ht="33">
      <c r="A41" s="519"/>
      <c r="B41" s="525"/>
      <c r="C41" s="525"/>
      <c r="D41" s="184" t="s">
        <v>544</v>
      </c>
      <c r="E41" s="180"/>
      <c r="F41" s="180" t="s">
        <v>551</v>
      </c>
      <c r="G41" s="180" t="s">
        <v>553</v>
      </c>
      <c r="H41" s="528"/>
    </row>
    <row r="42" spans="1:8" ht="33">
      <c r="A42" s="529">
        <v>8</v>
      </c>
      <c r="B42" s="530" t="s">
        <v>489</v>
      </c>
      <c r="C42" s="530" t="s">
        <v>554</v>
      </c>
      <c r="D42" s="171" t="s">
        <v>491</v>
      </c>
      <c r="E42" s="170"/>
      <c r="F42" s="172" t="s">
        <v>492</v>
      </c>
      <c r="G42" s="172" t="s">
        <v>492</v>
      </c>
      <c r="H42" s="531" t="s">
        <v>8</v>
      </c>
    </row>
    <row r="43" spans="1:8" ht="33">
      <c r="A43" s="529"/>
      <c r="B43" s="530"/>
      <c r="C43" s="530"/>
      <c r="D43" s="171" t="s">
        <v>493</v>
      </c>
      <c r="E43" s="170"/>
      <c r="F43" s="170" t="s">
        <v>494</v>
      </c>
      <c r="G43" s="170" t="s">
        <v>494</v>
      </c>
      <c r="H43" s="532"/>
    </row>
    <row r="44" spans="1:8" ht="33">
      <c r="A44" s="529"/>
      <c r="B44" s="530"/>
      <c r="C44" s="530"/>
      <c r="D44" s="171" t="s">
        <v>528</v>
      </c>
      <c r="E44" s="170"/>
      <c r="F44" s="170" t="s">
        <v>529</v>
      </c>
      <c r="G44" s="170" t="s">
        <v>529</v>
      </c>
      <c r="H44" s="532"/>
    </row>
    <row r="45" spans="1:8" ht="16.5">
      <c r="A45" s="529"/>
      <c r="B45" s="530"/>
      <c r="C45" s="530"/>
      <c r="D45" s="171" t="s">
        <v>555</v>
      </c>
      <c r="E45" s="176">
        <v>37638</v>
      </c>
      <c r="F45" s="170"/>
      <c r="G45" s="170"/>
      <c r="H45" s="532"/>
    </row>
    <row r="46" spans="1:8" ht="33">
      <c r="A46" s="529"/>
      <c r="B46" s="530"/>
      <c r="C46" s="530"/>
      <c r="D46" s="174" t="s">
        <v>544</v>
      </c>
      <c r="E46" s="170"/>
      <c r="F46" s="170" t="s">
        <v>542</v>
      </c>
      <c r="G46" s="170" t="s">
        <v>539</v>
      </c>
      <c r="H46" s="533"/>
    </row>
    <row r="47" spans="1:8" ht="33">
      <c r="A47" s="519">
        <v>9</v>
      </c>
      <c r="B47" s="525" t="s">
        <v>489</v>
      </c>
      <c r="C47" s="525" t="s">
        <v>554</v>
      </c>
      <c r="D47" s="181" t="s">
        <v>491</v>
      </c>
      <c r="E47" s="180"/>
      <c r="F47" s="182" t="s">
        <v>492</v>
      </c>
      <c r="G47" s="182" t="s">
        <v>492</v>
      </c>
      <c r="H47" s="526" t="s">
        <v>8</v>
      </c>
    </row>
    <row r="48" spans="1:8" ht="33">
      <c r="A48" s="519"/>
      <c r="B48" s="525"/>
      <c r="C48" s="525"/>
      <c r="D48" s="181" t="s">
        <v>493</v>
      </c>
      <c r="E48" s="180"/>
      <c r="F48" s="180" t="s">
        <v>494</v>
      </c>
      <c r="G48" s="180" t="s">
        <v>494</v>
      </c>
      <c r="H48" s="527"/>
    </row>
    <row r="49" spans="1:8" ht="33">
      <c r="A49" s="519"/>
      <c r="B49" s="525"/>
      <c r="C49" s="525"/>
      <c r="D49" s="181" t="s">
        <v>528</v>
      </c>
      <c r="E49" s="180"/>
      <c r="F49" s="180" t="s">
        <v>529</v>
      </c>
      <c r="G49" s="180" t="s">
        <v>529</v>
      </c>
      <c r="H49" s="527"/>
    </row>
    <row r="50" spans="1:8" ht="16.5">
      <c r="A50" s="519"/>
      <c r="B50" s="525"/>
      <c r="C50" s="525"/>
      <c r="D50" s="181" t="s">
        <v>555</v>
      </c>
      <c r="E50" s="186" t="s">
        <v>556</v>
      </c>
      <c r="F50" s="180"/>
      <c r="G50" s="180"/>
      <c r="H50" s="527"/>
    </row>
    <row r="51" spans="1:8" ht="49.5">
      <c r="A51" s="519"/>
      <c r="B51" s="525"/>
      <c r="C51" s="525"/>
      <c r="D51" s="184" t="s">
        <v>544</v>
      </c>
      <c r="E51" s="180"/>
      <c r="F51" s="180" t="s">
        <v>557</v>
      </c>
      <c r="G51" s="180" t="s">
        <v>558</v>
      </c>
      <c r="H51" s="528"/>
    </row>
    <row r="52" spans="1:8" ht="33">
      <c r="A52" s="529">
        <v>10</v>
      </c>
      <c r="B52" s="530" t="s">
        <v>489</v>
      </c>
      <c r="C52" s="530" t="s">
        <v>554</v>
      </c>
      <c r="D52" s="171" t="s">
        <v>491</v>
      </c>
      <c r="E52" s="170"/>
      <c r="F52" s="172" t="s">
        <v>492</v>
      </c>
      <c r="G52" s="172" t="s">
        <v>492</v>
      </c>
      <c r="H52" s="531" t="s">
        <v>8</v>
      </c>
    </row>
    <row r="53" spans="1:8" ht="33">
      <c r="A53" s="529"/>
      <c r="B53" s="530"/>
      <c r="C53" s="530"/>
      <c r="D53" s="171" t="s">
        <v>493</v>
      </c>
      <c r="E53" s="170"/>
      <c r="F53" s="170" t="s">
        <v>494</v>
      </c>
      <c r="G53" s="170" t="s">
        <v>494</v>
      </c>
      <c r="H53" s="532"/>
    </row>
    <row r="54" spans="1:8" ht="33">
      <c r="A54" s="529"/>
      <c r="B54" s="530"/>
      <c r="C54" s="530"/>
      <c r="D54" s="171" t="s">
        <v>528</v>
      </c>
      <c r="E54" s="170"/>
      <c r="F54" s="170" t="s">
        <v>529</v>
      </c>
      <c r="G54" s="170" t="s">
        <v>529</v>
      </c>
      <c r="H54" s="532"/>
    </row>
    <row r="55" spans="1:8" ht="16.5">
      <c r="A55" s="529"/>
      <c r="B55" s="530"/>
      <c r="C55" s="530"/>
      <c r="D55" s="171" t="s">
        <v>555</v>
      </c>
      <c r="E55" s="176" t="s">
        <v>195</v>
      </c>
      <c r="F55" s="170"/>
      <c r="G55" s="170"/>
      <c r="H55" s="532"/>
    </row>
    <row r="56" spans="1:8" ht="49.5">
      <c r="A56" s="529"/>
      <c r="B56" s="530"/>
      <c r="C56" s="530"/>
      <c r="D56" s="174" t="s">
        <v>544</v>
      </c>
      <c r="E56" s="170"/>
      <c r="F56" s="170" t="s">
        <v>557</v>
      </c>
      <c r="G56" s="170" t="s">
        <v>558</v>
      </c>
      <c r="H56" s="533"/>
    </row>
    <row r="57" spans="1:8" ht="33">
      <c r="A57" s="519">
        <v>11</v>
      </c>
      <c r="B57" s="525" t="s">
        <v>489</v>
      </c>
      <c r="C57" s="525" t="s">
        <v>554</v>
      </c>
      <c r="D57" s="181" t="s">
        <v>491</v>
      </c>
      <c r="E57" s="180"/>
      <c r="F57" s="182" t="s">
        <v>492</v>
      </c>
      <c r="G57" s="182" t="s">
        <v>492</v>
      </c>
      <c r="H57" s="526" t="s">
        <v>8</v>
      </c>
    </row>
    <row r="58" spans="1:8" ht="33">
      <c r="A58" s="519"/>
      <c r="B58" s="525"/>
      <c r="C58" s="525"/>
      <c r="D58" s="181" t="s">
        <v>493</v>
      </c>
      <c r="E58" s="180"/>
      <c r="F58" s="180" t="s">
        <v>494</v>
      </c>
      <c r="G58" s="180" t="s">
        <v>494</v>
      </c>
      <c r="H58" s="527"/>
    </row>
    <row r="59" spans="1:8" ht="33">
      <c r="A59" s="519"/>
      <c r="B59" s="525"/>
      <c r="C59" s="525"/>
      <c r="D59" s="181" t="s">
        <v>528</v>
      </c>
      <c r="E59" s="180"/>
      <c r="F59" s="180" t="s">
        <v>529</v>
      </c>
      <c r="G59" s="180" t="s">
        <v>529</v>
      </c>
      <c r="H59" s="527"/>
    </row>
    <row r="60" spans="1:8" ht="16.5">
      <c r="A60" s="519"/>
      <c r="B60" s="525"/>
      <c r="C60" s="525"/>
      <c r="D60" s="181" t="s">
        <v>555</v>
      </c>
      <c r="E60" s="186" t="s">
        <v>559</v>
      </c>
      <c r="F60" s="180"/>
      <c r="G60" s="180"/>
      <c r="H60" s="527"/>
    </row>
    <row r="61" spans="1:8" ht="49.5">
      <c r="A61" s="519"/>
      <c r="B61" s="525"/>
      <c r="C61" s="525"/>
      <c r="D61" s="184" t="s">
        <v>544</v>
      </c>
      <c r="E61" s="180"/>
      <c r="F61" s="180" t="s">
        <v>557</v>
      </c>
      <c r="G61" s="180" t="s">
        <v>558</v>
      </c>
      <c r="H61" s="528"/>
    </row>
    <row r="62" spans="1:8" ht="33">
      <c r="A62" s="529">
        <v>12</v>
      </c>
      <c r="B62" s="530" t="s">
        <v>489</v>
      </c>
      <c r="C62" s="530" t="s">
        <v>554</v>
      </c>
      <c r="D62" s="171" t="s">
        <v>491</v>
      </c>
      <c r="E62" s="170"/>
      <c r="F62" s="172" t="s">
        <v>492</v>
      </c>
      <c r="G62" s="172" t="s">
        <v>492</v>
      </c>
      <c r="H62" s="531" t="s">
        <v>8</v>
      </c>
    </row>
    <row r="63" spans="1:8" ht="33">
      <c r="A63" s="529"/>
      <c r="B63" s="530"/>
      <c r="C63" s="530"/>
      <c r="D63" s="171" t="s">
        <v>493</v>
      </c>
      <c r="E63" s="170"/>
      <c r="F63" s="170" t="s">
        <v>494</v>
      </c>
      <c r="G63" s="170" t="s">
        <v>494</v>
      </c>
      <c r="H63" s="532"/>
    </row>
    <row r="64" spans="1:8" ht="33">
      <c r="A64" s="529"/>
      <c r="B64" s="530"/>
      <c r="C64" s="530"/>
      <c r="D64" s="171" t="s">
        <v>528</v>
      </c>
      <c r="E64" s="170"/>
      <c r="F64" s="170" t="s">
        <v>529</v>
      </c>
      <c r="G64" s="170" t="s">
        <v>529</v>
      </c>
      <c r="H64" s="532"/>
    </row>
    <row r="65" spans="1:8" ht="16.5">
      <c r="A65" s="529"/>
      <c r="B65" s="530"/>
      <c r="C65" s="530"/>
      <c r="D65" s="171" t="s">
        <v>555</v>
      </c>
      <c r="E65" s="176">
        <v>37638</v>
      </c>
      <c r="F65" s="170"/>
      <c r="G65" s="170"/>
      <c r="H65" s="532"/>
    </row>
    <row r="66" spans="1:8" ht="49.5">
      <c r="A66" s="529"/>
      <c r="B66" s="530"/>
      <c r="C66" s="530"/>
      <c r="D66" s="174" t="s">
        <v>544</v>
      </c>
      <c r="E66" s="170"/>
      <c r="F66" s="170" t="s">
        <v>557</v>
      </c>
      <c r="G66" s="170" t="s">
        <v>558</v>
      </c>
      <c r="H66" s="533"/>
    </row>
    <row r="67" spans="1:8" ht="33">
      <c r="A67" s="519">
        <v>13</v>
      </c>
      <c r="B67" s="525" t="s">
        <v>489</v>
      </c>
      <c r="C67" s="525" t="s">
        <v>560</v>
      </c>
      <c r="D67" s="181" t="s">
        <v>491</v>
      </c>
      <c r="E67" s="180"/>
      <c r="F67" s="182" t="s">
        <v>492</v>
      </c>
      <c r="G67" s="182" t="s">
        <v>492</v>
      </c>
      <c r="H67" s="526" t="s">
        <v>8</v>
      </c>
    </row>
    <row r="68" spans="1:8" ht="33">
      <c r="A68" s="519"/>
      <c r="B68" s="525"/>
      <c r="C68" s="525"/>
      <c r="D68" s="181" t="s">
        <v>493</v>
      </c>
      <c r="E68" s="180"/>
      <c r="F68" s="180" t="s">
        <v>494</v>
      </c>
      <c r="G68" s="180" t="s">
        <v>494</v>
      </c>
      <c r="H68" s="527"/>
    </row>
    <row r="69" spans="1:8" ht="33">
      <c r="A69" s="519"/>
      <c r="B69" s="525"/>
      <c r="C69" s="525"/>
      <c r="D69" s="181" t="s">
        <v>528</v>
      </c>
      <c r="E69" s="180"/>
      <c r="F69" s="180" t="s">
        <v>529</v>
      </c>
      <c r="G69" s="180" t="s">
        <v>529</v>
      </c>
      <c r="H69" s="527"/>
    </row>
    <row r="70" spans="1:8" ht="16.5">
      <c r="A70" s="519"/>
      <c r="B70" s="525"/>
      <c r="C70" s="525"/>
      <c r="D70" s="181" t="s">
        <v>555</v>
      </c>
      <c r="E70" s="186" t="s">
        <v>561</v>
      </c>
      <c r="F70" s="180"/>
      <c r="G70" s="180"/>
      <c r="H70" s="527"/>
    </row>
    <row r="71" spans="1:8" ht="49.5">
      <c r="A71" s="519"/>
      <c r="B71" s="525"/>
      <c r="C71" s="525"/>
      <c r="D71" s="184" t="s">
        <v>544</v>
      </c>
      <c r="E71" s="180"/>
      <c r="F71" s="180" t="s">
        <v>557</v>
      </c>
      <c r="G71" s="180" t="s">
        <v>558</v>
      </c>
      <c r="H71" s="528"/>
    </row>
    <row r="72" spans="1:8" ht="33">
      <c r="A72" s="529">
        <v>14</v>
      </c>
      <c r="B72" s="530" t="s">
        <v>489</v>
      </c>
      <c r="C72" s="530" t="s">
        <v>562</v>
      </c>
      <c r="D72" s="171" t="s">
        <v>491</v>
      </c>
      <c r="E72" s="170"/>
      <c r="F72" s="172" t="s">
        <v>492</v>
      </c>
      <c r="G72" s="172" t="s">
        <v>492</v>
      </c>
      <c r="H72" s="531" t="s">
        <v>8</v>
      </c>
    </row>
    <row r="73" spans="1:8" ht="33">
      <c r="A73" s="529"/>
      <c r="B73" s="530"/>
      <c r="C73" s="530"/>
      <c r="D73" s="171" t="s">
        <v>493</v>
      </c>
      <c r="E73" s="170"/>
      <c r="F73" s="170" t="s">
        <v>494</v>
      </c>
      <c r="G73" s="170" t="s">
        <v>494</v>
      </c>
      <c r="H73" s="532"/>
    </row>
    <row r="74" spans="1:8" ht="33">
      <c r="A74" s="529"/>
      <c r="B74" s="530"/>
      <c r="C74" s="530"/>
      <c r="D74" s="171" t="s">
        <v>528</v>
      </c>
      <c r="E74" s="170"/>
      <c r="F74" s="170" t="s">
        <v>529</v>
      </c>
      <c r="G74" s="170" t="s">
        <v>529</v>
      </c>
      <c r="H74" s="532"/>
    </row>
    <row r="75" spans="1:8" ht="16.5">
      <c r="A75" s="529"/>
      <c r="B75" s="530"/>
      <c r="C75" s="530"/>
      <c r="D75" s="171" t="s">
        <v>563</v>
      </c>
      <c r="E75" s="176" t="s">
        <v>2238</v>
      </c>
      <c r="F75" s="170"/>
      <c r="G75" s="170"/>
      <c r="H75" s="532"/>
    </row>
    <row r="76" spans="1:8" ht="33">
      <c r="A76" s="529"/>
      <c r="B76" s="530"/>
      <c r="C76" s="530"/>
      <c r="D76" s="174" t="s">
        <v>544</v>
      </c>
      <c r="E76" s="170"/>
      <c r="F76" s="170" t="s">
        <v>542</v>
      </c>
      <c r="G76" s="170" t="s">
        <v>539</v>
      </c>
      <c r="H76" s="533"/>
    </row>
    <row r="77" spans="1:8" ht="33">
      <c r="A77" s="524">
        <v>15</v>
      </c>
      <c r="B77" s="525" t="s">
        <v>489</v>
      </c>
      <c r="C77" s="525" t="s">
        <v>564</v>
      </c>
      <c r="D77" s="181" t="s">
        <v>491</v>
      </c>
      <c r="E77" s="180"/>
      <c r="F77" s="182" t="s">
        <v>492</v>
      </c>
      <c r="G77" s="182" t="s">
        <v>492</v>
      </c>
      <c r="H77" s="526" t="s">
        <v>8</v>
      </c>
    </row>
    <row r="78" spans="1:8" ht="33">
      <c r="A78" s="524"/>
      <c r="B78" s="525"/>
      <c r="C78" s="525"/>
      <c r="D78" s="181" t="s">
        <v>493</v>
      </c>
      <c r="E78" s="180"/>
      <c r="F78" s="180" t="s">
        <v>494</v>
      </c>
      <c r="G78" s="180" t="s">
        <v>494</v>
      </c>
      <c r="H78" s="527"/>
    </row>
    <row r="79" spans="1:8" ht="33">
      <c r="A79" s="524"/>
      <c r="B79" s="525"/>
      <c r="C79" s="525"/>
      <c r="D79" s="181" t="s">
        <v>528</v>
      </c>
      <c r="E79" s="180"/>
      <c r="F79" s="180" t="s">
        <v>529</v>
      </c>
      <c r="G79" s="180" t="s">
        <v>529</v>
      </c>
      <c r="H79" s="527"/>
    </row>
    <row r="80" spans="1:8" ht="82.5">
      <c r="A80" s="524"/>
      <c r="B80" s="525"/>
      <c r="C80" s="525"/>
      <c r="D80" s="181" t="s">
        <v>563</v>
      </c>
      <c r="E80" s="186" t="s">
        <v>2239</v>
      </c>
      <c r="F80" s="180"/>
      <c r="G80" s="180"/>
      <c r="H80" s="527"/>
    </row>
    <row r="81" spans="1:8" ht="33">
      <c r="A81" s="524"/>
      <c r="B81" s="525"/>
      <c r="C81" s="525"/>
      <c r="D81" s="184" t="s">
        <v>544</v>
      </c>
      <c r="E81" s="180"/>
      <c r="F81" s="180" t="s">
        <v>546</v>
      </c>
      <c r="G81" s="180" t="s">
        <v>565</v>
      </c>
      <c r="H81" s="528"/>
    </row>
    <row r="82" spans="1:8" ht="33">
      <c r="A82" s="529">
        <v>16</v>
      </c>
      <c r="B82" s="530" t="s">
        <v>489</v>
      </c>
      <c r="C82" s="530" t="s">
        <v>566</v>
      </c>
      <c r="D82" s="171" t="s">
        <v>491</v>
      </c>
      <c r="E82" s="170"/>
      <c r="F82" s="172" t="s">
        <v>492</v>
      </c>
      <c r="G82" s="172" t="s">
        <v>492</v>
      </c>
      <c r="H82" s="531" t="s">
        <v>8</v>
      </c>
    </row>
    <row r="83" spans="1:8" ht="33">
      <c r="A83" s="529"/>
      <c r="B83" s="530"/>
      <c r="C83" s="530"/>
      <c r="D83" s="171" t="s">
        <v>493</v>
      </c>
      <c r="E83" s="170"/>
      <c r="F83" s="170" t="s">
        <v>494</v>
      </c>
      <c r="G83" s="170" t="s">
        <v>494</v>
      </c>
      <c r="H83" s="532"/>
    </row>
    <row r="84" spans="1:8" ht="33">
      <c r="A84" s="529"/>
      <c r="B84" s="530"/>
      <c r="C84" s="530"/>
      <c r="D84" s="171" t="s">
        <v>528</v>
      </c>
      <c r="E84" s="170"/>
      <c r="F84" s="170" t="s">
        <v>529</v>
      </c>
      <c r="G84" s="170" t="s">
        <v>529</v>
      </c>
      <c r="H84" s="532"/>
    </row>
    <row r="85" spans="1:8" ht="16.5">
      <c r="A85" s="529"/>
      <c r="B85" s="530"/>
      <c r="C85" s="530"/>
      <c r="D85" s="171" t="s">
        <v>563</v>
      </c>
      <c r="E85" s="391" t="s">
        <v>2240</v>
      </c>
      <c r="F85" s="170"/>
      <c r="G85" s="170"/>
      <c r="H85" s="532"/>
    </row>
    <row r="86" spans="1:8" ht="33">
      <c r="A86" s="529"/>
      <c r="B86" s="530"/>
      <c r="C86" s="530"/>
      <c r="D86" s="174" t="s">
        <v>544</v>
      </c>
      <c r="E86" s="170"/>
      <c r="F86" s="170" t="s">
        <v>542</v>
      </c>
      <c r="G86" s="170" t="s">
        <v>539</v>
      </c>
      <c r="H86" s="533"/>
    </row>
    <row r="87" spans="1:8" ht="33">
      <c r="A87" s="524">
        <v>17</v>
      </c>
      <c r="B87" s="525" t="s">
        <v>489</v>
      </c>
      <c r="C87" s="525" t="s">
        <v>567</v>
      </c>
      <c r="D87" s="181" t="s">
        <v>491</v>
      </c>
      <c r="E87" s="180"/>
      <c r="F87" s="182" t="s">
        <v>492</v>
      </c>
      <c r="G87" s="182" t="s">
        <v>492</v>
      </c>
      <c r="H87" s="526" t="s">
        <v>8</v>
      </c>
    </row>
    <row r="88" spans="1:8" ht="33">
      <c r="A88" s="524"/>
      <c r="B88" s="525"/>
      <c r="C88" s="525"/>
      <c r="D88" s="181" t="s">
        <v>493</v>
      </c>
      <c r="E88" s="180"/>
      <c r="F88" s="180" t="s">
        <v>494</v>
      </c>
      <c r="G88" s="180" t="s">
        <v>494</v>
      </c>
      <c r="H88" s="527"/>
    </row>
    <row r="89" spans="1:8" ht="33">
      <c r="A89" s="524"/>
      <c r="B89" s="525"/>
      <c r="C89" s="525"/>
      <c r="D89" s="181" t="s">
        <v>528</v>
      </c>
      <c r="E89" s="180"/>
      <c r="F89" s="180" t="s">
        <v>529</v>
      </c>
      <c r="G89" s="180" t="s">
        <v>529</v>
      </c>
      <c r="H89" s="527"/>
    </row>
    <row r="90" spans="1:8" ht="99">
      <c r="A90" s="524"/>
      <c r="B90" s="525"/>
      <c r="C90" s="525"/>
      <c r="D90" s="181" t="s">
        <v>563</v>
      </c>
      <c r="E90" s="208" t="s">
        <v>2241</v>
      </c>
      <c r="F90" s="180"/>
      <c r="G90" s="180"/>
      <c r="H90" s="527"/>
    </row>
    <row r="91" spans="1:8" ht="49.5">
      <c r="A91" s="524"/>
      <c r="B91" s="525"/>
      <c r="C91" s="525"/>
      <c r="D91" s="184" t="s">
        <v>544</v>
      </c>
      <c r="E91" s="180"/>
      <c r="F91" s="180" t="s">
        <v>568</v>
      </c>
      <c r="G91" s="180" t="s">
        <v>565</v>
      </c>
      <c r="H91" s="528"/>
    </row>
    <row r="92" spans="1:8" ht="33">
      <c r="A92" s="529">
        <v>18</v>
      </c>
      <c r="B92" s="530" t="s">
        <v>489</v>
      </c>
      <c r="C92" s="530" t="s">
        <v>569</v>
      </c>
      <c r="D92" s="171" t="s">
        <v>491</v>
      </c>
      <c r="E92" s="170"/>
      <c r="F92" s="172" t="s">
        <v>492</v>
      </c>
      <c r="G92" s="172" t="s">
        <v>492</v>
      </c>
      <c r="H92" s="531" t="s">
        <v>8</v>
      </c>
    </row>
    <row r="93" spans="1:8" ht="33">
      <c r="A93" s="529"/>
      <c r="B93" s="530"/>
      <c r="C93" s="530"/>
      <c r="D93" s="171" t="s">
        <v>493</v>
      </c>
      <c r="E93" s="170"/>
      <c r="F93" s="170" t="s">
        <v>494</v>
      </c>
      <c r="G93" s="170" t="s">
        <v>494</v>
      </c>
      <c r="H93" s="532"/>
    </row>
    <row r="94" spans="1:8" ht="33">
      <c r="A94" s="529"/>
      <c r="B94" s="530"/>
      <c r="C94" s="530"/>
      <c r="D94" s="171" t="s">
        <v>528</v>
      </c>
      <c r="E94" s="170"/>
      <c r="F94" s="170" t="s">
        <v>529</v>
      </c>
      <c r="G94" s="170" t="s">
        <v>529</v>
      </c>
      <c r="H94" s="532"/>
    </row>
    <row r="95" spans="1:8" ht="16.5">
      <c r="A95" s="529"/>
      <c r="B95" s="530"/>
      <c r="C95" s="530"/>
      <c r="D95" s="171" t="s">
        <v>563</v>
      </c>
      <c r="E95" s="170" t="s">
        <v>536</v>
      </c>
      <c r="F95" s="170"/>
      <c r="G95" s="170"/>
      <c r="H95" s="532"/>
    </row>
    <row r="96" spans="1:8" ht="33">
      <c r="A96" s="529"/>
      <c r="B96" s="530"/>
      <c r="C96" s="530"/>
      <c r="D96" s="174" t="s">
        <v>544</v>
      </c>
      <c r="E96" s="170"/>
      <c r="F96" s="170" t="s">
        <v>542</v>
      </c>
      <c r="G96" s="170" t="s">
        <v>539</v>
      </c>
      <c r="H96" s="533"/>
    </row>
    <row r="97" spans="1:8" ht="33">
      <c r="A97" s="524">
        <v>19</v>
      </c>
      <c r="B97" s="525" t="s">
        <v>489</v>
      </c>
      <c r="C97" s="525" t="s">
        <v>570</v>
      </c>
      <c r="D97" s="181" t="s">
        <v>491</v>
      </c>
      <c r="E97" s="180"/>
      <c r="F97" s="182" t="s">
        <v>492</v>
      </c>
      <c r="G97" s="182" t="s">
        <v>492</v>
      </c>
      <c r="H97" s="526" t="s">
        <v>8</v>
      </c>
    </row>
    <row r="98" spans="1:8" ht="33">
      <c r="A98" s="524"/>
      <c r="B98" s="525"/>
      <c r="C98" s="525"/>
      <c r="D98" s="181" t="s">
        <v>493</v>
      </c>
      <c r="E98" s="180"/>
      <c r="F98" s="180" t="s">
        <v>494</v>
      </c>
      <c r="G98" s="180" t="s">
        <v>494</v>
      </c>
      <c r="H98" s="527"/>
    </row>
    <row r="99" spans="1:8" ht="33">
      <c r="A99" s="524"/>
      <c r="B99" s="525"/>
      <c r="C99" s="525"/>
      <c r="D99" s="181" t="s">
        <v>528</v>
      </c>
      <c r="E99" s="180"/>
      <c r="F99" s="180" t="s">
        <v>529</v>
      </c>
      <c r="G99" s="180" t="s">
        <v>529</v>
      </c>
      <c r="H99" s="527"/>
    </row>
    <row r="100" spans="1:8" ht="33">
      <c r="A100" s="524"/>
      <c r="B100" s="525"/>
      <c r="C100" s="525"/>
      <c r="D100" s="181" t="s">
        <v>563</v>
      </c>
      <c r="E100" s="180" t="s">
        <v>571</v>
      </c>
      <c r="F100" s="180"/>
      <c r="G100" s="180"/>
      <c r="H100" s="527"/>
    </row>
    <row r="101" spans="1:8" ht="33">
      <c r="A101" s="524"/>
      <c r="B101" s="525"/>
      <c r="C101" s="525"/>
      <c r="D101" s="184" t="s">
        <v>544</v>
      </c>
      <c r="E101" s="180"/>
      <c r="F101" s="180" t="s">
        <v>572</v>
      </c>
      <c r="G101" s="180" t="s">
        <v>573</v>
      </c>
      <c r="H101" s="528"/>
    </row>
    <row r="102" spans="1:8" ht="33">
      <c r="A102" s="529">
        <v>20</v>
      </c>
      <c r="B102" s="530" t="s">
        <v>489</v>
      </c>
      <c r="C102" s="530" t="s">
        <v>574</v>
      </c>
      <c r="D102" s="171" t="s">
        <v>491</v>
      </c>
      <c r="E102" s="170"/>
      <c r="F102" s="172" t="s">
        <v>492</v>
      </c>
      <c r="G102" s="172" t="s">
        <v>492</v>
      </c>
      <c r="H102" s="531" t="s">
        <v>8</v>
      </c>
    </row>
    <row r="103" spans="1:8" ht="33">
      <c r="A103" s="529"/>
      <c r="B103" s="530"/>
      <c r="C103" s="530"/>
      <c r="D103" s="171" t="s">
        <v>493</v>
      </c>
      <c r="E103" s="170"/>
      <c r="F103" s="170" t="s">
        <v>494</v>
      </c>
      <c r="G103" s="170" t="s">
        <v>494</v>
      </c>
      <c r="H103" s="532"/>
    </row>
    <row r="104" spans="1:8" ht="33">
      <c r="A104" s="529"/>
      <c r="B104" s="530"/>
      <c r="C104" s="530"/>
      <c r="D104" s="171" t="s">
        <v>528</v>
      </c>
      <c r="E104" s="170"/>
      <c r="F104" s="170" t="s">
        <v>529</v>
      </c>
      <c r="G104" s="170" t="s">
        <v>529</v>
      </c>
      <c r="H104" s="532"/>
    </row>
    <row r="105" spans="1:8" ht="33">
      <c r="A105" s="529"/>
      <c r="B105" s="530"/>
      <c r="C105" s="530"/>
      <c r="D105" s="171" t="s">
        <v>575</v>
      </c>
      <c r="E105" s="179" t="s">
        <v>193</v>
      </c>
      <c r="F105" s="170"/>
      <c r="G105" s="170"/>
      <c r="H105" s="532"/>
    </row>
    <row r="106" spans="1:8" ht="33">
      <c r="A106" s="529"/>
      <c r="B106" s="530"/>
      <c r="C106" s="530"/>
      <c r="D106" s="174" t="s">
        <v>544</v>
      </c>
      <c r="E106" s="170"/>
      <c r="F106" s="170" t="s">
        <v>542</v>
      </c>
      <c r="G106" s="170" t="s">
        <v>539</v>
      </c>
      <c r="H106" s="533"/>
    </row>
    <row r="107" spans="1:8" ht="33">
      <c r="A107" s="524">
        <v>21</v>
      </c>
      <c r="B107" s="525" t="s">
        <v>489</v>
      </c>
      <c r="C107" s="525" t="s">
        <v>576</v>
      </c>
      <c r="D107" s="181" t="s">
        <v>491</v>
      </c>
      <c r="E107" s="180"/>
      <c r="F107" s="182" t="s">
        <v>492</v>
      </c>
      <c r="G107" s="182" t="s">
        <v>492</v>
      </c>
      <c r="H107" s="526" t="s">
        <v>8</v>
      </c>
    </row>
    <row r="108" spans="1:8" ht="33">
      <c r="A108" s="524"/>
      <c r="B108" s="525"/>
      <c r="C108" s="525"/>
      <c r="D108" s="181" t="s">
        <v>493</v>
      </c>
      <c r="E108" s="180"/>
      <c r="F108" s="180" t="s">
        <v>494</v>
      </c>
      <c r="G108" s="180" t="s">
        <v>494</v>
      </c>
      <c r="H108" s="527"/>
    </row>
    <row r="109" spans="1:8" ht="33">
      <c r="A109" s="524"/>
      <c r="B109" s="525"/>
      <c r="C109" s="525"/>
      <c r="D109" s="181" t="s">
        <v>528</v>
      </c>
      <c r="E109" s="180"/>
      <c r="F109" s="180" t="s">
        <v>529</v>
      </c>
      <c r="G109" s="180" t="s">
        <v>529</v>
      </c>
      <c r="H109" s="527"/>
    </row>
    <row r="110" spans="1:8" ht="33">
      <c r="A110" s="524"/>
      <c r="B110" s="525"/>
      <c r="C110" s="525"/>
      <c r="D110" s="181" t="s">
        <v>575</v>
      </c>
      <c r="E110" s="189" t="s">
        <v>577</v>
      </c>
      <c r="F110" s="180"/>
      <c r="G110" s="180"/>
      <c r="H110" s="527"/>
    </row>
    <row r="111" spans="1:8" ht="33">
      <c r="A111" s="524"/>
      <c r="B111" s="525"/>
      <c r="C111" s="525"/>
      <c r="D111" s="184" t="s">
        <v>544</v>
      </c>
      <c r="E111" s="180"/>
      <c r="F111" s="180" t="s">
        <v>578</v>
      </c>
      <c r="G111" s="180" t="s">
        <v>579</v>
      </c>
      <c r="H111" s="528"/>
    </row>
    <row r="112" spans="1:8" ht="33">
      <c r="A112" s="529">
        <v>22</v>
      </c>
      <c r="B112" s="530" t="s">
        <v>489</v>
      </c>
      <c r="C112" s="530" t="s">
        <v>580</v>
      </c>
      <c r="D112" s="171" t="s">
        <v>491</v>
      </c>
      <c r="E112" s="170"/>
      <c r="F112" s="172" t="s">
        <v>492</v>
      </c>
      <c r="G112" s="172" t="s">
        <v>492</v>
      </c>
      <c r="H112" s="531" t="s">
        <v>8</v>
      </c>
    </row>
    <row r="113" spans="1:8" ht="33">
      <c r="A113" s="529"/>
      <c r="B113" s="530"/>
      <c r="C113" s="530"/>
      <c r="D113" s="171" t="s">
        <v>493</v>
      </c>
      <c r="E113" s="170"/>
      <c r="F113" s="170" t="s">
        <v>494</v>
      </c>
      <c r="G113" s="170" t="s">
        <v>494</v>
      </c>
      <c r="H113" s="532"/>
    </row>
    <row r="114" spans="1:8" ht="33">
      <c r="A114" s="529"/>
      <c r="B114" s="530"/>
      <c r="C114" s="530"/>
      <c r="D114" s="171" t="s">
        <v>528</v>
      </c>
      <c r="E114" s="170"/>
      <c r="F114" s="170" t="s">
        <v>529</v>
      </c>
      <c r="G114" s="170" t="s">
        <v>529</v>
      </c>
      <c r="H114" s="532"/>
    </row>
    <row r="115" spans="1:8" ht="33">
      <c r="A115" s="529"/>
      <c r="B115" s="530"/>
      <c r="C115" s="530"/>
      <c r="D115" s="171" t="s">
        <v>575</v>
      </c>
      <c r="E115" s="179" t="s">
        <v>2242</v>
      </c>
      <c r="F115" s="170"/>
      <c r="G115" s="170"/>
      <c r="H115" s="532"/>
    </row>
    <row r="116" spans="1:8" ht="33">
      <c r="A116" s="529"/>
      <c r="B116" s="530"/>
      <c r="C116" s="530"/>
      <c r="D116" s="174" t="s">
        <v>544</v>
      </c>
      <c r="E116" s="170"/>
      <c r="F116" s="170" t="s">
        <v>578</v>
      </c>
      <c r="G116" s="170" t="s">
        <v>581</v>
      </c>
      <c r="H116" s="533"/>
    </row>
    <row r="117" spans="1:8" ht="33">
      <c r="A117" s="524">
        <v>23</v>
      </c>
      <c r="B117" s="525" t="s">
        <v>489</v>
      </c>
      <c r="C117" s="525" t="s">
        <v>582</v>
      </c>
      <c r="D117" s="181" t="s">
        <v>491</v>
      </c>
      <c r="E117" s="180"/>
      <c r="F117" s="182" t="s">
        <v>492</v>
      </c>
      <c r="G117" s="182" t="s">
        <v>492</v>
      </c>
      <c r="H117" s="526" t="s">
        <v>8</v>
      </c>
    </row>
    <row r="118" spans="1:8" ht="33">
      <c r="A118" s="524"/>
      <c r="B118" s="525"/>
      <c r="C118" s="525"/>
      <c r="D118" s="181" t="s">
        <v>493</v>
      </c>
      <c r="E118" s="180"/>
      <c r="F118" s="180" t="s">
        <v>494</v>
      </c>
      <c r="G118" s="180" t="s">
        <v>494</v>
      </c>
      <c r="H118" s="527"/>
    </row>
    <row r="119" spans="1:8" ht="33">
      <c r="A119" s="524"/>
      <c r="B119" s="525"/>
      <c r="C119" s="525"/>
      <c r="D119" s="181" t="s">
        <v>528</v>
      </c>
      <c r="E119" s="180"/>
      <c r="F119" s="180" t="s">
        <v>529</v>
      </c>
      <c r="G119" s="180" t="s">
        <v>529</v>
      </c>
      <c r="H119" s="527"/>
    </row>
    <row r="120" spans="1:8" ht="16.5">
      <c r="A120" s="524"/>
      <c r="B120" s="525"/>
      <c r="C120" s="525"/>
      <c r="D120" s="181" t="s">
        <v>555</v>
      </c>
      <c r="E120" s="186">
        <v>219164</v>
      </c>
      <c r="F120" s="180"/>
      <c r="G120" s="180"/>
      <c r="H120" s="527"/>
    </row>
    <row r="121" spans="1:8" ht="49.5">
      <c r="A121" s="524"/>
      <c r="B121" s="525"/>
      <c r="C121" s="525"/>
      <c r="D121" s="184" t="s">
        <v>544</v>
      </c>
      <c r="E121" s="180"/>
      <c r="F121" s="180" t="s">
        <v>583</v>
      </c>
      <c r="G121" s="180" t="s">
        <v>539</v>
      </c>
      <c r="H121" s="528"/>
    </row>
    <row r="122" spans="1:8" ht="33">
      <c r="A122" s="529">
        <v>24</v>
      </c>
      <c r="B122" s="530" t="s">
        <v>489</v>
      </c>
      <c r="C122" s="530" t="s">
        <v>584</v>
      </c>
      <c r="D122" s="171" t="s">
        <v>491</v>
      </c>
      <c r="E122" s="170"/>
      <c r="F122" s="172" t="s">
        <v>492</v>
      </c>
      <c r="G122" s="172" t="s">
        <v>492</v>
      </c>
      <c r="H122" s="531" t="s">
        <v>8</v>
      </c>
    </row>
    <row r="123" spans="1:8" ht="33">
      <c r="A123" s="529"/>
      <c r="B123" s="530"/>
      <c r="C123" s="530"/>
      <c r="D123" s="171" t="s">
        <v>493</v>
      </c>
      <c r="E123" s="170"/>
      <c r="F123" s="170" t="s">
        <v>494</v>
      </c>
      <c r="G123" s="170" t="s">
        <v>494</v>
      </c>
      <c r="H123" s="532"/>
    </row>
    <row r="124" spans="1:8" ht="33">
      <c r="A124" s="529"/>
      <c r="B124" s="530"/>
      <c r="C124" s="530"/>
      <c r="D124" s="171" t="s">
        <v>528</v>
      </c>
      <c r="E124" s="170"/>
      <c r="F124" s="170" t="s">
        <v>529</v>
      </c>
      <c r="G124" s="170" t="s">
        <v>529</v>
      </c>
      <c r="H124" s="532"/>
    </row>
    <row r="125" spans="1:8" ht="16.5">
      <c r="A125" s="529"/>
      <c r="B125" s="530"/>
      <c r="C125" s="530"/>
      <c r="D125" s="171" t="s">
        <v>555</v>
      </c>
      <c r="E125" s="176">
        <v>219164</v>
      </c>
      <c r="F125" s="170"/>
      <c r="G125" s="170"/>
      <c r="H125" s="532"/>
    </row>
    <row r="126" spans="1:8" ht="49.5">
      <c r="A126" s="529"/>
      <c r="B126" s="530"/>
      <c r="C126" s="530"/>
      <c r="D126" s="174" t="s">
        <v>544</v>
      </c>
      <c r="E126" s="170"/>
      <c r="F126" s="170" t="s">
        <v>585</v>
      </c>
      <c r="G126" s="170" t="s">
        <v>539</v>
      </c>
      <c r="H126" s="533"/>
    </row>
    <row r="127" spans="1:8" ht="33">
      <c r="A127" s="519">
        <v>25</v>
      </c>
      <c r="B127" s="520" t="s">
        <v>489</v>
      </c>
      <c r="C127" s="520" t="s">
        <v>586</v>
      </c>
      <c r="D127" s="161" t="s">
        <v>491</v>
      </c>
      <c r="E127" s="160"/>
      <c r="F127" s="162" t="s">
        <v>492</v>
      </c>
      <c r="G127" s="162" t="s">
        <v>492</v>
      </c>
      <c r="H127" s="521" t="s">
        <v>8</v>
      </c>
    </row>
    <row r="128" spans="1:8" ht="33">
      <c r="A128" s="519"/>
      <c r="B128" s="520"/>
      <c r="C128" s="520"/>
      <c r="D128" s="161" t="s">
        <v>493</v>
      </c>
      <c r="E128" s="160"/>
      <c r="F128" s="160" t="s">
        <v>494</v>
      </c>
      <c r="G128" s="160" t="s">
        <v>494</v>
      </c>
      <c r="H128" s="522"/>
    </row>
    <row r="129" spans="1:8" ht="33">
      <c r="A129" s="519"/>
      <c r="B129" s="520"/>
      <c r="C129" s="520"/>
      <c r="D129" s="161" t="s">
        <v>528</v>
      </c>
      <c r="E129" s="160"/>
      <c r="F129" s="160" t="s">
        <v>529</v>
      </c>
      <c r="G129" s="160" t="s">
        <v>529</v>
      </c>
      <c r="H129" s="522"/>
    </row>
    <row r="130" spans="1:8" ht="16.5">
      <c r="A130" s="519"/>
      <c r="B130" s="520"/>
      <c r="C130" s="520"/>
      <c r="D130" s="161" t="s">
        <v>530</v>
      </c>
      <c r="E130" s="160" t="s">
        <v>2243</v>
      </c>
      <c r="F130" s="160"/>
      <c r="G130" s="160"/>
      <c r="H130" s="522"/>
    </row>
    <row r="131" spans="1:8" ht="49.5">
      <c r="A131" s="519"/>
      <c r="B131" s="520"/>
      <c r="C131" s="520"/>
      <c r="D131" s="164" t="s">
        <v>544</v>
      </c>
      <c r="E131" s="160"/>
      <c r="F131" s="160" t="s">
        <v>587</v>
      </c>
      <c r="G131" s="160" t="s">
        <v>539</v>
      </c>
      <c r="H131" s="523"/>
    </row>
    <row r="132" spans="1:8" ht="33">
      <c r="A132" s="529">
        <v>26</v>
      </c>
      <c r="B132" s="530" t="s">
        <v>489</v>
      </c>
      <c r="C132" s="530" t="s">
        <v>588</v>
      </c>
      <c r="D132" s="171" t="s">
        <v>491</v>
      </c>
      <c r="E132" s="170"/>
      <c r="F132" s="172" t="s">
        <v>492</v>
      </c>
      <c r="G132" s="172" t="s">
        <v>492</v>
      </c>
      <c r="H132" s="531" t="s">
        <v>8</v>
      </c>
    </row>
    <row r="133" spans="1:8" ht="33">
      <c r="A133" s="529"/>
      <c r="B133" s="530"/>
      <c r="C133" s="530"/>
      <c r="D133" s="171" t="s">
        <v>493</v>
      </c>
      <c r="E133" s="170"/>
      <c r="F133" s="170" t="s">
        <v>494</v>
      </c>
      <c r="G133" s="170" t="s">
        <v>494</v>
      </c>
      <c r="H133" s="532"/>
    </row>
    <row r="134" spans="1:8" ht="33">
      <c r="A134" s="529"/>
      <c r="B134" s="530"/>
      <c r="C134" s="530"/>
      <c r="D134" s="171" t="s">
        <v>528</v>
      </c>
      <c r="E134" s="170"/>
      <c r="F134" s="170" t="s">
        <v>529</v>
      </c>
      <c r="G134" s="170" t="s">
        <v>529</v>
      </c>
      <c r="H134" s="532"/>
    </row>
    <row r="135" spans="1:8" ht="16.5">
      <c r="A135" s="529"/>
      <c r="B135" s="530"/>
      <c r="C135" s="530"/>
      <c r="D135" s="171" t="s">
        <v>589</v>
      </c>
      <c r="E135" s="386" t="s">
        <v>2234</v>
      </c>
      <c r="F135" s="170"/>
      <c r="G135" s="170"/>
      <c r="H135" s="532"/>
    </row>
    <row r="136" spans="1:8" ht="49.5">
      <c r="A136" s="529"/>
      <c r="B136" s="530"/>
      <c r="C136" s="530"/>
      <c r="D136" s="174" t="s">
        <v>544</v>
      </c>
      <c r="E136" s="170"/>
      <c r="F136" s="170" t="s">
        <v>591</v>
      </c>
      <c r="G136" s="170" t="s">
        <v>539</v>
      </c>
      <c r="H136" s="533"/>
    </row>
    <row r="137" spans="1:8" ht="33">
      <c r="A137" s="519">
        <v>27</v>
      </c>
      <c r="B137" s="520" t="s">
        <v>489</v>
      </c>
      <c r="C137" s="520" t="s">
        <v>592</v>
      </c>
      <c r="D137" s="161" t="s">
        <v>491</v>
      </c>
      <c r="E137" s="160"/>
      <c r="F137" s="162" t="s">
        <v>492</v>
      </c>
      <c r="G137" s="162" t="s">
        <v>492</v>
      </c>
      <c r="H137" s="521" t="s">
        <v>8</v>
      </c>
    </row>
    <row r="138" spans="1:8" ht="33">
      <c r="A138" s="519"/>
      <c r="B138" s="520"/>
      <c r="C138" s="520"/>
      <c r="D138" s="161" t="s">
        <v>493</v>
      </c>
      <c r="E138" s="160"/>
      <c r="F138" s="160" t="s">
        <v>494</v>
      </c>
      <c r="G138" s="160" t="s">
        <v>494</v>
      </c>
      <c r="H138" s="522"/>
    </row>
    <row r="139" spans="1:8" ht="33">
      <c r="A139" s="519"/>
      <c r="B139" s="520"/>
      <c r="C139" s="520"/>
      <c r="D139" s="161" t="s">
        <v>528</v>
      </c>
      <c r="E139" s="160"/>
      <c r="F139" s="160" t="s">
        <v>529</v>
      </c>
      <c r="G139" s="160" t="s">
        <v>529</v>
      </c>
      <c r="H139" s="522"/>
    </row>
    <row r="140" spans="1:8" ht="16.5">
      <c r="A140" s="519"/>
      <c r="B140" s="520"/>
      <c r="C140" s="520"/>
      <c r="D140" s="161" t="s">
        <v>530</v>
      </c>
      <c r="E140" s="160" t="s">
        <v>2215</v>
      </c>
      <c r="F140" s="160"/>
      <c r="G140" s="160"/>
      <c r="H140" s="522"/>
    </row>
    <row r="141" spans="1:8" ht="16.5">
      <c r="A141" s="519"/>
      <c r="B141" s="520"/>
      <c r="C141" s="520"/>
      <c r="D141" s="164" t="s">
        <v>531</v>
      </c>
      <c r="E141" s="160" t="s">
        <v>98</v>
      </c>
      <c r="F141" s="162"/>
      <c r="G141" s="162"/>
      <c r="H141" s="522"/>
    </row>
    <row r="142" spans="1:8" ht="16.5">
      <c r="A142" s="519"/>
      <c r="B142" s="520"/>
      <c r="C142" s="520"/>
      <c r="D142" s="164" t="s">
        <v>532</v>
      </c>
      <c r="E142" s="166">
        <v>37638</v>
      </c>
      <c r="F142" s="162"/>
      <c r="G142" s="162"/>
      <c r="H142" s="522"/>
    </row>
    <row r="143" spans="1:8" ht="33">
      <c r="A143" s="519"/>
      <c r="B143" s="520"/>
      <c r="C143" s="520"/>
      <c r="D143" s="161" t="s">
        <v>533</v>
      </c>
      <c r="E143" s="160">
        <v>17012003</v>
      </c>
      <c r="F143" s="162"/>
      <c r="G143" s="162"/>
      <c r="H143" s="522"/>
    </row>
    <row r="144" spans="1:8" ht="16.5">
      <c r="A144" s="519"/>
      <c r="B144" s="520"/>
      <c r="C144" s="520"/>
      <c r="D144" s="164" t="s">
        <v>534</v>
      </c>
      <c r="E144" s="390" t="s">
        <v>2234</v>
      </c>
      <c r="F144" s="162"/>
      <c r="G144" s="162"/>
      <c r="H144" s="522"/>
    </row>
    <row r="145" spans="1:8" ht="16.5">
      <c r="A145" s="519"/>
      <c r="B145" s="520"/>
      <c r="C145" s="520"/>
      <c r="D145" s="164" t="s">
        <v>535</v>
      </c>
      <c r="E145" s="160" t="s">
        <v>536</v>
      </c>
      <c r="F145" s="162"/>
      <c r="G145" s="162"/>
      <c r="H145" s="522"/>
    </row>
    <row r="146" spans="1:8" ht="16.5">
      <c r="A146" s="519"/>
      <c r="B146" s="520"/>
      <c r="C146" s="520"/>
      <c r="D146" s="164" t="s">
        <v>537</v>
      </c>
      <c r="E146" s="169" t="s">
        <v>193</v>
      </c>
      <c r="F146" s="162"/>
      <c r="G146" s="162"/>
      <c r="H146" s="522"/>
    </row>
    <row r="147" spans="1:8" ht="33">
      <c r="A147" s="519"/>
      <c r="B147" s="520"/>
      <c r="C147" s="520"/>
      <c r="D147" s="164" t="s">
        <v>538</v>
      </c>
      <c r="E147" s="160"/>
      <c r="F147" s="160" t="s">
        <v>593</v>
      </c>
      <c r="G147" s="160" t="s">
        <v>539</v>
      </c>
      <c r="H147" s="523"/>
    </row>
  </sheetData>
  <mergeCells count="108">
    <mergeCell ref="A87:A91"/>
    <mergeCell ref="B87:B91"/>
    <mergeCell ref="C87:C91"/>
    <mergeCell ref="H87:H91"/>
    <mergeCell ref="A92:A96"/>
    <mergeCell ref="B92:B96"/>
    <mergeCell ref="C92:C96"/>
    <mergeCell ref="H92:H96"/>
    <mergeCell ref="A82:A86"/>
    <mergeCell ref="B82:B86"/>
    <mergeCell ref="C82:C86"/>
    <mergeCell ref="H82:H86"/>
    <mergeCell ref="A52:A56"/>
    <mergeCell ref="B52:B56"/>
    <mergeCell ref="C52:C56"/>
    <mergeCell ref="H52:H56"/>
    <mergeCell ref="A57:A61"/>
    <mergeCell ref="B57:B61"/>
    <mergeCell ref="C57:C61"/>
    <mergeCell ref="H57:H61"/>
    <mergeCell ref="A77:A81"/>
    <mergeCell ref="B77:B81"/>
    <mergeCell ref="C77:C81"/>
    <mergeCell ref="H77:H81"/>
    <mergeCell ref="A27:A31"/>
    <mergeCell ref="B27:B31"/>
    <mergeCell ref="C27:C31"/>
    <mergeCell ref="H27:H31"/>
    <mergeCell ref="A32:A36"/>
    <mergeCell ref="B32:B36"/>
    <mergeCell ref="C32:C36"/>
    <mergeCell ref="H32:H36"/>
    <mergeCell ref="A72:A76"/>
    <mergeCell ref="B72:B76"/>
    <mergeCell ref="C72:C76"/>
    <mergeCell ref="H72:H76"/>
    <mergeCell ref="A62:A66"/>
    <mergeCell ref="B62:B66"/>
    <mergeCell ref="C62:C66"/>
    <mergeCell ref="H62:H66"/>
    <mergeCell ref="A47:A51"/>
    <mergeCell ref="B47:B51"/>
    <mergeCell ref="C47:C51"/>
    <mergeCell ref="H47:H51"/>
    <mergeCell ref="A67:A71"/>
    <mergeCell ref="B67:B71"/>
    <mergeCell ref="C67:C71"/>
    <mergeCell ref="H67:H71"/>
    <mergeCell ref="A2:A12"/>
    <mergeCell ref="B2:B12"/>
    <mergeCell ref="C2:C12"/>
    <mergeCell ref="H2:H12"/>
    <mergeCell ref="A13:A16"/>
    <mergeCell ref="B13:B16"/>
    <mergeCell ref="C13:C16"/>
    <mergeCell ref="H13:H16"/>
    <mergeCell ref="A17:A21"/>
    <mergeCell ref="B17:B21"/>
    <mergeCell ref="C17:C21"/>
    <mergeCell ref="H17:H21"/>
    <mergeCell ref="A132:A136"/>
    <mergeCell ref="B132:B136"/>
    <mergeCell ref="C132:C136"/>
    <mergeCell ref="H132:H136"/>
    <mergeCell ref="A22:A26"/>
    <mergeCell ref="B22:B26"/>
    <mergeCell ref="C22:C26"/>
    <mergeCell ref="H22:H26"/>
    <mergeCell ref="A97:A101"/>
    <mergeCell ref="B97:B101"/>
    <mergeCell ref="C97:C101"/>
    <mergeCell ref="H97:H101"/>
    <mergeCell ref="A102:A106"/>
    <mergeCell ref="B102:B106"/>
    <mergeCell ref="C102:C106"/>
    <mergeCell ref="H102:H106"/>
    <mergeCell ref="A37:A41"/>
    <mergeCell ref="B37:B41"/>
    <mergeCell ref="C37:C41"/>
    <mergeCell ref="H37:H41"/>
    <mergeCell ref="A42:A46"/>
    <mergeCell ref="B42:B46"/>
    <mergeCell ref="C42:C46"/>
    <mergeCell ref="H42:H46"/>
    <mergeCell ref="A127:A131"/>
    <mergeCell ref="B127:B131"/>
    <mergeCell ref="C127:C131"/>
    <mergeCell ref="H127:H131"/>
    <mergeCell ref="A107:A111"/>
    <mergeCell ref="B107:B111"/>
    <mergeCell ref="C107:C111"/>
    <mergeCell ref="H107:H111"/>
    <mergeCell ref="A137:A147"/>
    <mergeCell ref="B137:B147"/>
    <mergeCell ref="C137:C147"/>
    <mergeCell ref="H137:H147"/>
    <mergeCell ref="A112:A116"/>
    <mergeCell ref="B112:B116"/>
    <mergeCell ref="C112:C116"/>
    <mergeCell ref="H112:H116"/>
    <mergeCell ref="A117:A121"/>
    <mergeCell ref="B117:B121"/>
    <mergeCell ref="C117:C121"/>
    <mergeCell ref="H117:H121"/>
    <mergeCell ref="A122:A126"/>
    <mergeCell ref="B122:B126"/>
    <mergeCell ref="C122:C126"/>
    <mergeCell ref="H122:H126"/>
  </mergeCells>
  <hyperlinks>
    <hyperlink ref="E9" r:id="rId1" xr:uid="{C83D695E-73EE-4716-B547-397468235223}"/>
    <hyperlink ref="E85" r:id="rId2" xr:uid="{F6AAA7B6-2E37-498A-9A5B-C4CBD6198C44}"/>
    <hyperlink ref="E135" r:id="rId3" xr:uid="{A68CE74F-C5BB-4BDF-908C-53C81AB34F9E}"/>
    <hyperlink ref="E144" r:id="rId4" xr:uid="{D80073A9-6DB3-4FC5-B8BC-B1BCEA6B50F4}"/>
  </hyperlinks>
  <pageMargins left="0.7" right="0.7" top="0.75" bottom="0.75" header="0.3" footer="0.3"/>
  <pageSetup orientation="portrait"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79998168889431442"/>
  </sheetPr>
  <dimension ref="A1:K136"/>
  <sheetViews>
    <sheetView zoomScale="85" zoomScaleNormal="85" workbookViewId="0">
      <selection activeCell="E9" sqref="E9"/>
    </sheetView>
  </sheetViews>
  <sheetFormatPr defaultRowHeight="15"/>
  <cols>
    <col min="1" max="1" width="16.140625" style="105" bestFit="1" customWidth="1"/>
    <col min="2" max="2" width="18.28515625" bestFit="1" customWidth="1"/>
    <col min="3" max="3" width="19.140625" customWidth="1"/>
    <col min="4" max="4" width="38.140625" customWidth="1"/>
    <col min="5" max="5" width="35.140625" style="35" customWidth="1"/>
    <col min="6" max="6" width="47.28515625" style="35" customWidth="1"/>
    <col min="7" max="7" width="37.7109375" style="35" customWidth="1"/>
    <col min="8" max="8" width="9.28515625" bestFit="1" customWidth="1"/>
  </cols>
  <sheetData>
    <row r="1" spans="1:11" ht="16.5">
      <c r="A1" s="239" t="s">
        <v>16</v>
      </c>
      <c r="B1" s="239" t="s">
        <v>17</v>
      </c>
      <c r="C1" s="239" t="s">
        <v>18</v>
      </c>
      <c r="D1" s="239" t="s">
        <v>19</v>
      </c>
      <c r="E1" s="239" t="s">
        <v>20</v>
      </c>
      <c r="F1" s="239" t="s">
        <v>21</v>
      </c>
      <c r="G1" s="239" t="s">
        <v>22</v>
      </c>
      <c r="H1" s="239" t="s">
        <v>23</v>
      </c>
    </row>
    <row r="2" spans="1:11" ht="33">
      <c r="A2" s="519">
        <v>1</v>
      </c>
      <c r="B2" s="520" t="s">
        <v>489</v>
      </c>
      <c r="C2" s="520" t="s">
        <v>594</v>
      </c>
      <c r="D2" s="161" t="s">
        <v>491</v>
      </c>
      <c r="E2" s="162"/>
      <c r="F2" s="162" t="s">
        <v>492</v>
      </c>
      <c r="G2" s="162" t="s">
        <v>492</v>
      </c>
      <c r="H2" s="521" t="s">
        <v>7</v>
      </c>
      <c r="J2" s="326">
        <f>COUNTIF(H2:H1000,"Passed")</f>
        <v>13</v>
      </c>
      <c r="K2" s="326">
        <f>COUNTIF(H2:H1000,"Failed")</f>
        <v>13</v>
      </c>
    </row>
    <row r="3" spans="1:11" ht="33">
      <c r="A3" s="519"/>
      <c r="B3" s="520"/>
      <c r="C3" s="520"/>
      <c r="D3" s="161" t="s">
        <v>493</v>
      </c>
      <c r="E3" s="162"/>
      <c r="F3" s="160" t="s">
        <v>494</v>
      </c>
      <c r="G3" s="160" t="s">
        <v>494</v>
      </c>
      <c r="H3" s="522"/>
    </row>
    <row r="4" spans="1:11" ht="33">
      <c r="A4" s="519"/>
      <c r="B4" s="520"/>
      <c r="C4" s="520"/>
      <c r="D4" s="161" t="s">
        <v>595</v>
      </c>
      <c r="E4" s="160"/>
      <c r="F4" s="160" t="s">
        <v>596</v>
      </c>
      <c r="G4" s="160" t="s">
        <v>596</v>
      </c>
      <c r="H4" s="522"/>
    </row>
    <row r="5" spans="1:11" ht="16.5">
      <c r="A5" s="519"/>
      <c r="B5" s="520"/>
      <c r="C5" s="520"/>
      <c r="D5" s="161" t="s">
        <v>530</v>
      </c>
      <c r="E5" s="162" t="s">
        <v>2251</v>
      </c>
      <c r="F5" s="160"/>
      <c r="G5" s="160"/>
      <c r="H5" s="522"/>
    </row>
    <row r="6" spans="1:11" ht="16.5">
      <c r="A6" s="519"/>
      <c r="B6" s="520"/>
      <c r="C6" s="520"/>
      <c r="D6" s="164" t="s">
        <v>531</v>
      </c>
      <c r="E6" s="162" t="s">
        <v>98</v>
      </c>
      <c r="F6" s="162"/>
      <c r="G6" s="162"/>
      <c r="H6" s="522"/>
    </row>
    <row r="7" spans="1:11" ht="16.5">
      <c r="A7" s="519"/>
      <c r="B7" s="520"/>
      <c r="C7" s="520"/>
      <c r="D7" s="164" t="s">
        <v>532</v>
      </c>
      <c r="E7" s="167">
        <v>37638</v>
      </c>
      <c r="F7" s="162"/>
      <c r="G7" s="162"/>
      <c r="H7" s="522"/>
    </row>
    <row r="8" spans="1:11" ht="33">
      <c r="A8" s="519"/>
      <c r="B8" s="520"/>
      <c r="C8" s="520"/>
      <c r="D8" s="161" t="s">
        <v>533</v>
      </c>
      <c r="E8" s="162">
        <v>17012003</v>
      </c>
      <c r="F8" s="162"/>
      <c r="G8" s="162"/>
      <c r="H8" s="522"/>
    </row>
    <row r="9" spans="1:11" ht="16.5">
      <c r="A9" s="519"/>
      <c r="B9" s="520"/>
      <c r="C9" s="520"/>
      <c r="D9" s="164" t="s">
        <v>534</v>
      </c>
      <c r="E9" s="392" t="s">
        <v>2221</v>
      </c>
      <c r="F9" s="162"/>
      <c r="G9" s="162"/>
      <c r="H9" s="522"/>
    </row>
    <row r="10" spans="1:11" ht="16.5">
      <c r="A10" s="519"/>
      <c r="B10" s="520"/>
      <c r="C10" s="520"/>
      <c r="D10" s="164" t="s">
        <v>535</v>
      </c>
      <c r="E10" s="162" t="s">
        <v>536</v>
      </c>
      <c r="F10" s="162"/>
      <c r="G10" s="162"/>
      <c r="H10" s="522"/>
    </row>
    <row r="11" spans="1:11" ht="16.5">
      <c r="A11" s="519"/>
      <c r="B11" s="520"/>
      <c r="C11" s="520"/>
      <c r="D11" s="164" t="s">
        <v>537</v>
      </c>
      <c r="E11" s="163" t="s">
        <v>193</v>
      </c>
      <c r="F11" s="162"/>
      <c r="G11" s="162"/>
      <c r="H11" s="522"/>
    </row>
    <row r="12" spans="1:11" ht="33">
      <c r="A12" s="519"/>
      <c r="B12" s="520"/>
      <c r="C12" s="520"/>
      <c r="D12" s="164" t="s">
        <v>597</v>
      </c>
      <c r="E12" s="162"/>
      <c r="F12" s="160" t="s">
        <v>598</v>
      </c>
      <c r="G12" s="160" t="s">
        <v>598</v>
      </c>
      <c r="H12" s="523"/>
    </row>
    <row r="13" spans="1:11" ht="33">
      <c r="A13" s="529">
        <v>2</v>
      </c>
      <c r="B13" s="530" t="s">
        <v>489</v>
      </c>
      <c r="C13" s="530" t="s">
        <v>599</v>
      </c>
      <c r="D13" s="171" t="s">
        <v>491</v>
      </c>
      <c r="E13" s="172"/>
      <c r="F13" s="172" t="s">
        <v>492</v>
      </c>
      <c r="G13" s="172" t="s">
        <v>492</v>
      </c>
      <c r="H13" s="531" t="s">
        <v>7</v>
      </c>
    </row>
    <row r="14" spans="1:11" ht="33">
      <c r="A14" s="529"/>
      <c r="B14" s="530"/>
      <c r="C14" s="530"/>
      <c r="D14" s="171" t="s">
        <v>493</v>
      </c>
      <c r="E14" s="172"/>
      <c r="F14" s="170" t="s">
        <v>494</v>
      </c>
      <c r="G14" s="170" t="s">
        <v>494</v>
      </c>
      <c r="H14" s="532"/>
    </row>
    <row r="15" spans="1:11" ht="33">
      <c r="A15" s="529"/>
      <c r="B15" s="530"/>
      <c r="C15" s="530"/>
      <c r="D15" s="171" t="s">
        <v>595</v>
      </c>
      <c r="E15" s="170"/>
      <c r="F15" s="170" t="s">
        <v>596</v>
      </c>
      <c r="G15" s="170" t="s">
        <v>596</v>
      </c>
      <c r="H15" s="532"/>
    </row>
    <row r="16" spans="1:11" ht="33">
      <c r="A16" s="529"/>
      <c r="B16" s="530"/>
      <c r="C16" s="530"/>
      <c r="D16" s="174" t="s">
        <v>600</v>
      </c>
      <c r="E16" s="172"/>
      <c r="F16" s="170" t="s">
        <v>598</v>
      </c>
      <c r="G16" s="170" t="s">
        <v>598</v>
      </c>
      <c r="H16" s="533"/>
    </row>
    <row r="17" spans="1:8" ht="42" customHeight="1">
      <c r="A17" s="519">
        <v>3</v>
      </c>
      <c r="B17" s="520" t="s">
        <v>489</v>
      </c>
      <c r="C17" s="520" t="s">
        <v>601</v>
      </c>
      <c r="D17" s="161" t="s">
        <v>491</v>
      </c>
      <c r="E17" s="162"/>
      <c r="F17" s="162" t="s">
        <v>492</v>
      </c>
      <c r="G17" s="162" t="s">
        <v>492</v>
      </c>
      <c r="H17" s="521" t="s">
        <v>7</v>
      </c>
    </row>
    <row r="18" spans="1:8" ht="33">
      <c r="A18" s="519"/>
      <c r="B18" s="520"/>
      <c r="C18" s="520"/>
      <c r="D18" s="161" t="s">
        <v>493</v>
      </c>
      <c r="E18" s="162"/>
      <c r="F18" s="160" t="s">
        <v>494</v>
      </c>
      <c r="G18" s="160" t="s">
        <v>494</v>
      </c>
      <c r="H18" s="522"/>
    </row>
    <row r="19" spans="1:8" ht="33">
      <c r="A19" s="519"/>
      <c r="B19" s="520"/>
      <c r="C19" s="520"/>
      <c r="D19" s="161" t="s">
        <v>595</v>
      </c>
      <c r="E19" s="160"/>
      <c r="F19" s="160" t="s">
        <v>596</v>
      </c>
      <c r="G19" s="160" t="s">
        <v>596</v>
      </c>
      <c r="H19" s="522"/>
    </row>
    <row r="20" spans="1:8" ht="16.5">
      <c r="A20" s="519"/>
      <c r="B20" s="520"/>
      <c r="C20" s="520"/>
      <c r="D20" s="161" t="s">
        <v>530</v>
      </c>
      <c r="E20" s="162" t="s">
        <v>2215</v>
      </c>
      <c r="F20" s="160"/>
      <c r="G20" s="160"/>
      <c r="H20" s="522"/>
    </row>
    <row r="21" spans="1:8" ht="33">
      <c r="A21" s="519"/>
      <c r="B21" s="520"/>
      <c r="C21" s="520"/>
      <c r="D21" s="164" t="s">
        <v>602</v>
      </c>
      <c r="E21" s="162"/>
      <c r="F21" s="160" t="s">
        <v>598</v>
      </c>
      <c r="G21" s="160" t="s">
        <v>598</v>
      </c>
      <c r="H21" s="523"/>
    </row>
    <row r="22" spans="1:8" ht="33">
      <c r="A22" s="529">
        <v>4</v>
      </c>
      <c r="B22" s="530" t="s">
        <v>489</v>
      </c>
      <c r="C22" s="530" t="s">
        <v>603</v>
      </c>
      <c r="D22" s="171" t="s">
        <v>491</v>
      </c>
      <c r="E22" s="172"/>
      <c r="F22" s="172" t="s">
        <v>492</v>
      </c>
      <c r="G22" s="172" t="s">
        <v>492</v>
      </c>
      <c r="H22" s="531" t="s">
        <v>8</v>
      </c>
    </row>
    <row r="23" spans="1:8" ht="33">
      <c r="A23" s="529"/>
      <c r="B23" s="530"/>
      <c r="C23" s="530"/>
      <c r="D23" s="171" t="s">
        <v>493</v>
      </c>
      <c r="E23" s="172"/>
      <c r="F23" s="170" t="s">
        <v>494</v>
      </c>
      <c r="G23" s="170" t="s">
        <v>494</v>
      </c>
      <c r="H23" s="532"/>
    </row>
    <row r="24" spans="1:8" ht="33">
      <c r="A24" s="529"/>
      <c r="B24" s="530"/>
      <c r="C24" s="530"/>
      <c r="D24" s="171" t="s">
        <v>595</v>
      </c>
      <c r="E24" s="170"/>
      <c r="F24" s="170" t="s">
        <v>596</v>
      </c>
      <c r="G24" s="170" t="s">
        <v>596</v>
      </c>
      <c r="H24" s="532"/>
    </row>
    <row r="25" spans="1:8" ht="33">
      <c r="A25" s="529"/>
      <c r="B25" s="530"/>
      <c r="C25" s="530"/>
      <c r="D25" s="171" t="s">
        <v>604</v>
      </c>
      <c r="E25" s="170"/>
      <c r="F25" s="170"/>
      <c r="G25" s="170"/>
      <c r="H25" s="532"/>
    </row>
    <row r="26" spans="1:8" ht="33">
      <c r="A26" s="529"/>
      <c r="B26" s="530"/>
      <c r="C26" s="530"/>
      <c r="D26" s="174" t="s">
        <v>600</v>
      </c>
      <c r="E26" s="172"/>
      <c r="F26" s="170" t="s">
        <v>605</v>
      </c>
      <c r="G26" s="170" t="s">
        <v>598</v>
      </c>
      <c r="H26" s="533"/>
    </row>
    <row r="27" spans="1:8" ht="33">
      <c r="A27" s="524">
        <v>5</v>
      </c>
      <c r="B27" s="525" t="s">
        <v>489</v>
      </c>
      <c r="C27" s="525" t="s">
        <v>606</v>
      </c>
      <c r="D27" s="181" t="s">
        <v>491</v>
      </c>
      <c r="E27" s="182"/>
      <c r="F27" s="182" t="s">
        <v>492</v>
      </c>
      <c r="G27" s="182" t="s">
        <v>492</v>
      </c>
      <c r="H27" s="526" t="s">
        <v>8</v>
      </c>
    </row>
    <row r="28" spans="1:8" ht="33">
      <c r="A28" s="524"/>
      <c r="B28" s="525"/>
      <c r="C28" s="525"/>
      <c r="D28" s="181" t="s">
        <v>493</v>
      </c>
      <c r="E28" s="182"/>
      <c r="F28" s="180" t="s">
        <v>494</v>
      </c>
      <c r="G28" s="180" t="s">
        <v>494</v>
      </c>
      <c r="H28" s="527"/>
    </row>
    <row r="29" spans="1:8" ht="33">
      <c r="A29" s="524"/>
      <c r="B29" s="525"/>
      <c r="C29" s="525"/>
      <c r="D29" s="181" t="s">
        <v>595</v>
      </c>
      <c r="E29" s="180"/>
      <c r="F29" s="180" t="s">
        <v>596</v>
      </c>
      <c r="G29" s="180" t="s">
        <v>596</v>
      </c>
      <c r="H29" s="527"/>
    </row>
    <row r="30" spans="1:8" ht="66">
      <c r="A30" s="524"/>
      <c r="B30" s="525"/>
      <c r="C30" s="525"/>
      <c r="D30" s="181" t="s">
        <v>530</v>
      </c>
      <c r="E30" s="180" t="s">
        <v>2250</v>
      </c>
      <c r="F30" s="180"/>
      <c r="G30" s="180"/>
      <c r="H30" s="527"/>
    </row>
    <row r="31" spans="1:8" ht="33">
      <c r="A31" s="524"/>
      <c r="B31" s="525"/>
      <c r="C31" s="525"/>
      <c r="D31" s="184" t="s">
        <v>600</v>
      </c>
      <c r="E31" s="182"/>
      <c r="F31" s="180" t="s">
        <v>607</v>
      </c>
      <c r="G31" s="180" t="s">
        <v>598</v>
      </c>
      <c r="H31" s="528"/>
    </row>
    <row r="32" spans="1:8" ht="33">
      <c r="A32" s="529">
        <v>6</v>
      </c>
      <c r="B32" s="530" t="s">
        <v>489</v>
      </c>
      <c r="C32" s="530" t="s">
        <v>608</v>
      </c>
      <c r="D32" s="171" t="s">
        <v>491</v>
      </c>
      <c r="E32" s="172"/>
      <c r="F32" s="172" t="s">
        <v>492</v>
      </c>
      <c r="G32" s="172" t="s">
        <v>492</v>
      </c>
      <c r="H32" s="531" t="s">
        <v>7</v>
      </c>
    </row>
    <row r="33" spans="1:8" ht="33">
      <c r="A33" s="529"/>
      <c r="B33" s="530"/>
      <c r="C33" s="530"/>
      <c r="D33" s="171" t="s">
        <v>493</v>
      </c>
      <c r="E33" s="172"/>
      <c r="F33" s="170" t="s">
        <v>494</v>
      </c>
      <c r="G33" s="170" t="s">
        <v>494</v>
      </c>
      <c r="H33" s="532"/>
    </row>
    <row r="34" spans="1:8" ht="33">
      <c r="A34" s="529"/>
      <c r="B34" s="530"/>
      <c r="C34" s="530"/>
      <c r="D34" s="171" t="s">
        <v>595</v>
      </c>
      <c r="E34" s="170"/>
      <c r="F34" s="170" t="s">
        <v>596</v>
      </c>
      <c r="G34" s="170" t="s">
        <v>596</v>
      </c>
      <c r="H34" s="532"/>
    </row>
    <row r="35" spans="1:8" ht="20.25" customHeight="1">
      <c r="A35" s="529"/>
      <c r="B35" s="530"/>
      <c r="C35" s="530"/>
      <c r="D35" s="171" t="s">
        <v>548</v>
      </c>
      <c r="E35" s="172" t="s">
        <v>98</v>
      </c>
      <c r="F35" s="170"/>
      <c r="G35" s="170"/>
      <c r="H35" s="532"/>
    </row>
    <row r="36" spans="1:8" ht="33">
      <c r="A36" s="529"/>
      <c r="B36" s="530"/>
      <c r="C36" s="530"/>
      <c r="D36" s="174" t="s">
        <v>600</v>
      </c>
      <c r="E36" s="172"/>
      <c r="F36" s="170" t="s">
        <v>598</v>
      </c>
      <c r="G36" s="170" t="s">
        <v>598</v>
      </c>
      <c r="H36" s="533"/>
    </row>
    <row r="37" spans="1:8" ht="20.25" customHeight="1">
      <c r="A37" s="537">
        <v>7</v>
      </c>
      <c r="B37" s="543" t="s">
        <v>489</v>
      </c>
      <c r="C37" s="543" t="s">
        <v>609</v>
      </c>
      <c r="D37" s="181" t="s">
        <v>491</v>
      </c>
      <c r="E37" s="182"/>
      <c r="F37" s="182" t="s">
        <v>492</v>
      </c>
      <c r="G37" s="182" t="s">
        <v>492</v>
      </c>
      <c r="H37" s="526" t="s">
        <v>8</v>
      </c>
    </row>
    <row r="38" spans="1:8" ht="33">
      <c r="A38" s="538"/>
      <c r="B38" s="544"/>
      <c r="C38" s="544"/>
      <c r="D38" s="181" t="s">
        <v>493</v>
      </c>
      <c r="E38" s="182"/>
      <c r="F38" s="180" t="s">
        <v>494</v>
      </c>
      <c r="G38" s="180" t="s">
        <v>494</v>
      </c>
      <c r="H38" s="527"/>
    </row>
    <row r="39" spans="1:8" ht="33">
      <c r="A39" s="538"/>
      <c r="B39" s="544"/>
      <c r="C39" s="544"/>
      <c r="D39" s="181" t="s">
        <v>595</v>
      </c>
      <c r="E39" s="180"/>
      <c r="F39" s="180" t="s">
        <v>596</v>
      </c>
      <c r="G39" s="180" t="s">
        <v>596</v>
      </c>
      <c r="H39" s="527"/>
    </row>
    <row r="40" spans="1:8" ht="20.25" customHeight="1">
      <c r="A40" s="538"/>
      <c r="B40" s="544"/>
      <c r="C40" s="544"/>
      <c r="D40" s="181" t="s">
        <v>530</v>
      </c>
      <c r="E40" s="182" t="s">
        <v>550</v>
      </c>
      <c r="F40" s="180"/>
      <c r="G40" s="180"/>
      <c r="H40" s="527"/>
    </row>
    <row r="41" spans="1:8" ht="33">
      <c r="A41" s="539"/>
      <c r="B41" s="545"/>
      <c r="C41" s="545"/>
      <c r="D41" s="184" t="s">
        <v>600</v>
      </c>
      <c r="E41" s="182"/>
      <c r="F41" s="180" t="s">
        <v>610</v>
      </c>
      <c r="G41" s="180" t="s">
        <v>598</v>
      </c>
      <c r="H41" s="528"/>
    </row>
    <row r="42" spans="1:8" ht="33">
      <c r="A42" s="534">
        <v>8</v>
      </c>
      <c r="B42" s="540" t="s">
        <v>489</v>
      </c>
      <c r="C42" s="540" t="s">
        <v>611</v>
      </c>
      <c r="D42" s="171" t="s">
        <v>491</v>
      </c>
      <c r="E42" s="172"/>
      <c r="F42" s="172" t="s">
        <v>492</v>
      </c>
      <c r="G42" s="172" t="s">
        <v>492</v>
      </c>
      <c r="H42" s="531" t="s">
        <v>8</v>
      </c>
    </row>
    <row r="43" spans="1:8" ht="33">
      <c r="A43" s="535"/>
      <c r="B43" s="541"/>
      <c r="C43" s="541"/>
      <c r="D43" s="171" t="s">
        <v>493</v>
      </c>
      <c r="E43" s="172"/>
      <c r="F43" s="170" t="s">
        <v>494</v>
      </c>
      <c r="G43" s="170" t="s">
        <v>494</v>
      </c>
      <c r="H43" s="532"/>
    </row>
    <row r="44" spans="1:8" ht="33">
      <c r="A44" s="535"/>
      <c r="B44" s="541"/>
      <c r="C44" s="541"/>
      <c r="D44" s="171" t="s">
        <v>595</v>
      </c>
      <c r="E44" s="170"/>
      <c r="F44" s="170" t="s">
        <v>596</v>
      </c>
      <c r="G44" s="170" t="s">
        <v>596</v>
      </c>
      <c r="H44" s="532"/>
    </row>
    <row r="45" spans="1:8" ht="16.5">
      <c r="A45" s="535"/>
      <c r="B45" s="541"/>
      <c r="C45" s="541"/>
      <c r="D45" s="171" t="s">
        <v>530</v>
      </c>
      <c r="E45" s="172" t="s">
        <v>612</v>
      </c>
      <c r="F45" s="170"/>
      <c r="G45" s="170"/>
      <c r="H45" s="532"/>
    </row>
    <row r="46" spans="1:8" ht="33">
      <c r="A46" s="536"/>
      <c r="B46" s="542"/>
      <c r="C46" s="542"/>
      <c r="D46" s="174" t="s">
        <v>600</v>
      </c>
      <c r="E46" s="172"/>
      <c r="F46" s="170" t="s">
        <v>610</v>
      </c>
      <c r="G46" s="170" t="s">
        <v>598</v>
      </c>
      <c r="H46" s="533"/>
    </row>
    <row r="47" spans="1:8" ht="33">
      <c r="A47" s="537">
        <v>9</v>
      </c>
      <c r="B47" s="525" t="s">
        <v>489</v>
      </c>
      <c r="C47" s="525" t="s">
        <v>613</v>
      </c>
      <c r="D47" s="181" t="s">
        <v>491</v>
      </c>
      <c r="E47" s="182"/>
      <c r="F47" s="182" t="s">
        <v>492</v>
      </c>
      <c r="G47" s="182" t="s">
        <v>492</v>
      </c>
      <c r="H47" s="526" t="s">
        <v>7</v>
      </c>
    </row>
    <row r="48" spans="1:8" ht="33">
      <c r="A48" s="538"/>
      <c r="B48" s="525"/>
      <c r="C48" s="525"/>
      <c r="D48" s="181" t="s">
        <v>493</v>
      </c>
      <c r="E48" s="182"/>
      <c r="F48" s="180" t="s">
        <v>494</v>
      </c>
      <c r="G48" s="180" t="s">
        <v>494</v>
      </c>
      <c r="H48" s="527"/>
    </row>
    <row r="49" spans="1:8" ht="33">
      <c r="A49" s="538"/>
      <c r="B49" s="525"/>
      <c r="C49" s="525"/>
      <c r="D49" s="181" t="s">
        <v>595</v>
      </c>
      <c r="E49" s="180"/>
      <c r="F49" s="180" t="s">
        <v>614</v>
      </c>
      <c r="G49" s="180" t="s">
        <v>614</v>
      </c>
      <c r="H49" s="527"/>
    </row>
    <row r="50" spans="1:8" ht="16.5">
      <c r="A50" s="538"/>
      <c r="B50" s="525"/>
      <c r="C50" s="525"/>
      <c r="D50" s="181" t="s">
        <v>555</v>
      </c>
      <c r="E50" s="187">
        <v>37638</v>
      </c>
      <c r="F50" s="180"/>
      <c r="G50" s="180"/>
      <c r="H50" s="527"/>
    </row>
    <row r="51" spans="1:8" ht="33">
      <c r="A51" s="539"/>
      <c r="B51" s="525"/>
      <c r="C51" s="525"/>
      <c r="D51" s="184" t="s">
        <v>600</v>
      </c>
      <c r="E51" s="182"/>
      <c r="F51" s="180" t="s">
        <v>598</v>
      </c>
      <c r="G51" s="180" t="s">
        <v>598</v>
      </c>
      <c r="H51" s="528"/>
    </row>
    <row r="52" spans="1:8" ht="33">
      <c r="A52" s="534">
        <v>10</v>
      </c>
      <c r="B52" s="530" t="s">
        <v>489</v>
      </c>
      <c r="C52" s="530" t="s">
        <v>613</v>
      </c>
      <c r="D52" s="171" t="s">
        <v>491</v>
      </c>
      <c r="E52" s="172"/>
      <c r="F52" s="172" t="s">
        <v>492</v>
      </c>
      <c r="G52" s="172" t="s">
        <v>492</v>
      </c>
      <c r="H52" s="531" t="s">
        <v>8</v>
      </c>
    </row>
    <row r="53" spans="1:8" ht="33">
      <c r="A53" s="535"/>
      <c r="B53" s="530"/>
      <c r="C53" s="530"/>
      <c r="D53" s="171" t="s">
        <v>493</v>
      </c>
      <c r="E53" s="172"/>
      <c r="F53" s="170" t="s">
        <v>494</v>
      </c>
      <c r="G53" s="170" t="s">
        <v>494</v>
      </c>
      <c r="H53" s="532"/>
    </row>
    <row r="54" spans="1:8" ht="33">
      <c r="A54" s="535"/>
      <c r="B54" s="530"/>
      <c r="C54" s="530"/>
      <c r="D54" s="171" t="s">
        <v>595</v>
      </c>
      <c r="E54" s="170"/>
      <c r="F54" s="170" t="s">
        <v>614</v>
      </c>
      <c r="G54" s="170" t="s">
        <v>614</v>
      </c>
      <c r="H54" s="532"/>
    </row>
    <row r="55" spans="1:8" ht="16.5">
      <c r="A55" s="535"/>
      <c r="B55" s="530"/>
      <c r="C55" s="530"/>
      <c r="D55" s="171" t="s">
        <v>555</v>
      </c>
      <c r="E55" s="177" t="s">
        <v>615</v>
      </c>
      <c r="F55" s="170"/>
      <c r="G55" s="170"/>
      <c r="H55" s="532"/>
    </row>
    <row r="56" spans="1:8" ht="33">
      <c r="A56" s="536"/>
      <c r="B56" s="530"/>
      <c r="C56" s="530"/>
      <c r="D56" s="174" t="s">
        <v>600</v>
      </c>
      <c r="E56" s="172"/>
      <c r="F56" s="170" t="s">
        <v>616</v>
      </c>
      <c r="G56" s="170" t="s">
        <v>558</v>
      </c>
      <c r="H56" s="533"/>
    </row>
    <row r="57" spans="1:8" ht="33">
      <c r="A57" s="537">
        <v>11</v>
      </c>
      <c r="B57" s="525" t="s">
        <v>489</v>
      </c>
      <c r="C57" s="525" t="s">
        <v>613</v>
      </c>
      <c r="D57" s="181" t="s">
        <v>491</v>
      </c>
      <c r="E57" s="182"/>
      <c r="F57" s="182" t="s">
        <v>492</v>
      </c>
      <c r="G57" s="182" t="s">
        <v>492</v>
      </c>
      <c r="H57" s="526" t="s">
        <v>8</v>
      </c>
    </row>
    <row r="58" spans="1:8" ht="33">
      <c r="A58" s="538"/>
      <c r="B58" s="525"/>
      <c r="C58" s="525"/>
      <c r="D58" s="181" t="s">
        <v>493</v>
      </c>
      <c r="E58" s="182"/>
      <c r="F58" s="180" t="s">
        <v>494</v>
      </c>
      <c r="G58" s="180" t="s">
        <v>494</v>
      </c>
      <c r="H58" s="527"/>
    </row>
    <row r="59" spans="1:8" ht="33">
      <c r="A59" s="538"/>
      <c r="B59" s="525"/>
      <c r="C59" s="525"/>
      <c r="D59" s="181" t="s">
        <v>595</v>
      </c>
      <c r="E59" s="180"/>
      <c r="F59" s="180" t="s">
        <v>614</v>
      </c>
      <c r="G59" s="180" t="s">
        <v>614</v>
      </c>
      <c r="H59" s="527"/>
    </row>
    <row r="60" spans="1:8" ht="16.5">
      <c r="A60" s="538"/>
      <c r="B60" s="525"/>
      <c r="C60" s="525"/>
      <c r="D60" s="181" t="s">
        <v>555</v>
      </c>
      <c r="E60" s="187" t="s">
        <v>617</v>
      </c>
      <c r="F60" s="180"/>
      <c r="G60" s="180"/>
      <c r="H60" s="527"/>
    </row>
    <row r="61" spans="1:8" ht="33">
      <c r="A61" s="539"/>
      <c r="B61" s="525"/>
      <c r="C61" s="525"/>
      <c r="D61" s="184" t="s">
        <v>600</v>
      </c>
      <c r="E61" s="182"/>
      <c r="F61" s="180" t="s">
        <v>616</v>
      </c>
      <c r="G61" s="180" t="s">
        <v>558</v>
      </c>
      <c r="H61" s="528"/>
    </row>
    <row r="62" spans="1:8" ht="33">
      <c r="A62" s="534">
        <v>12</v>
      </c>
      <c r="B62" s="530" t="s">
        <v>489</v>
      </c>
      <c r="C62" s="530" t="s">
        <v>613</v>
      </c>
      <c r="D62" s="171" t="s">
        <v>491</v>
      </c>
      <c r="E62" s="172"/>
      <c r="F62" s="172" t="s">
        <v>492</v>
      </c>
      <c r="G62" s="172" t="s">
        <v>492</v>
      </c>
      <c r="H62" s="531" t="s">
        <v>8</v>
      </c>
    </row>
    <row r="63" spans="1:8" ht="33">
      <c r="A63" s="535"/>
      <c r="B63" s="530"/>
      <c r="C63" s="530"/>
      <c r="D63" s="171" t="s">
        <v>493</v>
      </c>
      <c r="E63" s="172"/>
      <c r="F63" s="170" t="s">
        <v>494</v>
      </c>
      <c r="G63" s="170" t="s">
        <v>494</v>
      </c>
      <c r="H63" s="532"/>
    </row>
    <row r="64" spans="1:8" ht="33">
      <c r="A64" s="535"/>
      <c r="B64" s="530"/>
      <c r="C64" s="530"/>
      <c r="D64" s="171" t="s">
        <v>595</v>
      </c>
      <c r="E64" s="170"/>
      <c r="F64" s="170" t="s">
        <v>614</v>
      </c>
      <c r="G64" s="170" t="s">
        <v>614</v>
      </c>
      <c r="H64" s="532"/>
    </row>
    <row r="65" spans="1:8" ht="16.5">
      <c r="A65" s="535"/>
      <c r="B65" s="530"/>
      <c r="C65" s="530"/>
      <c r="D65" s="171" t="s">
        <v>555</v>
      </c>
      <c r="E65" s="177" t="s">
        <v>561</v>
      </c>
      <c r="F65" s="170"/>
      <c r="G65" s="170"/>
      <c r="H65" s="532"/>
    </row>
    <row r="66" spans="1:8" ht="33">
      <c r="A66" s="536"/>
      <c r="B66" s="530"/>
      <c r="C66" s="530"/>
      <c r="D66" s="174" t="s">
        <v>600</v>
      </c>
      <c r="E66" s="172"/>
      <c r="F66" s="170" t="s">
        <v>616</v>
      </c>
      <c r="G66" s="170" t="s">
        <v>558</v>
      </c>
      <c r="H66" s="533"/>
    </row>
    <row r="67" spans="1:8" ht="33">
      <c r="A67" s="537">
        <v>13</v>
      </c>
      <c r="B67" s="525" t="s">
        <v>489</v>
      </c>
      <c r="C67" s="525" t="s">
        <v>618</v>
      </c>
      <c r="D67" s="181" t="s">
        <v>491</v>
      </c>
      <c r="E67" s="182"/>
      <c r="F67" s="182" t="s">
        <v>492</v>
      </c>
      <c r="G67" s="182" t="s">
        <v>492</v>
      </c>
      <c r="H67" s="526" t="s">
        <v>7</v>
      </c>
    </row>
    <row r="68" spans="1:8" ht="33">
      <c r="A68" s="538"/>
      <c r="B68" s="525"/>
      <c r="C68" s="525"/>
      <c r="D68" s="181" t="s">
        <v>493</v>
      </c>
      <c r="E68" s="182"/>
      <c r="F68" s="180" t="s">
        <v>494</v>
      </c>
      <c r="G68" s="180" t="s">
        <v>494</v>
      </c>
      <c r="H68" s="527"/>
    </row>
    <row r="69" spans="1:8" ht="33">
      <c r="A69" s="538"/>
      <c r="B69" s="525"/>
      <c r="C69" s="525"/>
      <c r="D69" s="181" t="s">
        <v>595</v>
      </c>
      <c r="E69" s="180"/>
      <c r="F69" s="180" t="s">
        <v>614</v>
      </c>
      <c r="G69" s="180" t="s">
        <v>614</v>
      </c>
      <c r="H69" s="527"/>
    </row>
    <row r="70" spans="1:8" ht="16.5">
      <c r="A70" s="538"/>
      <c r="B70" s="525"/>
      <c r="C70" s="525"/>
      <c r="D70" s="181" t="s">
        <v>563</v>
      </c>
      <c r="E70" s="187" t="s">
        <v>2249</v>
      </c>
      <c r="F70" s="180"/>
      <c r="G70" s="180"/>
      <c r="H70" s="527"/>
    </row>
    <row r="71" spans="1:8" ht="33">
      <c r="A71" s="539"/>
      <c r="B71" s="525"/>
      <c r="C71" s="525"/>
      <c r="D71" s="184" t="s">
        <v>600</v>
      </c>
      <c r="E71" s="182"/>
      <c r="F71" s="180" t="s">
        <v>598</v>
      </c>
      <c r="G71" s="180" t="s">
        <v>598</v>
      </c>
      <c r="H71" s="528"/>
    </row>
    <row r="72" spans="1:8" ht="33">
      <c r="A72" s="534">
        <v>14</v>
      </c>
      <c r="B72" s="530" t="s">
        <v>489</v>
      </c>
      <c r="C72" s="530" t="s">
        <v>619</v>
      </c>
      <c r="D72" s="171" t="s">
        <v>491</v>
      </c>
      <c r="E72" s="172"/>
      <c r="F72" s="172" t="s">
        <v>492</v>
      </c>
      <c r="G72" s="172" t="s">
        <v>492</v>
      </c>
      <c r="H72" s="531" t="s">
        <v>8</v>
      </c>
    </row>
    <row r="73" spans="1:8" ht="33">
      <c r="A73" s="535"/>
      <c r="B73" s="530"/>
      <c r="C73" s="530"/>
      <c r="D73" s="171" t="s">
        <v>493</v>
      </c>
      <c r="E73" s="172"/>
      <c r="F73" s="170" t="s">
        <v>494</v>
      </c>
      <c r="G73" s="170" t="s">
        <v>494</v>
      </c>
      <c r="H73" s="532"/>
    </row>
    <row r="74" spans="1:8" ht="33">
      <c r="A74" s="535"/>
      <c r="B74" s="530"/>
      <c r="C74" s="530"/>
      <c r="D74" s="171" t="s">
        <v>595</v>
      </c>
      <c r="E74" s="170"/>
      <c r="F74" s="170" t="s">
        <v>614</v>
      </c>
      <c r="G74" s="170" t="s">
        <v>614</v>
      </c>
      <c r="H74" s="532"/>
    </row>
    <row r="75" spans="1:8" ht="49.5">
      <c r="A75" s="535"/>
      <c r="B75" s="530"/>
      <c r="C75" s="530"/>
      <c r="D75" s="171" t="s">
        <v>563</v>
      </c>
      <c r="E75" s="176" t="s">
        <v>620</v>
      </c>
      <c r="F75" s="170"/>
      <c r="G75" s="170"/>
      <c r="H75" s="532"/>
    </row>
    <row r="76" spans="1:8" ht="33">
      <c r="A76" s="536"/>
      <c r="B76" s="530"/>
      <c r="C76" s="530"/>
      <c r="D76" s="174" t="s">
        <v>600</v>
      </c>
      <c r="E76" s="172"/>
      <c r="F76" s="170" t="s">
        <v>621</v>
      </c>
      <c r="G76" s="170" t="s">
        <v>622</v>
      </c>
      <c r="H76" s="533"/>
    </row>
    <row r="77" spans="1:8" ht="33">
      <c r="A77" s="537">
        <v>15</v>
      </c>
      <c r="B77" s="525" t="s">
        <v>489</v>
      </c>
      <c r="C77" s="525" t="s">
        <v>623</v>
      </c>
      <c r="D77" s="181" t="s">
        <v>491</v>
      </c>
      <c r="E77" s="182"/>
      <c r="F77" s="182" t="s">
        <v>492</v>
      </c>
      <c r="G77" s="182" t="s">
        <v>492</v>
      </c>
      <c r="H77" s="526" t="s">
        <v>7</v>
      </c>
    </row>
    <row r="78" spans="1:8" ht="33">
      <c r="A78" s="538"/>
      <c r="B78" s="525"/>
      <c r="C78" s="525"/>
      <c r="D78" s="181" t="s">
        <v>493</v>
      </c>
      <c r="E78" s="182"/>
      <c r="F78" s="180" t="s">
        <v>494</v>
      </c>
      <c r="G78" s="180" t="s">
        <v>494</v>
      </c>
      <c r="H78" s="527"/>
    </row>
    <row r="79" spans="1:8" ht="33">
      <c r="A79" s="538"/>
      <c r="B79" s="525"/>
      <c r="C79" s="525"/>
      <c r="D79" s="181" t="s">
        <v>595</v>
      </c>
      <c r="E79" s="180"/>
      <c r="F79" s="180" t="s">
        <v>614</v>
      </c>
      <c r="G79" s="180" t="s">
        <v>614</v>
      </c>
      <c r="H79" s="527"/>
    </row>
    <row r="80" spans="1:8" ht="16.5">
      <c r="A80" s="538"/>
      <c r="B80" s="525"/>
      <c r="C80" s="525"/>
      <c r="D80" s="181" t="s">
        <v>589</v>
      </c>
      <c r="E80" s="392" t="s">
        <v>2248</v>
      </c>
      <c r="F80" s="180"/>
      <c r="G80" s="180"/>
      <c r="H80" s="527"/>
    </row>
    <row r="81" spans="1:8" ht="33">
      <c r="A81" s="539"/>
      <c r="B81" s="525"/>
      <c r="C81" s="525"/>
      <c r="D81" s="184" t="s">
        <v>600</v>
      </c>
      <c r="E81" s="182"/>
      <c r="F81" s="180" t="s">
        <v>598</v>
      </c>
      <c r="G81" s="180" t="s">
        <v>598</v>
      </c>
      <c r="H81" s="528"/>
    </row>
    <row r="82" spans="1:8" ht="33">
      <c r="A82" s="534">
        <v>16</v>
      </c>
      <c r="B82" s="530" t="s">
        <v>489</v>
      </c>
      <c r="C82" s="530" t="s">
        <v>624</v>
      </c>
      <c r="D82" s="171" t="s">
        <v>491</v>
      </c>
      <c r="E82" s="172"/>
      <c r="F82" s="172" t="s">
        <v>492</v>
      </c>
      <c r="G82" s="172" t="s">
        <v>492</v>
      </c>
      <c r="H82" s="531" t="s">
        <v>8</v>
      </c>
    </row>
    <row r="83" spans="1:8" ht="33">
      <c r="A83" s="535"/>
      <c r="B83" s="530"/>
      <c r="C83" s="530"/>
      <c r="D83" s="171" t="s">
        <v>493</v>
      </c>
      <c r="E83" s="172"/>
      <c r="F83" s="170" t="s">
        <v>494</v>
      </c>
      <c r="G83" s="170" t="s">
        <v>494</v>
      </c>
      <c r="H83" s="532"/>
    </row>
    <row r="84" spans="1:8" ht="33">
      <c r="A84" s="535"/>
      <c r="B84" s="530"/>
      <c r="C84" s="530"/>
      <c r="D84" s="171" t="s">
        <v>595</v>
      </c>
      <c r="E84" s="170"/>
      <c r="F84" s="170" t="s">
        <v>614</v>
      </c>
      <c r="G84" s="170" t="s">
        <v>614</v>
      </c>
      <c r="H84" s="532"/>
    </row>
    <row r="85" spans="1:8" ht="30">
      <c r="A85" s="535"/>
      <c r="B85" s="530"/>
      <c r="C85" s="530"/>
      <c r="D85" s="171" t="s">
        <v>589</v>
      </c>
      <c r="E85" s="386" t="s">
        <v>2247</v>
      </c>
      <c r="F85" s="170"/>
      <c r="G85" s="170"/>
      <c r="H85" s="532"/>
    </row>
    <row r="86" spans="1:8" ht="33">
      <c r="A86" s="536"/>
      <c r="B86" s="530"/>
      <c r="C86" s="530"/>
      <c r="D86" s="174" t="s">
        <v>600</v>
      </c>
      <c r="E86" s="172"/>
      <c r="F86" s="170" t="s">
        <v>621</v>
      </c>
      <c r="G86" s="170" t="s">
        <v>622</v>
      </c>
      <c r="H86" s="533"/>
    </row>
    <row r="87" spans="1:8" ht="33">
      <c r="A87" s="537">
        <v>17</v>
      </c>
      <c r="B87" s="525" t="s">
        <v>489</v>
      </c>
      <c r="C87" s="525" t="s">
        <v>625</v>
      </c>
      <c r="D87" s="181" t="s">
        <v>491</v>
      </c>
      <c r="E87" s="182"/>
      <c r="F87" s="182" t="s">
        <v>492</v>
      </c>
      <c r="G87" s="182" t="s">
        <v>492</v>
      </c>
      <c r="H87" s="526" t="s">
        <v>8</v>
      </c>
    </row>
    <row r="88" spans="1:8" ht="33">
      <c r="A88" s="538"/>
      <c r="B88" s="525"/>
      <c r="C88" s="525"/>
      <c r="D88" s="181" t="s">
        <v>493</v>
      </c>
      <c r="E88" s="182"/>
      <c r="F88" s="180" t="s">
        <v>494</v>
      </c>
      <c r="G88" s="180" t="s">
        <v>494</v>
      </c>
      <c r="H88" s="527"/>
    </row>
    <row r="89" spans="1:8" ht="33">
      <c r="A89" s="538"/>
      <c r="B89" s="525"/>
      <c r="C89" s="525"/>
      <c r="D89" s="181" t="s">
        <v>595</v>
      </c>
      <c r="E89" s="180"/>
      <c r="F89" s="180" t="s">
        <v>614</v>
      </c>
      <c r="G89" s="180" t="s">
        <v>614</v>
      </c>
      <c r="H89" s="527"/>
    </row>
    <row r="90" spans="1:8" ht="16.5">
      <c r="A90" s="538"/>
      <c r="B90" s="525"/>
      <c r="C90" s="525"/>
      <c r="D90" s="181" t="s">
        <v>589</v>
      </c>
      <c r="E90" s="207" t="s">
        <v>2246</v>
      </c>
      <c r="F90" s="180"/>
      <c r="G90" s="180"/>
      <c r="H90" s="527"/>
    </row>
    <row r="91" spans="1:8" ht="33">
      <c r="A91" s="539"/>
      <c r="B91" s="525"/>
      <c r="C91" s="525"/>
      <c r="D91" s="184" t="s">
        <v>600</v>
      </c>
      <c r="E91" s="182"/>
      <c r="F91" s="180" t="s">
        <v>626</v>
      </c>
      <c r="G91" s="180" t="s">
        <v>565</v>
      </c>
      <c r="H91" s="528"/>
    </row>
    <row r="92" spans="1:8" ht="33">
      <c r="A92" s="537">
        <v>18</v>
      </c>
      <c r="B92" s="530" t="s">
        <v>489</v>
      </c>
      <c r="C92" s="530" t="s">
        <v>627</v>
      </c>
      <c r="D92" s="171" t="s">
        <v>491</v>
      </c>
      <c r="E92" s="172"/>
      <c r="F92" s="172" t="s">
        <v>492</v>
      </c>
      <c r="G92" s="172" t="s">
        <v>492</v>
      </c>
      <c r="H92" s="531" t="s">
        <v>7</v>
      </c>
    </row>
    <row r="93" spans="1:8" ht="33">
      <c r="A93" s="538"/>
      <c r="B93" s="530"/>
      <c r="C93" s="530"/>
      <c r="D93" s="171" t="s">
        <v>493</v>
      </c>
      <c r="E93" s="172"/>
      <c r="F93" s="170" t="s">
        <v>494</v>
      </c>
      <c r="G93" s="170" t="s">
        <v>494</v>
      </c>
      <c r="H93" s="532"/>
    </row>
    <row r="94" spans="1:8" ht="33">
      <c r="A94" s="538"/>
      <c r="B94" s="530"/>
      <c r="C94" s="530"/>
      <c r="D94" s="171" t="s">
        <v>595</v>
      </c>
      <c r="E94" s="170"/>
      <c r="F94" s="170" t="s">
        <v>614</v>
      </c>
      <c r="G94" s="170" t="s">
        <v>614</v>
      </c>
      <c r="H94" s="532"/>
    </row>
    <row r="95" spans="1:8" ht="16.5">
      <c r="A95" s="538"/>
      <c r="B95" s="530"/>
      <c r="C95" s="530"/>
      <c r="D95" s="171" t="s">
        <v>628</v>
      </c>
      <c r="E95" s="209" t="s">
        <v>522</v>
      </c>
      <c r="F95" s="170"/>
      <c r="G95" s="170"/>
      <c r="H95" s="532"/>
    </row>
    <row r="96" spans="1:8" ht="33">
      <c r="A96" s="539"/>
      <c r="B96" s="530"/>
      <c r="C96" s="530"/>
      <c r="D96" s="174" t="s">
        <v>600</v>
      </c>
      <c r="E96" s="172"/>
      <c r="F96" s="170" t="s">
        <v>598</v>
      </c>
      <c r="G96" s="170" t="s">
        <v>598</v>
      </c>
      <c r="H96" s="533"/>
    </row>
    <row r="97" spans="1:8" ht="33">
      <c r="A97" s="537">
        <v>19</v>
      </c>
      <c r="B97" s="525" t="s">
        <v>489</v>
      </c>
      <c r="C97" s="525" t="s">
        <v>629</v>
      </c>
      <c r="D97" s="181" t="s">
        <v>491</v>
      </c>
      <c r="E97" s="182"/>
      <c r="F97" s="182" t="s">
        <v>492</v>
      </c>
      <c r="G97" s="182" t="s">
        <v>492</v>
      </c>
      <c r="H97" s="526" t="s">
        <v>8</v>
      </c>
    </row>
    <row r="98" spans="1:8" ht="33">
      <c r="A98" s="538"/>
      <c r="B98" s="525"/>
      <c r="C98" s="525"/>
      <c r="D98" s="181" t="s">
        <v>493</v>
      </c>
      <c r="E98" s="182"/>
      <c r="F98" s="180" t="s">
        <v>494</v>
      </c>
      <c r="G98" s="180" t="s">
        <v>494</v>
      </c>
      <c r="H98" s="527"/>
    </row>
    <row r="99" spans="1:8" ht="33">
      <c r="A99" s="538"/>
      <c r="B99" s="525"/>
      <c r="C99" s="525"/>
      <c r="D99" s="181" t="s">
        <v>595</v>
      </c>
      <c r="E99" s="180"/>
      <c r="F99" s="180" t="s">
        <v>614</v>
      </c>
      <c r="G99" s="180" t="s">
        <v>614</v>
      </c>
      <c r="H99" s="527"/>
    </row>
    <row r="100" spans="1:8" ht="49.5">
      <c r="A100" s="538"/>
      <c r="B100" s="525"/>
      <c r="C100" s="525"/>
      <c r="D100" s="181" t="s">
        <v>628</v>
      </c>
      <c r="E100" s="210" t="s">
        <v>630</v>
      </c>
      <c r="F100" s="180"/>
      <c r="G100" s="180"/>
      <c r="H100" s="527"/>
    </row>
    <row r="101" spans="1:8" ht="33">
      <c r="A101" s="539"/>
      <c r="B101" s="525"/>
      <c r="C101" s="525"/>
      <c r="D101" s="184" t="s">
        <v>600</v>
      </c>
      <c r="E101" s="182"/>
      <c r="F101" s="180" t="s">
        <v>631</v>
      </c>
      <c r="G101" s="180" t="s">
        <v>565</v>
      </c>
      <c r="H101" s="528"/>
    </row>
    <row r="102" spans="1:8" ht="33">
      <c r="A102" s="534">
        <v>20</v>
      </c>
      <c r="B102" s="530" t="s">
        <v>489</v>
      </c>
      <c r="C102" s="530" t="s">
        <v>632</v>
      </c>
      <c r="D102" s="171" t="s">
        <v>491</v>
      </c>
      <c r="E102" s="172"/>
      <c r="F102" s="172" t="s">
        <v>492</v>
      </c>
      <c r="G102" s="172" t="s">
        <v>492</v>
      </c>
      <c r="H102" s="531" t="s">
        <v>7</v>
      </c>
    </row>
    <row r="103" spans="1:8" ht="33">
      <c r="A103" s="535"/>
      <c r="B103" s="530"/>
      <c r="C103" s="530"/>
      <c r="D103" s="171" t="s">
        <v>493</v>
      </c>
      <c r="E103" s="172"/>
      <c r="F103" s="170" t="s">
        <v>494</v>
      </c>
      <c r="G103" s="170" t="s">
        <v>494</v>
      </c>
      <c r="H103" s="532"/>
    </row>
    <row r="104" spans="1:8" ht="33">
      <c r="A104" s="535"/>
      <c r="B104" s="530"/>
      <c r="C104" s="530"/>
      <c r="D104" s="171" t="s">
        <v>595</v>
      </c>
      <c r="E104" s="170"/>
      <c r="F104" s="170" t="s">
        <v>614</v>
      </c>
      <c r="G104" s="170" t="s">
        <v>614</v>
      </c>
      <c r="H104" s="532"/>
    </row>
    <row r="105" spans="1:8" ht="16.5">
      <c r="A105" s="535"/>
      <c r="B105" s="530"/>
      <c r="C105" s="530"/>
      <c r="D105" s="171" t="s">
        <v>555</v>
      </c>
      <c r="E105" s="209" t="s">
        <v>633</v>
      </c>
      <c r="F105" s="170"/>
      <c r="G105" s="170"/>
      <c r="H105" s="532"/>
    </row>
    <row r="106" spans="1:8" ht="33">
      <c r="A106" s="536"/>
      <c r="B106" s="530"/>
      <c r="C106" s="530"/>
      <c r="D106" s="174" t="s">
        <v>600</v>
      </c>
      <c r="E106" s="172"/>
      <c r="F106" s="170" t="s">
        <v>598</v>
      </c>
      <c r="G106" s="170" t="s">
        <v>598</v>
      </c>
      <c r="H106" s="533"/>
    </row>
    <row r="107" spans="1:8" ht="33">
      <c r="A107" s="537">
        <v>21</v>
      </c>
      <c r="B107" s="525" t="s">
        <v>489</v>
      </c>
      <c r="C107" s="525" t="s">
        <v>634</v>
      </c>
      <c r="D107" s="181" t="s">
        <v>491</v>
      </c>
      <c r="E107" s="182"/>
      <c r="F107" s="182" t="s">
        <v>492</v>
      </c>
      <c r="G107" s="182" t="s">
        <v>492</v>
      </c>
      <c r="H107" s="526" t="s">
        <v>8</v>
      </c>
    </row>
    <row r="108" spans="1:8" ht="33">
      <c r="A108" s="538"/>
      <c r="B108" s="525"/>
      <c r="C108" s="525"/>
      <c r="D108" s="181" t="s">
        <v>493</v>
      </c>
      <c r="E108" s="182"/>
      <c r="F108" s="180" t="s">
        <v>494</v>
      </c>
      <c r="G108" s="180" t="s">
        <v>494</v>
      </c>
      <c r="H108" s="527"/>
    </row>
    <row r="109" spans="1:8" ht="33">
      <c r="A109" s="538"/>
      <c r="B109" s="525"/>
      <c r="C109" s="525"/>
      <c r="D109" s="181" t="s">
        <v>595</v>
      </c>
      <c r="E109" s="180"/>
      <c r="F109" s="180" t="s">
        <v>614</v>
      </c>
      <c r="G109" s="180" t="s">
        <v>614</v>
      </c>
      <c r="H109" s="527"/>
    </row>
    <row r="110" spans="1:8" ht="16.5">
      <c r="A110" s="538"/>
      <c r="B110" s="525"/>
      <c r="C110" s="525"/>
      <c r="D110" s="181" t="s">
        <v>555</v>
      </c>
      <c r="E110" s="210" t="s">
        <v>635</v>
      </c>
      <c r="F110" s="180"/>
      <c r="G110" s="180"/>
      <c r="H110" s="527"/>
    </row>
    <row r="111" spans="1:8" ht="33">
      <c r="A111" s="539"/>
      <c r="B111" s="525"/>
      <c r="C111" s="525"/>
      <c r="D111" s="184" t="s">
        <v>600</v>
      </c>
      <c r="E111" s="182"/>
      <c r="F111" s="180" t="s">
        <v>636</v>
      </c>
      <c r="G111" s="180" t="s">
        <v>637</v>
      </c>
      <c r="H111" s="528"/>
    </row>
    <row r="112" spans="1:8" ht="33">
      <c r="A112" s="534">
        <v>22</v>
      </c>
      <c r="B112" s="530" t="s">
        <v>489</v>
      </c>
      <c r="C112" s="530" t="s">
        <v>638</v>
      </c>
      <c r="D112" s="171" t="s">
        <v>491</v>
      </c>
      <c r="E112" s="172"/>
      <c r="F112" s="172" t="s">
        <v>492</v>
      </c>
      <c r="G112" s="172" t="s">
        <v>492</v>
      </c>
      <c r="H112" s="531" t="s">
        <v>7</v>
      </c>
    </row>
    <row r="113" spans="1:8" ht="33">
      <c r="A113" s="535"/>
      <c r="B113" s="530"/>
      <c r="C113" s="530"/>
      <c r="D113" s="171" t="s">
        <v>493</v>
      </c>
      <c r="E113" s="172"/>
      <c r="F113" s="170" t="s">
        <v>494</v>
      </c>
      <c r="G113" s="170" t="s">
        <v>494</v>
      </c>
      <c r="H113" s="532"/>
    </row>
    <row r="114" spans="1:8" ht="33">
      <c r="A114" s="535"/>
      <c r="B114" s="530"/>
      <c r="C114" s="530"/>
      <c r="D114" s="171" t="s">
        <v>595</v>
      </c>
      <c r="E114" s="170"/>
      <c r="F114" s="170" t="s">
        <v>614</v>
      </c>
      <c r="G114" s="170" t="s">
        <v>614</v>
      </c>
      <c r="H114" s="532"/>
    </row>
    <row r="115" spans="1:8" ht="16.5">
      <c r="A115" s="535"/>
      <c r="B115" s="530"/>
      <c r="C115" s="530"/>
      <c r="D115" s="171" t="s">
        <v>555</v>
      </c>
      <c r="E115" s="209" t="s">
        <v>639</v>
      </c>
      <c r="F115" s="170"/>
      <c r="G115" s="170"/>
      <c r="H115" s="532"/>
    </row>
    <row r="116" spans="1:8" ht="33">
      <c r="A116" s="536"/>
      <c r="B116" s="530"/>
      <c r="C116" s="530"/>
      <c r="D116" s="174" t="s">
        <v>600</v>
      </c>
      <c r="E116" s="172"/>
      <c r="F116" s="170" t="s">
        <v>636</v>
      </c>
      <c r="G116" s="170" t="s">
        <v>637</v>
      </c>
      <c r="H116" s="533"/>
    </row>
    <row r="117" spans="1:8" ht="33">
      <c r="A117" s="537">
        <v>23</v>
      </c>
      <c r="B117" s="525" t="s">
        <v>489</v>
      </c>
      <c r="C117" s="525" t="s">
        <v>640</v>
      </c>
      <c r="D117" s="181" t="s">
        <v>491</v>
      </c>
      <c r="E117" s="182"/>
      <c r="F117" s="182" t="s">
        <v>492</v>
      </c>
      <c r="G117" s="182" t="s">
        <v>492</v>
      </c>
      <c r="H117" s="526" t="s">
        <v>7</v>
      </c>
    </row>
    <row r="118" spans="1:8" ht="33">
      <c r="A118" s="538"/>
      <c r="B118" s="525"/>
      <c r="C118" s="525"/>
      <c r="D118" s="181" t="s">
        <v>493</v>
      </c>
      <c r="E118" s="182"/>
      <c r="F118" s="180" t="s">
        <v>494</v>
      </c>
      <c r="G118" s="180" t="s">
        <v>494</v>
      </c>
      <c r="H118" s="527"/>
    </row>
    <row r="119" spans="1:8" ht="33">
      <c r="A119" s="538"/>
      <c r="B119" s="525"/>
      <c r="C119" s="525"/>
      <c r="D119" s="181" t="s">
        <v>595</v>
      </c>
      <c r="E119" s="180"/>
      <c r="F119" s="180" t="s">
        <v>614</v>
      </c>
      <c r="G119" s="180" t="s">
        <v>614</v>
      </c>
      <c r="H119" s="527"/>
    </row>
    <row r="120" spans="1:8" ht="16.5">
      <c r="A120" s="538"/>
      <c r="B120" s="525"/>
      <c r="C120" s="525"/>
      <c r="D120" s="181" t="s">
        <v>555</v>
      </c>
      <c r="E120" s="187">
        <v>219164</v>
      </c>
      <c r="F120" s="180"/>
      <c r="G120" s="180"/>
      <c r="H120" s="527"/>
    </row>
    <row r="121" spans="1:8" ht="33">
      <c r="A121" s="539"/>
      <c r="B121" s="525"/>
      <c r="C121" s="525"/>
      <c r="D121" s="184" t="s">
        <v>600</v>
      </c>
      <c r="E121" s="182"/>
      <c r="F121" s="180" t="s">
        <v>641</v>
      </c>
      <c r="G121" s="180" t="s">
        <v>598</v>
      </c>
      <c r="H121" s="528"/>
    </row>
    <row r="122" spans="1:8" ht="33">
      <c r="A122" s="534">
        <v>24</v>
      </c>
      <c r="B122" s="530" t="s">
        <v>489</v>
      </c>
      <c r="C122" s="530" t="s">
        <v>642</v>
      </c>
      <c r="D122" s="171" t="s">
        <v>491</v>
      </c>
      <c r="E122" s="172"/>
      <c r="F122" s="172" t="s">
        <v>492</v>
      </c>
      <c r="G122" s="172" t="s">
        <v>492</v>
      </c>
      <c r="H122" s="531" t="s">
        <v>7</v>
      </c>
    </row>
    <row r="123" spans="1:8" ht="33">
      <c r="A123" s="535"/>
      <c r="B123" s="530"/>
      <c r="C123" s="530"/>
      <c r="D123" s="171" t="s">
        <v>493</v>
      </c>
      <c r="E123" s="172"/>
      <c r="F123" s="170" t="s">
        <v>494</v>
      </c>
      <c r="G123" s="170" t="s">
        <v>494</v>
      </c>
      <c r="H123" s="532"/>
    </row>
    <row r="124" spans="1:8" ht="33">
      <c r="A124" s="535"/>
      <c r="B124" s="530"/>
      <c r="C124" s="530"/>
      <c r="D124" s="171" t="s">
        <v>595</v>
      </c>
      <c r="E124" s="170"/>
      <c r="F124" s="170" t="s">
        <v>614</v>
      </c>
      <c r="G124" s="170" t="s">
        <v>614</v>
      </c>
      <c r="H124" s="532"/>
    </row>
    <row r="125" spans="1:8" ht="16.5">
      <c r="A125" s="535"/>
      <c r="B125" s="530"/>
      <c r="C125" s="530"/>
      <c r="D125" s="171" t="s">
        <v>555</v>
      </c>
      <c r="E125" s="177" t="s">
        <v>643</v>
      </c>
      <c r="F125" s="170"/>
      <c r="G125" s="170"/>
      <c r="H125" s="532"/>
    </row>
    <row r="126" spans="1:8" ht="33">
      <c r="A126" s="536"/>
      <c r="B126" s="530"/>
      <c r="C126" s="530"/>
      <c r="D126" s="174" t="s">
        <v>600</v>
      </c>
      <c r="E126" s="172"/>
      <c r="F126" s="170" t="s">
        <v>644</v>
      </c>
      <c r="G126" s="170" t="s">
        <v>598</v>
      </c>
      <c r="H126" s="533"/>
    </row>
    <row r="127" spans="1:8" ht="33">
      <c r="A127" s="537">
        <v>25</v>
      </c>
      <c r="B127" s="525" t="s">
        <v>489</v>
      </c>
      <c r="C127" s="525" t="s">
        <v>645</v>
      </c>
      <c r="D127" s="181" t="s">
        <v>491</v>
      </c>
      <c r="E127" s="182"/>
      <c r="F127" s="182" t="s">
        <v>492</v>
      </c>
      <c r="G127" s="182" t="s">
        <v>492</v>
      </c>
      <c r="H127" s="526" t="s">
        <v>7</v>
      </c>
    </row>
    <row r="128" spans="1:8" ht="33">
      <c r="A128" s="538"/>
      <c r="B128" s="525"/>
      <c r="C128" s="525"/>
      <c r="D128" s="181" t="s">
        <v>493</v>
      </c>
      <c r="E128" s="182"/>
      <c r="F128" s="180" t="s">
        <v>494</v>
      </c>
      <c r="G128" s="180" t="s">
        <v>494</v>
      </c>
      <c r="H128" s="527"/>
    </row>
    <row r="129" spans="1:8" ht="33">
      <c r="A129" s="538"/>
      <c r="B129" s="525"/>
      <c r="C129" s="525"/>
      <c r="D129" s="181" t="s">
        <v>595</v>
      </c>
      <c r="E129" s="180"/>
      <c r="F129" s="180" t="s">
        <v>614</v>
      </c>
      <c r="G129" s="180" t="s">
        <v>614</v>
      </c>
      <c r="H129" s="527"/>
    </row>
    <row r="130" spans="1:8" ht="16.5">
      <c r="A130" s="538"/>
      <c r="B130" s="525"/>
      <c r="C130" s="525"/>
      <c r="D130" s="181" t="s">
        <v>646</v>
      </c>
      <c r="E130" s="187" t="s">
        <v>2244</v>
      </c>
      <c r="F130" s="180"/>
      <c r="G130" s="180"/>
      <c r="H130" s="527"/>
    </row>
    <row r="131" spans="1:8" ht="33">
      <c r="A131" s="539"/>
      <c r="B131" s="525"/>
      <c r="C131" s="525"/>
      <c r="D131" s="184" t="s">
        <v>600</v>
      </c>
      <c r="E131" s="182"/>
      <c r="F131" s="180" t="s">
        <v>647</v>
      </c>
      <c r="G131" s="180" t="s">
        <v>598</v>
      </c>
      <c r="H131" s="528"/>
    </row>
    <row r="132" spans="1:8" ht="33">
      <c r="A132" s="529">
        <v>26</v>
      </c>
      <c r="B132" s="530" t="s">
        <v>489</v>
      </c>
      <c r="C132" s="530" t="s">
        <v>648</v>
      </c>
      <c r="D132" s="171" t="s">
        <v>491</v>
      </c>
      <c r="E132" s="172"/>
      <c r="F132" s="172" t="s">
        <v>492</v>
      </c>
      <c r="G132" s="172" t="s">
        <v>492</v>
      </c>
      <c r="H132" s="531" t="s">
        <v>8</v>
      </c>
    </row>
    <row r="133" spans="1:8" ht="33">
      <c r="A133" s="529"/>
      <c r="B133" s="530"/>
      <c r="C133" s="530"/>
      <c r="D133" s="171" t="s">
        <v>493</v>
      </c>
      <c r="E133" s="172"/>
      <c r="F133" s="170" t="s">
        <v>494</v>
      </c>
      <c r="G133" s="170" t="s">
        <v>494</v>
      </c>
      <c r="H133" s="532"/>
    </row>
    <row r="134" spans="1:8" ht="33">
      <c r="A134" s="529"/>
      <c r="B134" s="530"/>
      <c r="C134" s="530"/>
      <c r="D134" s="171" t="s">
        <v>528</v>
      </c>
      <c r="E134" s="170"/>
      <c r="F134" s="170" t="s">
        <v>614</v>
      </c>
      <c r="G134" s="170" t="s">
        <v>614</v>
      </c>
      <c r="H134" s="532"/>
    </row>
    <row r="135" spans="1:8" ht="16.5">
      <c r="A135" s="529"/>
      <c r="B135" s="530"/>
      <c r="C135" s="530"/>
      <c r="D135" s="171" t="s">
        <v>563</v>
      </c>
      <c r="E135" s="249" t="s">
        <v>2245</v>
      </c>
      <c r="F135" s="170"/>
      <c r="G135" s="170"/>
      <c r="H135" s="532"/>
    </row>
    <row r="136" spans="1:8" ht="33">
      <c r="A136" s="529"/>
      <c r="B136" s="530"/>
      <c r="C136" s="530"/>
      <c r="D136" s="174" t="s">
        <v>602</v>
      </c>
      <c r="E136" s="172"/>
      <c r="F136" s="170" t="s">
        <v>649</v>
      </c>
      <c r="G136" s="170" t="s">
        <v>598</v>
      </c>
      <c r="H136" s="533"/>
    </row>
  </sheetData>
  <mergeCells count="104">
    <mergeCell ref="A132:A136"/>
    <mergeCell ref="B132:B136"/>
    <mergeCell ref="C132:C136"/>
    <mergeCell ref="H132:H136"/>
    <mergeCell ref="A127:A131"/>
    <mergeCell ref="B127:B131"/>
    <mergeCell ref="C127:C131"/>
    <mergeCell ref="H127:H131"/>
    <mergeCell ref="A27:A31"/>
    <mergeCell ref="B27:B31"/>
    <mergeCell ref="C27:C31"/>
    <mergeCell ref="H27:H31"/>
    <mergeCell ref="A52:A56"/>
    <mergeCell ref="B52:B56"/>
    <mergeCell ref="C52:C56"/>
    <mergeCell ref="H52:H56"/>
    <mergeCell ref="A32:A36"/>
    <mergeCell ref="B32:B36"/>
    <mergeCell ref="C32:C36"/>
    <mergeCell ref="H32:H36"/>
    <mergeCell ref="A37:A41"/>
    <mergeCell ref="B37:B41"/>
    <mergeCell ref="C37:C41"/>
    <mergeCell ref="H37:H41"/>
    <mergeCell ref="A17:A21"/>
    <mergeCell ref="B17:B21"/>
    <mergeCell ref="C17:C21"/>
    <mergeCell ref="H17:H21"/>
    <mergeCell ref="A22:A26"/>
    <mergeCell ref="B22:B26"/>
    <mergeCell ref="C22:C26"/>
    <mergeCell ref="H22:H26"/>
    <mergeCell ref="A2:A12"/>
    <mergeCell ref="B2:B12"/>
    <mergeCell ref="C2:C12"/>
    <mergeCell ref="H2:H12"/>
    <mergeCell ref="A13:A16"/>
    <mergeCell ref="B13:B16"/>
    <mergeCell ref="C13:C16"/>
    <mergeCell ref="H13:H16"/>
    <mergeCell ref="A42:A46"/>
    <mergeCell ref="B42:B46"/>
    <mergeCell ref="C42:C46"/>
    <mergeCell ref="H42:H46"/>
    <mergeCell ref="A47:A51"/>
    <mergeCell ref="B47:B51"/>
    <mergeCell ref="C47:C51"/>
    <mergeCell ref="H47:H51"/>
    <mergeCell ref="A67:A71"/>
    <mergeCell ref="B67:B71"/>
    <mergeCell ref="C67:C71"/>
    <mergeCell ref="H67:H71"/>
    <mergeCell ref="A62:A66"/>
    <mergeCell ref="B62:B66"/>
    <mergeCell ref="C62:C66"/>
    <mergeCell ref="H62:H66"/>
    <mergeCell ref="A57:A61"/>
    <mergeCell ref="B57:B61"/>
    <mergeCell ref="C57:C61"/>
    <mergeCell ref="H57:H61"/>
    <mergeCell ref="A72:A76"/>
    <mergeCell ref="B72:B76"/>
    <mergeCell ref="C72:C76"/>
    <mergeCell ref="H72:H76"/>
    <mergeCell ref="A77:A81"/>
    <mergeCell ref="B77:B81"/>
    <mergeCell ref="C77:C81"/>
    <mergeCell ref="H77:H81"/>
    <mergeCell ref="A82:A86"/>
    <mergeCell ref="B82:B86"/>
    <mergeCell ref="C82:C86"/>
    <mergeCell ref="H82:H86"/>
    <mergeCell ref="A87:A91"/>
    <mergeCell ref="B87:B91"/>
    <mergeCell ref="C87:C91"/>
    <mergeCell ref="H87:H91"/>
    <mergeCell ref="A92:A96"/>
    <mergeCell ref="B92:B96"/>
    <mergeCell ref="C92:C96"/>
    <mergeCell ref="H92:H96"/>
    <mergeCell ref="A97:A101"/>
    <mergeCell ref="B97:B101"/>
    <mergeCell ref="C97:C101"/>
    <mergeCell ref="H97:H101"/>
    <mergeCell ref="A102:A106"/>
    <mergeCell ref="B102:B106"/>
    <mergeCell ref="C102:C106"/>
    <mergeCell ref="H102:H106"/>
    <mergeCell ref="A107:A111"/>
    <mergeCell ref="B107:B111"/>
    <mergeCell ref="C107:C111"/>
    <mergeCell ref="H107:H111"/>
    <mergeCell ref="A122:A126"/>
    <mergeCell ref="B122:B126"/>
    <mergeCell ref="C122:C126"/>
    <mergeCell ref="H122:H126"/>
    <mergeCell ref="A112:A116"/>
    <mergeCell ref="B112:B116"/>
    <mergeCell ref="C112:C116"/>
    <mergeCell ref="H112:H116"/>
    <mergeCell ref="A117:A121"/>
    <mergeCell ref="B117:B121"/>
    <mergeCell ref="C117:C121"/>
    <mergeCell ref="H117:H121"/>
  </mergeCells>
  <hyperlinks>
    <hyperlink ref="E85" r:id="rId1" xr:uid="{6BE922A5-0010-4038-B6B5-3A4B3D42DB78}"/>
    <hyperlink ref="E80" r:id="rId2" xr:uid="{95FFB3A0-C77D-48C3-9F33-E86DF668ECAE}"/>
    <hyperlink ref="E9" r:id="rId3" xr:uid="{0C42CF94-7196-4B53-8A3B-A3791001C6E6}"/>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79998168889431442"/>
  </sheetPr>
  <dimension ref="A1:K14"/>
  <sheetViews>
    <sheetView topLeftCell="A14" workbookViewId="0">
      <selection activeCell="H10" sqref="A2:H14"/>
    </sheetView>
  </sheetViews>
  <sheetFormatPr defaultRowHeight="15"/>
  <cols>
    <col min="1" max="1" width="16.28515625" style="105" bestFit="1" customWidth="1"/>
    <col min="2" max="2" width="18.28515625" bestFit="1" customWidth="1"/>
    <col min="3" max="3" width="13.7109375" bestFit="1" customWidth="1"/>
    <col min="4" max="4" width="41.85546875" bestFit="1" customWidth="1"/>
    <col min="5" max="5" width="33.5703125" bestFit="1" customWidth="1"/>
    <col min="6" max="7" width="33.7109375" style="35" bestFit="1" customWidth="1"/>
    <col min="8" max="8" width="9.28515625" bestFit="1" customWidth="1"/>
  </cols>
  <sheetData>
    <row r="1" spans="1:11" ht="16.5">
      <c r="A1" s="287" t="s">
        <v>16</v>
      </c>
      <c r="B1" s="287" t="s">
        <v>17</v>
      </c>
      <c r="C1" s="287" t="s">
        <v>18</v>
      </c>
      <c r="D1" s="287" t="s">
        <v>19</v>
      </c>
      <c r="E1" s="287" t="s">
        <v>20</v>
      </c>
      <c r="F1" s="287" t="s">
        <v>21</v>
      </c>
      <c r="G1" s="287" t="s">
        <v>22</v>
      </c>
      <c r="H1" s="287" t="s">
        <v>23</v>
      </c>
    </row>
    <row r="2" spans="1:11" ht="33">
      <c r="A2" s="546">
        <v>1</v>
      </c>
      <c r="B2" s="547" t="s">
        <v>489</v>
      </c>
      <c r="C2" s="547" t="s">
        <v>650</v>
      </c>
      <c r="D2" s="45" t="s">
        <v>491</v>
      </c>
      <c r="E2" s="27"/>
      <c r="F2" s="155" t="s">
        <v>492</v>
      </c>
      <c r="G2" s="155" t="s">
        <v>492</v>
      </c>
      <c r="H2" s="507" t="s">
        <v>7</v>
      </c>
      <c r="J2" s="326">
        <f>COUNTIF(H2:H1000,"Passed")</f>
        <v>3</v>
      </c>
      <c r="K2" s="326">
        <f>COUNTIF(H2:H1000,"Failed")</f>
        <v>0</v>
      </c>
    </row>
    <row r="3" spans="1:11" ht="33">
      <c r="A3" s="546"/>
      <c r="B3" s="547"/>
      <c r="C3" s="547"/>
      <c r="D3" s="45" t="s">
        <v>493</v>
      </c>
      <c r="E3" s="27"/>
      <c r="F3" s="34" t="s">
        <v>494</v>
      </c>
      <c r="G3" s="34" t="s">
        <v>494</v>
      </c>
      <c r="H3" s="508"/>
    </row>
    <row r="4" spans="1:11" ht="33">
      <c r="A4" s="546"/>
      <c r="B4" s="547"/>
      <c r="C4" s="547"/>
      <c r="D4" s="45" t="s">
        <v>651</v>
      </c>
      <c r="E4" s="34"/>
      <c r="F4" s="34" t="s">
        <v>652</v>
      </c>
      <c r="G4" s="34" t="s">
        <v>652</v>
      </c>
      <c r="H4" s="508"/>
    </row>
    <row r="5" spans="1:11" ht="33">
      <c r="A5" s="546"/>
      <c r="B5" s="547"/>
      <c r="C5" s="547"/>
      <c r="D5" s="27" t="s">
        <v>653</v>
      </c>
      <c r="E5" s="27"/>
      <c r="F5" s="34" t="s">
        <v>654</v>
      </c>
      <c r="G5" s="34" t="s">
        <v>654</v>
      </c>
      <c r="H5" s="509"/>
    </row>
    <row r="6" spans="1:11" ht="33">
      <c r="A6" s="549">
        <v>2</v>
      </c>
      <c r="B6" s="550" t="s">
        <v>489</v>
      </c>
      <c r="C6" s="550" t="s">
        <v>650</v>
      </c>
      <c r="D6" s="157" t="s">
        <v>491</v>
      </c>
      <c r="E6" s="28"/>
      <c r="F6" s="69" t="s">
        <v>492</v>
      </c>
      <c r="G6" s="69" t="s">
        <v>492</v>
      </c>
      <c r="H6" s="516" t="s">
        <v>7</v>
      </c>
    </row>
    <row r="7" spans="1:11" ht="33">
      <c r="A7" s="549"/>
      <c r="B7" s="550"/>
      <c r="C7" s="550"/>
      <c r="D7" s="157" t="s">
        <v>493</v>
      </c>
      <c r="E7" s="28"/>
      <c r="F7" s="33" t="s">
        <v>494</v>
      </c>
      <c r="G7" s="33" t="s">
        <v>494</v>
      </c>
      <c r="H7" s="517"/>
    </row>
    <row r="8" spans="1:11" ht="33">
      <c r="A8" s="549"/>
      <c r="B8" s="550"/>
      <c r="C8" s="550"/>
      <c r="D8" s="157" t="s">
        <v>651</v>
      </c>
      <c r="E8" s="33"/>
      <c r="F8" s="33" t="s">
        <v>652</v>
      </c>
      <c r="G8" s="33" t="s">
        <v>652</v>
      </c>
      <c r="H8" s="517"/>
    </row>
    <row r="9" spans="1:11" ht="33">
      <c r="A9" s="549"/>
      <c r="B9" s="550"/>
      <c r="C9" s="550"/>
      <c r="D9" s="28" t="s">
        <v>655</v>
      </c>
      <c r="E9" s="28"/>
      <c r="F9" s="33" t="s">
        <v>656</v>
      </c>
      <c r="G9" s="33" t="s">
        <v>656</v>
      </c>
      <c r="H9" s="518"/>
    </row>
    <row r="10" spans="1:11" ht="42" customHeight="1">
      <c r="A10" s="546">
        <v>3</v>
      </c>
      <c r="B10" s="547" t="s">
        <v>489</v>
      </c>
      <c r="C10" s="547" t="s">
        <v>650</v>
      </c>
      <c r="D10" s="45" t="s">
        <v>491</v>
      </c>
      <c r="E10" s="27"/>
      <c r="F10" s="155" t="s">
        <v>492</v>
      </c>
      <c r="G10" s="155" t="s">
        <v>492</v>
      </c>
      <c r="H10" s="548" t="s">
        <v>7</v>
      </c>
    </row>
    <row r="11" spans="1:11" ht="33">
      <c r="A11" s="546"/>
      <c r="B11" s="547"/>
      <c r="C11" s="547"/>
      <c r="D11" s="45" t="s">
        <v>493</v>
      </c>
      <c r="E11" s="27"/>
      <c r="F11" s="34" t="s">
        <v>494</v>
      </c>
      <c r="G11" s="34" t="s">
        <v>494</v>
      </c>
      <c r="H11" s="548"/>
    </row>
    <row r="12" spans="1:11" ht="33">
      <c r="A12" s="546"/>
      <c r="B12" s="547"/>
      <c r="C12" s="547"/>
      <c r="D12" s="45" t="s">
        <v>651</v>
      </c>
      <c r="E12" s="34"/>
      <c r="F12" s="34" t="s">
        <v>652</v>
      </c>
      <c r="G12" s="34" t="s">
        <v>652</v>
      </c>
      <c r="H12" s="548"/>
    </row>
    <row r="13" spans="1:11" ht="33">
      <c r="A13" s="546"/>
      <c r="B13" s="547"/>
      <c r="C13" s="547"/>
      <c r="D13" s="27" t="s">
        <v>653</v>
      </c>
      <c r="E13" s="27"/>
      <c r="F13" s="34" t="s">
        <v>654</v>
      </c>
      <c r="G13" s="34" t="s">
        <v>654</v>
      </c>
      <c r="H13" s="548"/>
    </row>
    <row r="14" spans="1:11" ht="33">
      <c r="A14" s="546"/>
      <c r="B14" s="547"/>
      <c r="C14" s="547"/>
      <c r="D14" s="27" t="s">
        <v>657</v>
      </c>
      <c r="E14" s="27"/>
      <c r="F14" s="34" t="s">
        <v>658</v>
      </c>
      <c r="G14" s="34" t="s">
        <v>658</v>
      </c>
      <c r="H14" s="548"/>
    </row>
  </sheetData>
  <mergeCells count="12">
    <mergeCell ref="A10:A14"/>
    <mergeCell ref="B10:B14"/>
    <mergeCell ref="C10:C14"/>
    <mergeCell ref="H10:H14"/>
    <mergeCell ref="A2:A5"/>
    <mergeCell ref="B2:B5"/>
    <mergeCell ref="C2:C5"/>
    <mergeCell ref="H2:H5"/>
    <mergeCell ref="A6:A9"/>
    <mergeCell ref="B6:B9"/>
    <mergeCell ref="C6:C9"/>
    <mergeCell ref="H6:H9"/>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79998168889431442"/>
    <pageSetUpPr fitToPage="1"/>
  </sheetPr>
  <dimension ref="A1:K61"/>
  <sheetViews>
    <sheetView topLeftCell="A55" zoomScaleNormal="100" workbookViewId="0">
      <selection activeCell="E60" sqref="E60"/>
    </sheetView>
  </sheetViews>
  <sheetFormatPr defaultRowHeight="15"/>
  <cols>
    <col min="1" max="1" width="16.28515625" style="105" bestFit="1" customWidth="1"/>
    <col min="2" max="2" width="18.28515625" bestFit="1" customWidth="1"/>
    <col min="3" max="3" width="19.5703125" bestFit="1" customWidth="1"/>
    <col min="4" max="4" width="38.28515625" bestFit="1" customWidth="1"/>
    <col min="5" max="5" width="23.5703125" bestFit="1" customWidth="1"/>
    <col min="6" max="7" width="33.7109375" style="35" bestFit="1" customWidth="1"/>
    <col min="8" max="8" width="9.28515625" bestFit="1" customWidth="1"/>
  </cols>
  <sheetData>
    <row r="1" spans="1:11" ht="16.5">
      <c r="A1" s="287" t="s">
        <v>16</v>
      </c>
      <c r="B1" s="287" t="s">
        <v>17</v>
      </c>
      <c r="C1" s="287" t="s">
        <v>18</v>
      </c>
      <c r="D1" s="287" t="s">
        <v>19</v>
      </c>
      <c r="E1" s="287" t="s">
        <v>20</v>
      </c>
      <c r="F1" s="287" t="s">
        <v>21</v>
      </c>
      <c r="G1" s="287" t="s">
        <v>22</v>
      </c>
      <c r="H1" s="287" t="s">
        <v>23</v>
      </c>
    </row>
    <row r="2" spans="1:11" ht="33">
      <c r="A2" s="501">
        <v>1</v>
      </c>
      <c r="B2" s="504" t="s">
        <v>489</v>
      </c>
      <c r="C2" s="504" t="s">
        <v>659</v>
      </c>
      <c r="D2" s="45" t="s">
        <v>491</v>
      </c>
      <c r="E2" s="27"/>
      <c r="F2" s="155" t="s">
        <v>492</v>
      </c>
      <c r="G2" s="155" t="s">
        <v>492</v>
      </c>
      <c r="H2" s="507" t="s">
        <v>7</v>
      </c>
      <c r="J2" s="326">
        <f>COUNTIF(H2:H1000,"Passed")</f>
        <v>12</v>
      </c>
      <c r="K2" s="326">
        <f>COUNTIF(H2:H1000,"Failed")</f>
        <v>3</v>
      </c>
    </row>
    <row r="3" spans="1:11" ht="33">
      <c r="A3" s="502"/>
      <c r="B3" s="505"/>
      <c r="C3" s="505"/>
      <c r="D3" s="27" t="s">
        <v>660</v>
      </c>
      <c r="E3" s="27"/>
      <c r="F3" s="34" t="s">
        <v>661</v>
      </c>
      <c r="G3" s="34" t="s">
        <v>661</v>
      </c>
      <c r="H3" s="508"/>
    </row>
    <row r="4" spans="1:11" ht="33">
      <c r="A4" s="502"/>
      <c r="B4" s="505"/>
      <c r="C4" s="505"/>
      <c r="D4" s="45" t="s">
        <v>495</v>
      </c>
      <c r="E4" s="155" t="s">
        <v>108</v>
      </c>
      <c r="F4" s="155"/>
      <c r="G4" s="155"/>
      <c r="H4" s="508"/>
    </row>
    <row r="5" spans="1:11" ht="33">
      <c r="A5" s="503"/>
      <c r="B5" s="506"/>
      <c r="C5" s="506"/>
      <c r="D5" s="27" t="s">
        <v>496</v>
      </c>
      <c r="E5" s="27"/>
      <c r="F5" s="34" t="s">
        <v>662</v>
      </c>
      <c r="G5" s="34" t="s">
        <v>662</v>
      </c>
      <c r="H5" s="509"/>
    </row>
    <row r="6" spans="1:11" ht="33">
      <c r="A6" s="510">
        <v>2</v>
      </c>
      <c r="B6" s="513" t="s">
        <v>489</v>
      </c>
      <c r="C6" s="513" t="s">
        <v>663</v>
      </c>
      <c r="D6" s="157" t="s">
        <v>491</v>
      </c>
      <c r="E6" s="28"/>
      <c r="F6" s="69" t="s">
        <v>492</v>
      </c>
      <c r="G6" s="69" t="s">
        <v>492</v>
      </c>
      <c r="H6" s="516" t="s">
        <v>7</v>
      </c>
    </row>
    <row r="7" spans="1:11" ht="33">
      <c r="A7" s="511"/>
      <c r="B7" s="514"/>
      <c r="C7" s="514"/>
      <c r="D7" s="28" t="s">
        <v>660</v>
      </c>
      <c r="E7" s="28"/>
      <c r="F7" s="33" t="s">
        <v>661</v>
      </c>
      <c r="G7" s="33" t="s">
        <v>661</v>
      </c>
      <c r="H7" s="517"/>
    </row>
    <row r="8" spans="1:11" ht="33">
      <c r="A8" s="511"/>
      <c r="B8" s="514"/>
      <c r="C8" s="514"/>
      <c r="D8" s="157" t="s">
        <v>495</v>
      </c>
      <c r="E8" s="69" t="s">
        <v>499</v>
      </c>
      <c r="F8" s="69"/>
      <c r="G8" s="69"/>
      <c r="H8" s="517"/>
    </row>
    <row r="9" spans="1:11" ht="49.5">
      <c r="A9" s="512"/>
      <c r="B9" s="515"/>
      <c r="C9" s="515"/>
      <c r="D9" s="28" t="s">
        <v>496</v>
      </c>
      <c r="E9" s="28"/>
      <c r="F9" s="33" t="s">
        <v>664</v>
      </c>
      <c r="G9" s="33" t="s">
        <v>664</v>
      </c>
      <c r="H9" s="518"/>
    </row>
    <row r="10" spans="1:11" ht="42" customHeight="1">
      <c r="A10" s="501">
        <v>3</v>
      </c>
      <c r="B10" s="504" t="s">
        <v>489</v>
      </c>
      <c r="C10" s="504" t="s">
        <v>659</v>
      </c>
      <c r="D10" s="45" t="s">
        <v>491</v>
      </c>
      <c r="E10" s="27"/>
      <c r="F10" s="155" t="s">
        <v>492</v>
      </c>
      <c r="G10" s="155" t="s">
        <v>492</v>
      </c>
      <c r="H10" s="507" t="s">
        <v>7</v>
      </c>
    </row>
    <row r="11" spans="1:11" ht="33">
      <c r="A11" s="502"/>
      <c r="B11" s="505"/>
      <c r="C11" s="505"/>
      <c r="D11" s="27" t="s">
        <v>660</v>
      </c>
      <c r="E11" s="27"/>
      <c r="F11" s="34" t="s">
        <v>661</v>
      </c>
      <c r="G11" s="34" t="s">
        <v>661</v>
      </c>
      <c r="H11" s="508"/>
    </row>
    <row r="12" spans="1:11" ht="33">
      <c r="A12" s="502"/>
      <c r="B12" s="505"/>
      <c r="C12" s="505"/>
      <c r="D12" s="45" t="s">
        <v>495</v>
      </c>
      <c r="E12" s="155" t="s">
        <v>665</v>
      </c>
      <c r="F12" s="155"/>
      <c r="G12" s="155"/>
      <c r="H12" s="508"/>
    </row>
    <row r="13" spans="1:11" ht="33">
      <c r="A13" s="503"/>
      <c r="B13" s="506"/>
      <c r="C13" s="506"/>
      <c r="D13" s="27" t="s">
        <v>496</v>
      </c>
      <c r="E13" s="27"/>
      <c r="F13" s="34" t="s">
        <v>666</v>
      </c>
      <c r="G13" s="34" t="s">
        <v>666</v>
      </c>
      <c r="H13" s="509"/>
    </row>
    <row r="14" spans="1:11" ht="33">
      <c r="A14" s="510">
        <v>4</v>
      </c>
      <c r="B14" s="513" t="s">
        <v>489</v>
      </c>
      <c r="C14" s="513" t="s">
        <v>667</v>
      </c>
      <c r="D14" s="157" t="s">
        <v>491</v>
      </c>
      <c r="E14" s="28"/>
      <c r="F14" s="69" t="s">
        <v>492</v>
      </c>
      <c r="G14" s="69" t="s">
        <v>492</v>
      </c>
      <c r="H14" s="516" t="s">
        <v>7</v>
      </c>
    </row>
    <row r="15" spans="1:11" ht="33">
      <c r="A15" s="511"/>
      <c r="B15" s="514"/>
      <c r="C15" s="514"/>
      <c r="D15" s="28" t="s">
        <v>660</v>
      </c>
      <c r="E15" s="28"/>
      <c r="F15" s="33" t="s">
        <v>661</v>
      </c>
      <c r="G15" s="33" t="s">
        <v>661</v>
      </c>
      <c r="H15" s="517"/>
    </row>
    <row r="16" spans="1:11" ht="33">
      <c r="A16" s="511"/>
      <c r="B16" s="514"/>
      <c r="C16" s="514"/>
      <c r="D16" s="157" t="s">
        <v>495</v>
      </c>
      <c r="E16" s="69" t="s">
        <v>503</v>
      </c>
      <c r="F16" s="69"/>
      <c r="G16" s="69"/>
      <c r="H16" s="517"/>
    </row>
    <row r="17" spans="1:8" ht="33">
      <c r="A17" s="512"/>
      <c r="B17" s="515"/>
      <c r="C17" s="515"/>
      <c r="D17" s="28" t="s">
        <v>496</v>
      </c>
      <c r="E17" s="28"/>
      <c r="F17" s="33" t="s">
        <v>668</v>
      </c>
      <c r="G17" s="33" t="s">
        <v>668</v>
      </c>
      <c r="H17" s="518"/>
    </row>
    <row r="18" spans="1:8" ht="33">
      <c r="A18" s="501">
        <v>5</v>
      </c>
      <c r="B18" s="504" t="s">
        <v>489</v>
      </c>
      <c r="C18" s="504" t="s">
        <v>669</v>
      </c>
      <c r="D18" s="45" t="s">
        <v>491</v>
      </c>
      <c r="E18" s="27"/>
      <c r="F18" s="155" t="s">
        <v>492</v>
      </c>
      <c r="G18" s="155" t="s">
        <v>492</v>
      </c>
      <c r="H18" s="507" t="s">
        <v>7</v>
      </c>
    </row>
    <row r="19" spans="1:8" ht="33">
      <c r="A19" s="502"/>
      <c r="B19" s="505"/>
      <c r="C19" s="505"/>
      <c r="D19" s="27" t="s">
        <v>660</v>
      </c>
      <c r="E19" s="27"/>
      <c r="F19" s="34" t="s">
        <v>661</v>
      </c>
      <c r="G19" s="34" t="s">
        <v>661</v>
      </c>
      <c r="H19" s="508"/>
    </row>
    <row r="20" spans="1:8" ht="33">
      <c r="A20" s="502"/>
      <c r="B20" s="505"/>
      <c r="C20" s="505"/>
      <c r="D20" s="45" t="s">
        <v>495</v>
      </c>
      <c r="E20" s="155" t="s">
        <v>506</v>
      </c>
      <c r="F20" s="155"/>
      <c r="G20" s="155"/>
      <c r="H20" s="508"/>
    </row>
    <row r="21" spans="1:8" ht="49.5">
      <c r="A21" s="503"/>
      <c r="B21" s="506"/>
      <c r="C21" s="506"/>
      <c r="D21" s="27" t="s">
        <v>496</v>
      </c>
      <c r="E21" s="27"/>
      <c r="F21" s="34" t="s">
        <v>670</v>
      </c>
      <c r="G21" s="34" t="s">
        <v>670</v>
      </c>
      <c r="H21" s="509"/>
    </row>
    <row r="22" spans="1:8" ht="33">
      <c r="A22" s="510">
        <v>6</v>
      </c>
      <c r="B22" s="513" t="s">
        <v>489</v>
      </c>
      <c r="C22" s="513" t="s">
        <v>671</v>
      </c>
      <c r="D22" s="157" t="s">
        <v>491</v>
      </c>
      <c r="E22" s="28"/>
      <c r="F22" s="69" t="s">
        <v>492</v>
      </c>
      <c r="G22" s="69" t="s">
        <v>492</v>
      </c>
      <c r="H22" s="516" t="s">
        <v>7</v>
      </c>
    </row>
    <row r="23" spans="1:8" ht="33">
      <c r="A23" s="511"/>
      <c r="B23" s="514"/>
      <c r="C23" s="514"/>
      <c r="D23" s="28" t="s">
        <v>660</v>
      </c>
      <c r="E23" s="28"/>
      <c r="F23" s="33" t="s">
        <v>661</v>
      </c>
      <c r="G23" s="33" t="s">
        <v>661</v>
      </c>
      <c r="H23" s="517"/>
    </row>
    <row r="24" spans="1:8" ht="33">
      <c r="A24" s="511"/>
      <c r="B24" s="514"/>
      <c r="C24" s="514"/>
      <c r="D24" s="157" t="s">
        <v>495</v>
      </c>
      <c r="E24" s="33" t="s">
        <v>29</v>
      </c>
      <c r="F24" s="69"/>
      <c r="G24" s="69"/>
      <c r="H24" s="517"/>
    </row>
    <row r="25" spans="1:8" ht="33">
      <c r="A25" s="512"/>
      <c r="B25" s="515"/>
      <c r="C25" s="515"/>
      <c r="D25" s="28" t="s">
        <v>496</v>
      </c>
      <c r="E25" s="28"/>
      <c r="F25" s="33" t="s">
        <v>672</v>
      </c>
      <c r="G25" s="33" t="s">
        <v>672</v>
      </c>
      <c r="H25" s="518"/>
    </row>
    <row r="26" spans="1:8" ht="33">
      <c r="A26" s="501">
        <v>7</v>
      </c>
      <c r="B26" s="504" t="s">
        <v>489</v>
      </c>
      <c r="C26" s="504" t="s">
        <v>673</v>
      </c>
      <c r="D26" s="45" t="s">
        <v>491</v>
      </c>
      <c r="E26" s="27"/>
      <c r="F26" s="155" t="s">
        <v>492</v>
      </c>
      <c r="G26" s="155" t="s">
        <v>492</v>
      </c>
      <c r="H26" s="507" t="s">
        <v>7</v>
      </c>
    </row>
    <row r="27" spans="1:8" ht="33">
      <c r="A27" s="502"/>
      <c r="B27" s="505"/>
      <c r="C27" s="505"/>
      <c r="D27" s="27" t="s">
        <v>660</v>
      </c>
      <c r="E27" s="27"/>
      <c r="F27" s="34" t="s">
        <v>661</v>
      </c>
      <c r="G27" s="34" t="s">
        <v>661</v>
      </c>
      <c r="H27" s="508"/>
    </row>
    <row r="28" spans="1:8" ht="33">
      <c r="A28" s="502"/>
      <c r="B28" s="505"/>
      <c r="C28" s="505"/>
      <c r="D28" s="45" t="s">
        <v>495</v>
      </c>
      <c r="E28" s="155" t="s">
        <v>674</v>
      </c>
      <c r="F28" s="155"/>
      <c r="G28" s="155"/>
      <c r="H28" s="508"/>
    </row>
    <row r="29" spans="1:8" ht="33">
      <c r="A29" s="503"/>
      <c r="B29" s="506"/>
      <c r="C29" s="506"/>
      <c r="D29" s="27" t="s">
        <v>496</v>
      </c>
      <c r="E29" s="27"/>
      <c r="F29" s="34" t="s">
        <v>675</v>
      </c>
      <c r="G29" s="34" t="s">
        <v>675</v>
      </c>
      <c r="H29" s="509"/>
    </row>
    <row r="30" spans="1:8" ht="33">
      <c r="A30" s="510">
        <v>8</v>
      </c>
      <c r="B30" s="513" t="s">
        <v>489</v>
      </c>
      <c r="C30" s="513" t="s">
        <v>676</v>
      </c>
      <c r="D30" s="157" t="s">
        <v>491</v>
      </c>
      <c r="E30" s="28"/>
      <c r="F30" s="69" t="s">
        <v>492</v>
      </c>
      <c r="G30" s="69" t="s">
        <v>492</v>
      </c>
      <c r="H30" s="516" t="s">
        <v>8</v>
      </c>
    </row>
    <row r="31" spans="1:8" ht="33">
      <c r="A31" s="511"/>
      <c r="B31" s="514"/>
      <c r="C31" s="514"/>
      <c r="D31" s="28" t="s">
        <v>660</v>
      </c>
      <c r="E31" s="28"/>
      <c r="F31" s="33" t="s">
        <v>661</v>
      </c>
      <c r="G31" s="33" t="s">
        <v>661</v>
      </c>
      <c r="H31" s="517"/>
    </row>
    <row r="32" spans="1:8" ht="33">
      <c r="A32" s="511"/>
      <c r="B32" s="514"/>
      <c r="C32" s="514"/>
      <c r="D32" s="157" t="s">
        <v>495</v>
      </c>
      <c r="E32" s="33"/>
      <c r="F32" s="69"/>
      <c r="G32" s="69"/>
      <c r="H32" s="517"/>
    </row>
    <row r="33" spans="1:8" ht="33">
      <c r="A33" s="512"/>
      <c r="B33" s="515"/>
      <c r="C33" s="515"/>
      <c r="D33" s="28" t="s">
        <v>496</v>
      </c>
      <c r="E33" s="28"/>
      <c r="F33" s="33" t="s">
        <v>515</v>
      </c>
      <c r="G33" s="33" t="s">
        <v>677</v>
      </c>
      <c r="H33" s="518"/>
    </row>
    <row r="34" spans="1:8" ht="33">
      <c r="A34" s="501">
        <v>9</v>
      </c>
      <c r="B34" s="504" t="s">
        <v>489</v>
      </c>
      <c r="C34" s="504" t="s">
        <v>678</v>
      </c>
      <c r="D34" s="45" t="s">
        <v>491</v>
      </c>
      <c r="E34" s="27"/>
      <c r="F34" s="155" t="s">
        <v>492</v>
      </c>
      <c r="G34" s="155" t="s">
        <v>492</v>
      </c>
      <c r="H34" s="507" t="s">
        <v>7</v>
      </c>
    </row>
    <row r="35" spans="1:8" ht="33">
      <c r="A35" s="502"/>
      <c r="B35" s="505"/>
      <c r="C35" s="505"/>
      <c r="D35" s="27" t="s">
        <v>660</v>
      </c>
      <c r="E35" s="27"/>
      <c r="F35" s="34" t="s">
        <v>661</v>
      </c>
      <c r="G35" s="34" t="s">
        <v>661</v>
      </c>
      <c r="H35" s="508"/>
    </row>
    <row r="36" spans="1:8" ht="33">
      <c r="A36" s="502"/>
      <c r="B36" s="505"/>
      <c r="C36" s="505"/>
      <c r="D36" s="45" t="s">
        <v>495</v>
      </c>
      <c r="E36" s="155" t="s">
        <v>98</v>
      </c>
      <c r="F36" s="155"/>
      <c r="G36" s="155"/>
      <c r="H36" s="508"/>
    </row>
    <row r="37" spans="1:8" ht="33">
      <c r="A37" s="503"/>
      <c r="B37" s="506"/>
      <c r="C37" s="506"/>
      <c r="D37" s="27" t="s">
        <v>496</v>
      </c>
      <c r="E37" s="27"/>
      <c r="F37" s="34" t="s">
        <v>518</v>
      </c>
      <c r="G37" s="34" t="s">
        <v>518</v>
      </c>
      <c r="H37" s="509"/>
    </row>
    <row r="38" spans="1:8" ht="33">
      <c r="A38" s="510">
        <v>10</v>
      </c>
      <c r="B38" s="513" t="s">
        <v>489</v>
      </c>
      <c r="C38" s="513" t="s">
        <v>679</v>
      </c>
      <c r="D38" s="157" t="s">
        <v>491</v>
      </c>
      <c r="E38" s="28"/>
      <c r="F38" s="69" t="s">
        <v>492</v>
      </c>
      <c r="G38" s="69" t="s">
        <v>492</v>
      </c>
      <c r="H38" s="516" t="s">
        <v>7</v>
      </c>
    </row>
    <row r="39" spans="1:8" ht="33">
      <c r="A39" s="511"/>
      <c r="B39" s="514"/>
      <c r="C39" s="514"/>
      <c r="D39" s="28" t="s">
        <v>660</v>
      </c>
      <c r="E39" s="28"/>
      <c r="F39" s="33" t="s">
        <v>661</v>
      </c>
      <c r="G39" s="33" t="s">
        <v>661</v>
      </c>
      <c r="H39" s="517"/>
    </row>
    <row r="40" spans="1:8" ht="33">
      <c r="A40" s="511"/>
      <c r="B40" s="514"/>
      <c r="C40" s="514"/>
      <c r="D40" s="157" t="s">
        <v>495</v>
      </c>
      <c r="E40" s="33" t="s">
        <v>520</v>
      </c>
      <c r="F40" s="69"/>
      <c r="G40" s="69"/>
      <c r="H40" s="517"/>
    </row>
    <row r="41" spans="1:8" ht="33">
      <c r="A41" s="512"/>
      <c r="B41" s="515"/>
      <c r="C41" s="515"/>
      <c r="D41" s="28" t="s">
        <v>496</v>
      </c>
      <c r="E41" s="28"/>
      <c r="F41" s="33" t="s">
        <v>518</v>
      </c>
      <c r="G41" s="33" t="s">
        <v>518</v>
      </c>
      <c r="H41" s="518"/>
    </row>
    <row r="42" spans="1:8" ht="33">
      <c r="A42" s="501">
        <v>11</v>
      </c>
      <c r="B42" s="504" t="s">
        <v>489</v>
      </c>
      <c r="C42" s="504" t="s">
        <v>680</v>
      </c>
      <c r="D42" s="45" t="s">
        <v>491</v>
      </c>
      <c r="E42" s="27"/>
      <c r="F42" s="155" t="s">
        <v>492</v>
      </c>
      <c r="G42" s="155" t="s">
        <v>492</v>
      </c>
      <c r="H42" s="507" t="s">
        <v>7</v>
      </c>
    </row>
    <row r="43" spans="1:8" ht="33">
      <c r="A43" s="502"/>
      <c r="B43" s="505"/>
      <c r="C43" s="505"/>
      <c r="D43" s="27" t="s">
        <v>660</v>
      </c>
      <c r="E43" s="27"/>
      <c r="F43" s="34" t="s">
        <v>661</v>
      </c>
      <c r="G43" s="34" t="s">
        <v>661</v>
      </c>
      <c r="H43" s="508"/>
    </row>
    <row r="44" spans="1:8" ht="33">
      <c r="A44" s="502"/>
      <c r="B44" s="505"/>
      <c r="C44" s="505"/>
      <c r="D44" s="45" t="s">
        <v>495</v>
      </c>
      <c r="E44" s="156">
        <v>37638</v>
      </c>
      <c r="F44" s="155"/>
      <c r="G44" s="155"/>
      <c r="H44" s="508"/>
    </row>
    <row r="45" spans="1:8" ht="33">
      <c r="A45" s="503"/>
      <c r="B45" s="506"/>
      <c r="C45" s="506"/>
      <c r="D45" s="27" t="s">
        <v>496</v>
      </c>
      <c r="E45" s="27"/>
      <c r="F45" s="34" t="s">
        <v>518</v>
      </c>
      <c r="G45" s="34" t="s">
        <v>518</v>
      </c>
      <c r="H45" s="509"/>
    </row>
    <row r="46" spans="1:8" ht="33">
      <c r="A46" s="510">
        <v>12</v>
      </c>
      <c r="B46" s="513" t="s">
        <v>489</v>
      </c>
      <c r="C46" s="513" t="s">
        <v>681</v>
      </c>
      <c r="D46" s="157" t="s">
        <v>491</v>
      </c>
      <c r="E46" s="28"/>
      <c r="F46" s="69" t="s">
        <v>492</v>
      </c>
      <c r="G46" s="69" t="s">
        <v>492</v>
      </c>
      <c r="H46" s="516" t="s">
        <v>7</v>
      </c>
    </row>
    <row r="47" spans="1:8" ht="33">
      <c r="A47" s="511"/>
      <c r="B47" s="514"/>
      <c r="C47" s="514"/>
      <c r="D47" s="28" t="s">
        <v>660</v>
      </c>
      <c r="E47" s="28"/>
      <c r="F47" s="33" t="s">
        <v>661</v>
      </c>
      <c r="G47" s="33" t="s">
        <v>661</v>
      </c>
      <c r="H47" s="517"/>
    </row>
    <row r="48" spans="1:8" ht="33">
      <c r="A48" s="511"/>
      <c r="B48" s="514"/>
      <c r="C48" s="514"/>
      <c r="D48" s="157" t="s">
        <v>495</v>
      </c>
      <c r="E48" s="211" t="s">
        <v>193</v>
      </c>
      <c r="F48" s="69"/>
      <c r="G48" s="69"/>
      <c r="H48" s="517"/>
    </row>
    <row r="49" spans="1:8" ht="33">
      <c r="A49" s="512"/>
      <c r="B49" s="515"/>
      <c r="C49" s="515"/>
      <c r="D49" s="28" t="s">
        <v>496</v>
      </c>
      <c r="E49" s="28"/>
      <c r="F49" s="33" t="s">
        <v>518</v>
      </c>
      <c r="G49" s="33" t="s">
        <v>518</v>
      </c>
      <c r="H49" s="518"/>
    </row>
    <row r="50" spans="1:8" ht="33">
      <c r="A50" s="557">
        <v>13</v>
      </c>
      <c r="B50" s="551" t="s">
        <v>489</v>
      </c>
      <c r="C50" s="551" t="s">
        <v>682</v>
      </c>
      <c r="D50" s="212" t="s">
        <v>491</v>
      </c>
      <c r="E50" s="213"/>
      <c r="F50" s="214" t="s">
        <v>492</v>
      </c>
      <c r="G50" s="214" t="s">
        <v>492</v>
      </c>
      <c r="H50" s="554" t="s">
        <v>8</v>
      </c>
    </row>
    <row r="51" spans="1:8" ht="33">
      <c r="A51" s="558"/>
      <c r="B51" s="552"/>
      <c r="C51" s="552"/>
      <c r="D51" s="213" t="s">
        <v>660</v>
      </c>
      <c r="E51" s="213"/>
      <c r="F51" s="215" t="s">
        <v>661</v>
      </c>
      <c r="G51" s="215" t="s">
        <v>661</v>
      </c>
      <c r="H51" s="555"/>
    </row>
    <row r="52" spans="1:8" ht="49.5">
      <c r="A52" s="558"/>
      <c r="B52" s="552"/>
      <c r="C52" s="552"/>
      <c r="D52" s="212" t="s">
        <v>495</v>
      </c>
      <c r="E52" s="215" t="s">
        <v>683</v>
      </c>
      <c r="F52" s="214"/>
      <c r="G52" s="214"/>
      <c r="H52" s="555"/>
    </row>
    <row r="53" spans="1:8" ht="33">
      <c r="A53" s="559"/>
      <c r="B53" s="553"/>
      <c r="C53" s="553"/>
      <c r="D53" s="213" t="s">
        <v>496</v>
      </c>
      <c r="E53" s="213"/>
      <c r="F53" s="215" t="s">
        <v>524</v>
      </c>
      <c r="G53" s="215" t="s">
        <v>518</v>
      </c>
      <c r="H53" s="556"/>
    </row>
    <row r="54" spans="1:8" ht="33">
      <c r="A54" s="510">
        <v>14</v>
      </c>
      <c r="B54" s="513" t="s">
        <v>489</v>
      </c>
      <c r="C54" s="513" t="s">
        <v>684</v>
      </c>
      <c r="D54" s="157" t="s">
        <v>491</v>
      </c>
      <c r="E54" s="28"/>
      <c r="F54" s="69" t="s">
        <v>492</v>
      </c>
      <c r="G54" s="69" t="s">
        <v>492</v>
      </c>
      <c r="H54" s="516" t="s">
        <v>7</v>
      </c>
    </row>
    <row r="55" spans="1:8" ht="33">
      <c r="A55" s="511"/>
      <c r="B55" s="514"/>
      <c r="C55" s="514"/>
      <c r="D55" s="28" t="s">
        <v>660</v>
      </c>
      <c r="E55" s="28"/>
      <c r="F55" s="33" t="s">
        <v>661</v>
      </c>
      <c r="G55" s="33" t="s">
        <v>661</v>
      </c>
      <c r="H55" s="517"/>
    </row>
    <row r="56" spans="1:8" ht="33">
      <c r="A56" s="511"/>
      <c r="B56" s="514"/>
      <c r="C56" s="514"/>
      <c r="D56" s="157" t="s">
        <v>685</v>
      </c>
      <c r="E56" s="33" t="s">
        <v>2215</v>
      </c>
      <c r="F56" s="69"/>
      <c r="G56" s="69"/>
      <c r="H56" s="517"/>
    </row>
    <row r="57" spans="1:8" ht="66">
      <c r="A57" s="512"/>
      <c r="B57" s="515"/>
      <c r="C57" s="515"/>
      <c r="D57" s="28" t="s">
        <v>496</v>
      </c>
      <c r="E57" s="28"/>
      <c r="F57" s="33" t="s">
        <v>686</v>
      </c>
      <c r="G57" s="33" t="s">
        <v>686</v>
      </c>
      <c r="H57" s="518"/>
    </row>
    <row r="58" spans="1:8" ht="33">
      <c r="A58" s="501">
        <v>15</v>
      </c>
      <c r="B58" s="504" t="s">
        <v>489</v>
      </c>
      <c r="C58" s="504" t="s">
        <v>687</v>
      </c>
      <c r="D58" s="45" t="s">
        <v>491</v>
      </c>
      <c r="E58" s="27"/>
      <c r="F58" s="155" t="s">
        <v>492</v>
      </c>
      <c r="G58" s="155" t="s">
        <v>492</v>
      </c>
      <c r="H58" s="507" t="s">
        <v>8</v>
      </c>
    </row>
    <row r="59" spans="1:8" ht="33">
      <c r="A59" s="502"/>
      <c r="B59" s="505"/>
      <c r="C59" s="505"/>
      <c r="D59" s="27" t="s">
        <v>660</v>
      </c>
      <c r="E59" s="27"/>
      <c r="F59" s="34" t="s">
        <v>661</v>
      </c>
      <c r="G59" s="34" t="s">
        <v>661</v>
      </c>
      <c r="H59" s="508"/>
    </row>
    <row r="60" spans="1:8" ht="33">
      <c r="A60" s="502"/>
      <c r="B60" s="505"/>
      <c r="C60" s="505"/>
      <c r="D60" s="45" t="s">
        <v>495</v>
      </c>
      <c r="E60" s="155" t="s">
        <v>2210</v>
      </c>
      <c r="F60" s="155"/>
      <c r="G60" s="155"/>
      <c r="H60" s="508"/>
    </row>
    <row r="61" spans="1:8" ht="66">
      <c r="A61" s="503"/>
      <c r="B61" s="506"/>
      <c r="C61" s="506"/>
      <c r="D61" s="27" t="s">
        <v>496</v>
      </c>
      <c r="E61" s="27"/>
      <c r="F61" s="34" t="s">
        <v>688</v>
      </c>
      <c r="G61" s="34" t="s">
        <v>686</v>
      </c>
      <c r="H61" s="509"/>
    </row>
  </sheetData>
  <mergeCells count="60">
    <mergeCell ref="A46:A49"/>
    <mergeCell ref="B46:B49"/>
    <mergeCell ref="C46:C49"/>
    <mergeCell ref="H46:H49"/>
    <mergeCell ref="A34:A37"/>
    <mergeCell ref="B34:B37"/>
    <mergeCell ref="C34:C37"/>
    <mergeCell ref="H34:H37"/>
    <mergeCell ref="A38:A41"/>
    <mergeCell ref="B38:B41"/>
    <mergeCell ref="C38:C41"/>
    <mergeCell ref="H38:H41"/>
    <mergeCell ref="A26:A29"/>
    <mergeCell ref="B26:B29"/>
    <mergeCell ref="C26:C29"/>
    <mergeCell ref="H26:H29"/>
    <mergeCell ref="A54:A57"/>
    <mergeCell ref="B54:B57"/>
    <mergeCell ref="C54:C57"/>
    <mergeCell ref="H54:H57"/>
    <mergeCell ref="A42:A45"/>
    <mergeCell ref="B42:B45"/>
    <mergeCell ref="C42:C45"/>
    <mergeCell ref="H42:H45"/>
    <mergeCell ref="B50:B53"/>
    <mergeCell ref="C50:C53"/>
    <mergeCell ref="H50:H53"/>
    <mergeCell ref="A50:A53"/>
    <mergeCell ref="A30:A33"/>
    <mergeCell ref="B30:B33"/>
    <mergeCell ref="C30:C33"/>
    <mergeCell ref="H30:H33"/>
    <mergeCell ref="A14:A17"/>
    <mergeCell ref="B14:B17"/>
    <mergeCell ref="C14:C17"/>
    <mergeCell ref="H14:H17"/>
    <mergeCell ref="A18:A21"/>
    <mergeCell ref="B18:B21"/>
    <mergeCell ref="C18:C21"/>
    <mergeCell ref="H18:H21"/>
    <mergeCell ref="A22:A25"/>
    <mergeCell ref="B22:B25"/>
    <mergeCell ref="C22:C25"/>
    <mergeCell ref="H22:H25"/>
    <mergeCell ref="A58:A61"/>
    <mergeCell ref="B58:B61"/>
    <mergeCell ref="C58:C61"/>
    <mergeCell ref="H58:H61"/>
    <mergeCell ref="A2:A5"/>
    <mergeCell ref="B2:B5"/>
    <mergeCell ref="C2:C5"/>
    <mergeCell ref="H2:H5"/>
    <mergeCell ref="A6:A9"/>
    <mergeCell ref="B6:B9"/>
    <mergeCell ref="C6:C9"/>
    <mergeCell ref="H6:H9"/>
    <mergeCell ref="A10:A13"/>
    <mergeCell ref="B10:B13"/>
    <mergeCell ref="C10:C13"/>
    <mergeCell ref="H10:H13"/>
  </mergeCells>
  <pageMargins left="0.7" right="0.7" top="0.75" bottom="0.75" header="0.3" footer="0.3"/>
  <pageSetup paperSize="9" scale="39"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5" tint="0.79998168889431442"/>
  </sheetPr>
  <dimension ref="A1:K162"/>
  <sheetViews>
    <sheetView topLeftCell="C146" workbookViewId="0">
      <selection activeCell="F154" sqref="F154"/>
    </sheetView>
  </sheetViews>
  <sheetFormatPr defaultRowHeight="15"/>
  <cols>
    <col min="1" max="1" width="15.140625" bestFit="1" customWidth="1"/>
    <col min="2" max="2" width="16.7109375" bestFit="1" customWidth="1"/>
    <col min="3" max="3" width="17.7109375" bestFit="1" customWidth="1"/>
    <col min="4" max="4" width="31.85546875" bestFit="1" customWidth="1"/>
    <col min="5" max="5" width="48.28515625" bestFit="1" customWidth="1"/>
    <col min="6" max="6" width="31.28515625" style="36" bestFit="1" customWidth="1"/>
    <col min="7" max="7" width="33.7109375" style="36" bestFit="1" customWidth="1"/>
    <col min="8" max="8" width="8.7109375" bestFit="1" customWidth="1"/>
  </cols>
  <sheetData>
    <row r="1" spans="1:11" ht="16.5">
      <c r="A1" s="291" t="s">
        <v>16</v>
      </c>
      <c r="B1" s="239" t="s">
        <v>17</v>
      </c>
      <c r="C1" s="239" t="s">
        <v>18</v>
      </c>
      <c r="D1" s="239" t="s">
        <v>19</v>
      </c>
      <c r="E1" s="239" t="s">
        <v>20</v>
      </c>
      <c r="F1" s="292" t="s">
        <v>21</v>
      </c>
      <c r="G1" s="292" t="s">
        <v>22</v>
      </c>
      <c r="H1" s="239" t="s">
        <v>23</v>
      </c>
    </row>
    <row r="2" spans="1:11" ht="33">
      <c r="A2" s="567">
        <v>1</v>
      </c>
      <c r="B2" s="520" t="s">
        <v>489</v>
      </c>
      <c r="C2" s="520" t="s">
        <v>689</v>
      </c>
      <c r="D2" s="161" t="s">
        <v>491</v>
      </c>
      <c r="E2" s="164"/>
      <c r="F2" s="160" t="s">
        <v>492</v>
      </c>
      <c r="G2" s="160" t="s">
        <v>492</v>
      </c>
      <c r="H2" s="567" t="s">
        <v>7</v>
      </c>
      <c r="J2" s="326">
        <f>COUNTIF(H2:H1000,"Passed")</f>
        <v>1</v>
      </c>
      <c r="K2" s="326">
        <f>COUNTIF(H2:H1000,"Failed")</f>
        <v>29</v>
      </c>
    </row>
    <row r="3" spans="1:11" ht="33">
      <c r="A3" s="567"/>
      <c r="B3" s="520"/>
      <c r="C3" s="520"/>
      <c r="D3" s="161" t="s">
        <v>660</v>
      </c>
      <c r="E3" s="164"/>
      <c r="F3" s="160" t="s">
        <v>661</v>
      </c>
      <c r="G3" s="160" t="s">
        <v>661</v>
      </c>
      <c r="H3" s="567"/>
    </row>
    <row r="4" spans="1:11" ht="33">
      <c r="A4" s="567"/>
      <c r="B4" s="520"/>
      <c r="C4" s="520"/>
      <c r="D4" s="161" t="s">
        <v>690</v>
      </c>
      <c r="E4" s="160"/>
      <c r="F4" s="160" t="s">
        <v>691</v>
      </c>
      <c r="G4" s="160" t="s">
        <v>691</v>
      </c>
      <c r="H4" s="567"/>
    </row>
    <row r="5" spans="1:11" ht="33">
      <c r="A5" s="567"/>
      <c r="B5" s="520"/>
      <c r="C5" s="520"/>
      <c r="D5" s="161" t="s">
        <v>692</v>
      </c>
      <c r="E5" s="162" t="s">
        <v>2210</v>
      </c>
      <c r="F5" s="160"/>
      <c r="G5" s="160"/>
      <c r="H5" s="567"/>
    </row>
    <row r="6" spans="1:11" ht="16.5">
      <c r="A6" s="567"/>
      <c r="B6" s="520"/>
      <c r="C6" s="520"/>
      <c r="D6" s="164" t="s">
        <v>531</v>
      </c>
      <c r="E6" s="162" t="s">
        <v>98</v>
      </c>
      <c r="F6" s="160"/>
      <c r="G6" s="160"/>
      <c r="H6" s="567"/>
    </row>
    <row r="7" spans="1:11" ht="16.5">
      <c r="A7" s="567"/>
      <c r="B7" s="520"/>
      <c r="C7" s="520"/>
      <c r="D7" s="164" t="s">
        <v>532</v>
      </c>
      <c r="E7" s="167">
        <v>37638</v>
      </c>
      <c r="F7" s="160"/>
      <c r="G7" s="160"/>
      <c r="H7" s="567"/>
    </row>
    <row r="8" spans="1:11" ht="33">
      <c r="A8" s="567"/>
      <c r="B8" s="520"/>
      <c r="C8" s="520"/>
      <c r="D8" s="161" t="s">
        <v>693</v>
      </c>
      <c r="E8" s="162">
        <v>17012003</v>
      </c>
      <c r="F8" s="160"/>
      <c r="G8" s="160"/>
      <c r="H8" s="567"/>
    </row>
    <row r="9" spans="1:11" ht="16.5">
      <c r="A9" s="567"/>
      <c r="B9" s="520"/>
      <c r="C9" s="520"/>
      <c r="D9" s="161" t="s">
        <v>694</v>
      </c>
      <c r="E9" s="162">
        <v>12345678902</v>
      </c>
      <c r="F9" s="160"/>
      <c r="G9" s="160"/>
      <c r="H9" s="567"/>
    </row>
    <row r="10" spans="1:11" ht="16.5">
      <c r="A10" s="567"/>
      <c r="B10" s="520"/>
      <c r="C10" s="520"/>
      <c r="D10" s="164" t="s">
        <v>695</v>
      </c>
      <c r="E10" s="163" t="s">
        <v>696</v>
      </c>
      <c r="F10" s="160"/>
      <c r="G10" s="160"/>
      <c r="H10" s="567"/>
    </row>
    <row r="11" spans="1:11" ht="16.5">
      <c r="A11" s="567"/>
      <c r="B11" s="520"/>
      <c r="C11" s="520"/>
      <c r="D11" s="164" t="s">
        <v>697</v>
      </c>
      <c r="E11" s="393" t="s">
        <v>2252</v>
      </c>
      <c r="F11" s="160"/>
      <c r="G11" s="160"/>
      <c r="H11" s="567"/>
    </row>
    <row r="12" spans="1:11" ht="33">
      <c r="A12" s="567"/>
      <c r="B12" s="520"/>
      <c r="C12" s="520"/>
      <c r="D12" s="164" t="s">
        <v>698</v>
      </c>
      <c r="E12" s="164"/>
      <c r="F12" s="160" t="s">
        <v>699</v>
      </c>
      <c r="G12" s="160" t="s">
        <v>699</v>
      </c>
      <c r="H12" s="567"/>
    </row>
    <row r="13" spans="1:11" ht="33">
      <c r="A13" s="560">
        <v>2</v>
      </c>
      <c r="B13" s="530" t="s">
        <v>489</v>
      </c>
      <c r="C13" s="530" t="s">
        <v>700</v>
      </c>
      <c r="D13" s="171" t="s">
        <v>491</v>
      </c>
      <c r="E13" s="174"/>
      <c r="F13" s="170" t="s">
        <v>492</v>
      </c>
      <c r="G13" s="170" t="s">
        <v>492</v>
      </c>
      <c r="H13" s="560" t="s">
        <v>8</v>
      </c>
    </row>
    <row r="14" spans="1:11" ht="33">
      <c r="A14" s="560"/>
      <c r="B14" s="530"/>
      <c r="C14" s="530"/>
      <c r="D14" s="171" t="s">
        <v>660</v>
      </c>
      <c r="E14" s="174"/>
      <c r="F14" s="170" t="s">
        <v>661</v>
      </c>
      <c r="G14" s="170" t="s">
        <v>661</v>
      </c>
      <c r="H14" s="560"/>
    </row>
    <row r="15" spans="1:11" ht="33">
      <c r="A15" s="560"/>
      <c r="B15" s="530"/>
      <c r="C15" s="530"/>
      <c r="D15" s="171" t="s">
        <v>690</v>
      </c>
      <c r="E15" s="170"/>
      <c r="F15" s="170" t="s">
        <v>691</v>
      </c>
      <c r="G15" s="170" t="s">
        <v>691</v>
      </c>
      <c r="H15" s="560"/>
    </row>
    <row r="16" spans="1:11" ht="49.5">
      <c r="A16" s="560"/>
      <c r="B16" s="530"/>
      <c r="C16" s="530"/>
      <c r="D16" s="174" t="s">
        <v>701</v>
      </c>
      <c r="E16" s="174"/>
      <c r="F16" s="170" t="s">
        <v>702</v>
      </c>
      <c r="G16" s="170" t="s">
        <v>699</v>
      </c>
      <c r="H16" s="560"/>
    </row>
    <row r="17" spans="1:8" ht="33">
      <c r="A17" s="567">
        <v>3</v>
      </c>
      <c r="B17" s="520" t="s">
        <v>489</v>
      </c>
      <c r="C17" s="520" t="s">
        <v>703</v>
      </c>
      <c r="D17" s="161" t="s">
        <v>491</v>
      </c>
      <c r="E17" s="164"/>
      <c r="F17" s="160" t="s">
        <v>492</v>
      </c>
      <c r="G17" s="160" t="s">
        <v>492</v>
      </c>
      <c r="H17" s="521" t="s">
        <v>8</v>
      </c>
    </row>
    <row r="18" spans="1:8" ht="33">
      <c r="A18" s="567"/>
      <c r="B18" s="520"/>
      <c r="C18" s="520"/>
      <c r="D18" s="161" t="s">
        <v>660</v>
      </c>
      <c r="E18" s="164"/>
      <c r="F18" s="160" t="s">
        <v>661</v>
      </c>
      <c r="G18" s="160" t="s">
        <v>661</v>
      </c>
      <c r="H18" s="522"/>
    </row>
    <row r="19" spans="1:8" ht="33">
      <c r="A19" s="567"/>
      <c r="B19" s="520"/>
      <c r="C19" s="520"/>
      <c r="D19" s="161" t="s">
        <v>690</v>
      </c>
      <c r="E19" s="160"/>
      <c r="F19" s="160" t="s">
        <v>691</v>
      </c>
      <c r="G19" s="160" t="s">
        <v>691</v>
      </c>
      <c r="H19" s="522"/>
    </row>
    <row r="20" spans="1:8" ht="33">
      <c r="A20" s="567"/>
      <c r="B20" s="520"/>
      <c r="C20" s="520"/>
      <c r="D20" s="161" t="s">
        <v>692</v>
      </c>
      <c r="E20" s="162" t="s">
        <v>704</v>
      </c>
      <c r="F20" s="160"/>
      <c r="G20" s="160"/>
      <c r="H20" s="522"/>
    </row>
    <row r="21" spans="1:8" ht="49.5">
      <c r="A21" s="567"/>
      <c r="B21" s="520"/>
      <c r="C21" s="520"/>
      <c r="D21" s="164" t="s">
        <v>544</v>
      </c>
      <c r="E21" s="164"/>
      <c r="F21" s="160" t="s">
        <v>702</v>
      </c>
      <c r="G21" s="160" t="s">
        <v>699</v>
      </c>
      <c r="H21" s="523"/>
    </row>
    <row r="22" spans="1:8" ht="33">
      <c r="A22" s="560">
        <v>4</v>
      </c>
      <c r="B22" s="530" t="s">
        <v>489</v>
      </c>
      <c r="C22" s="530" t="s">
        <v>705</v>
      </c>
      <c r="D22" s="171" t="s">
        <v>491</v>
      </c>
      <c r="E22" s="174"/>
      <c r="F22" s="170" t="s">
        <v>492</v>
      </c>
      <c r="G22" s="170" t="s">
        <v>492</v>
      </c>
      <c r="H22" s="531" t="s">
        <v>8</v>
      </c>
    </row>
    <row r="23" spans="1:8" ht="33">
      <c r="A23" s="560"/>
      <c r="B23" s="530"/>
      <c r="C23" s="530"/>
      <c r="D23" s="171" t="s">
        <v>660</v>
      </c>
      <c r="E23" s="174"/>
      <c r="F23" s="170" t="s">
        <v>661</v>
      </c>
      <c r="G23" s="170" t="s">
        <v>661</v>
      </c>
      <c r="H23" s="532"/>
    </row>
    <row r="24" spans="1:8" ht="33">
      <c r="A24" s="560"/>
      <c r="B24" s="530"/>
      <c r="C24" s="530"/>
      <c r="D24" s="171" t="s">
        <v>690</v>
      </c>
      <c r="E24" s="170"/>
      <c r="F24" s="170" t="s">
        <v>691</v>
      </c>
      <c r="G24" s="170" t="s">
        <v>691</v>
      </c>
      <c r="H24" s="532"/>
    </row>
    <row r="25" spans="1:8" ht="49.5">
      <c r="A25" s="560"/>
      <c r="B25" s="530"/>
      <c r="C25" s="530"/>
      <c r="D25" s="171" t="s">
        <v>692</v>
      </c>
      <c r="E25" s="170" t="s">
        <v>2253</v>
      </c>
      <c r="F25" s="170"/>
      <c r="G25" s="170"/>
      <c r="H25" s="532"/>
    </row>
    <row r="26" spans="1:8" ht="49.5">
      <c r="A26" s="560"/>
      <c r="B26" s="530"/>
      <c r="C26" s="530"/>
      <c r="D26" s="174" t="s">
        <v>544</v>
      </c>
      <c r="E26" s="174"/>
      <c r="F26" s="170" t="s">
        <v>702</v>
      </c>
      <c r="G26" s="170" t="s">
        <v>472</v>
      </c>
      <c r="H26" s="533"/>
    </row>
    <row r="27" spans="1:8" ht="33">
      <c r="A27" s="567">
        <v>5</v>
      </c>
      <c r="B27" s="520" t="s">
        <v>489</v>
      </c>
      <c r="C27" s="520" t="s">
        <v>706</v>
      </c>
      <c r="D27" s="161" t="s">
        <v>491</v>
      </c>
      <c r="E27" s="164"/>
      <c r="F27" s="160" t="s">
        <v>492</v>
      </c>
      <c r="G27" s="160" t="s">
        <v>492</v>
      </c>
      <c r="H27" s="521" t="s">
        <v>8</v>
      </c>
    </row>
    <row r="28" spans="1:8" ht="33">
      <c r="A28" s="567"/>
      <c r="B28" s="520"/>
      <c r="C28" s="520"/>
      <c r="D28" s="161" t="s">
        <v>660</v>
      </c>
      <c r="E28" s="164"/>
      <c r="F28" s="160" t="s">
        <v>661</v>
      </c>
      <c r="G28" s="160" t="s">
        <v>661</v>
      </c>
      <c r="H28" s="522"/>
    </row>
    <row r="29" spans="1:8" ht="33">
      <c r="A29" s="567"/>
      <c r="B29" s="520"/>
      <c r="C29" s="520"/>
      <c r="D29" s="161" t="s">
        <v>690</v>
      </c>
      <c r="E29" s="160"/>
      <c r="F29" s="160" t="s">
        <v>691</v>
      </c>
      <c r="G29" s="160" t="s">
        <v>691</v>
      </c>
      <c r="H29" s="522"/>
    </row>
    <row r="30" spans="1:8" ht="16.5">
      <c r="A30" s="567"/>
      <c r="B30" s="520"/>
      <c r="C30" s="520"/>
      <c r="D30" s="161" t="s">
        <v>548</v>
      </c>
      <c r="E30" s="162" t="s">
        <v>98</v>
      </c>
      <c r="F30" s="160"/>
      <c r="G30" s="160"/>
      <c r="H30" s="522"/>
    </row>
    <row r="31" spans="1:8" ht="49.5">
      <c r="A31" s="567"/>
      <c r="B31" s="520"/>
      <c r="C31" s="520"/>
      <c r="D31" s="164" t="s">
        <v>544</v>
      </c>
      <c r="E31" s="164"/>
      <c r="F31" s="160" t="s">
        <v>702</v>
      </c>
      <c r="G31" s="160" t="s">
        <v>699</v>
      </c>
      <c r="H31" s="523"/>
    </row>
    <row r="32" spans="1:8" ht="33">
      <c r="A32" s="560">
        <v>6</v>
      </c>
      <c r="B32" s="530" t="s">
        <v>489</v>
      </c>
      <c r="C32" s="530" t="s">
        <v>707</v>
      </c>
      <c r="D32" s="171" t="s">
        <v>491</v>
      </c>
      <c r="E32" s="174"/>
      <c r="F32" s="170" t="s">
        <v>492</v>
      </c>
      <c r="G32" s="170" t="s">
        <v>492</v>
      </c>
      <c r="H32" s="531" t="s">
        <v>8</v>
      </c>
    </row>
    <row r="33" spans="1:8" ht="33">
      <c r="A33" s="560"/>
      <c r="B33" s="530"/>
      <c r="C33" s="530"/>
      <c r="D33" s="171" t="s">
        <v>660</v>
      </c>
      <c r="E33" s="174"/>
      <c r="F33" s="170" t="s">
        <v>661</v>
      </c>
      <c r="G33" s="170" t="s">
        <v>661</v>
      </c>
      <c r="H33" s="532"/>
    </row>
    <row r="34" spans="1:8" ht="33">
      <c r="A34" s="560"/>
      <c r="B34" s="530"/>
      <c r="C34" s="530"/>
      <c r="D34" s="171" t="s">
        <v>690</v>
      </c>
      <c r="E34" s="170"/>
      <c r="F34" s="170" t="s">
        <v>691</v>
      </c>
      <c r="G34" s="170" t="s">
        <v>691</v>
      </c>
      <c r="H34" s="532"/>
    </row>
    <row r="35" spans="1:8" ht="16.5">
      <c r="A35" s="560"/>
      <c r="B35" s="530"/>
      <c r="C35" s="530"/>
      <c r="D35" s="171" t="s">
        <v>548</v>
      </c>
      <c r="E35" s="172" t="s">
        <v>708</v>
      </c>
      <c r="F35" s="170"/>
      <c r="G35" s="170"/>
      <c r="H35" s="532"/>
    </row>
    <row r="36" spans="1:8" ht="49.5">
      <c r="A36" s="560"/>
      <c r="B36" s="530"/>
      <c r="C36" s="530"/>
      <c r="D36" s="174" t="s">
        <v>544</v>
      </c>
      <c r="E36" s="174"/>
      <c r="F36" s="170" t="s">
        <v>709</v>
      </c>
      <c r="G36" s="170" t="s">
        <v>699</v>
      </c>
      <c r="H36" s="533"/>
    </row>
    <row r="37" spans="1:8" ht="33">
      <c r="A37" s="561">
        <v>7</v>
      </c>
      <c r="B37" s="525" t="s">
        <v>489</v>
      </c>
      <c r="C37" s="525" t="s">
        <v>710</v>
      </c>
      <c r="D37" s="181" t="s">
        <v>491</v>
      </c>
      <c r="E37" s="184"/>
      <c r="F37" s="180" t="s">
        <v>492</v>
      </c>
      <c r="G37" s="180" t="s">
        <v>492</v>
      </c>
      <c r="H37" s="526" t="s">
        <v>8</v>
      </c>
    </row>
    <row r="38" spans="1:8" ht="33">
      <c r="A38" s="561"/>
      <c r="B38" s="525"/>
      <c r="C38" s="525"/>
      <c r="D38" s="181" t="s">
        <v>660</v>
      </c>
      <c r="E38" s="184"/>
      <c r="F38" s="180" t="s">
        <v>661</v>
      </c>
      <c r="G38" s="180" t="s">
        <v>661</v>
      </c>
      <c r="H38" s="527"/>
    </row>
    <row r="39" spans="1:8" ht="33">
      <c r="A39" s="561"/>
      <c r="B39" s="525"/>
      <c r="C39" s="525"/>
      <c r="D39" s="181" t="s">
        <v>690</v>
      </c>
      <c r="E39" s="180"/>
      <c r="F39" s="180" t="s">
        <v>691</v>
      </c>
      <c r="G39" s="180" t="s">
        <v>691</v>
      </c>
      <c r="H39" s="527"/>
    </row>
    <row r="40" spans="1:8" ht="16.5">
      <c r="A40" s="561"/>
      <c r="B40" s="525"/>
      <c r="C40" s="525"/>
      <c r="D40" s="181" t="s">
        <v>548</v>
      </c>
      <c r="E40" s="182" t="s">
        <v>711</v>
      </c>
      <c r="F40" s="180"/>
      <c r="G40" s="180"/>
      <c r="H40" s="527"/>
    </row>
    <row r="41" spans="1:8" ht="49.5">
      <c r="A41" s="561"/>
      <c r="B41" s="525"/>
      <c r="C41" s="525"/>
      <c r="D41" s="184" t="s">
        <v>544</v>
      </c>
      <c r="E41" s="184"/>
      <c r="F41" s="180" t="s">
        <v>709</v>
      </c>
      <c r="G41" s="180" t="s">
        <v>553</v>
      </c>
      <c r="H41" s="528"/>
    </row>
    <row r="42" spans="1:8" ht="33">
      <c r="A42" s="560">
        <v>8</v>
      </c>
      <c r="B42" s="530" t="s">
        <v>489</v>
      </c>
      <c r="C42" s="530" t="s">
        <v>712</v>
      </c>
      <c r="D42" s="171" t="s">
        <v>491</v>
      </c>
      <c r="E42" s="174"/>
      <c r="F42" s="170" t="s">
        <v>492</v>
      </c>
      <c r="G42" s="170" t="s">
        <v>492</v>
      </c>
      <c r="H42" s="531" t="s">
        <v>8</v>
      </c>
    </row>
    <row r="43" spans="1:8" ht="33">
      <c r="A43" s="560"/>
      <c r="B43" s="530"/>
      <c r="C43" s="530"/>
      <c r="D43" s="171" t="s">
        <v>660</v>
      </c>
      <c r="E43" s="174"/>
      <c r="F43" s="170" t="s">
        <v>661</v>
      </c>
      <c r="G43" s="170" t="s">
        <v>661</v>
      </c>
      <c r="H43" s="532"/>
    </row>
    <row r="44" spans="1:8" ht="33">
      <c r="A44" s="560"/>
      <c r="B44" s="530"/>
      <c r="C44" s="530"/>
      <c r="D44" s="171" t="s">
        <v>690</v>
      </c>
      <c r="E44" s="170"/>
      <c r="F44" s="170" t="s">
        <v>691</v>
      </c>
      <c r="G44" s="170" t="s">
        <v>691</v>
      </c>
      <c r="H44" s="532"/>
    </row>
    <row r="45" spans="1:8" ht="16.5">
      <c r="A45" s="560"/>
      <c r="B45" s="530"/>
      <c r="C45" s="530"/>
      <c r="D45" s="171" t="s">
        <v>713</v>
      </c>
      <c r="E45" s="177">
        <v>38009</v>
      </c>
      <c r="F45" s="170"/>
      <c r="G45" s="170"/>
      <c r="H45" s="532"/>
    </row>
    <row r="46" spans="1:8" ht="49.5">
      <c r="A46" s="560"/>
      <c r="B46" s="530"/>
      <c r="C46" s="530"/>
      <c r="D46" s="174" t="s">
        <v>544</v>
      </c>
      <c r="E46" s="174"/>
      <c r="F46" s="170" t="s">
        <v>709</v>
      </c>
      <c r="G46" s="170" t="s">
        <v>553</v>
      </c>
      <c r="H46" s="533"/>
    </row>
    <row r="47" spans="1:8" ht="33">
      <c r="A47" s="567">
        <v>9</v>
      </c>
      <c r="B47" s="525" t="s">
        <v>489</v>
      </c>
      <c r="C47" s="525" t="s">
        <v>712</v>
      </c>
      <c r="D47" s="181" t="s">
        <v>491</v>
      </c>
      <c r="E47" s="184"/>
      <c r="F47" s="180" t="s">
        <v>492</v>
      </c>
      <c r="G47" s="180" t="s">
        <v>492</v>
      </c>
      <c r="H47" s="526" t="s">
        <v>8</v>
      </c>
    </row>
    <row r="48" spans="1:8" ht="33">
      <c r="A48" s="567"/>
      <c r="B48" s="525"/>
      <c r="C48" s="525"/>
      <c r="D48" s="181" t="s">
        <v>660</v>
      </c>
      <c r="E48" s="184"/>
      <c r="F48" s="180" t="s">
        <v>661</v>
      </c>
      <c r="G48" s="180" t="s">
        <v>661</v>
      </c>
      <c r="H48" s="527"/>
    </row>
    <row r="49" spans="1:8" ht="33">
      <c r="A49" s="567"/>
      <c r="B49" s="525"/>
      <c r="C49" s="525"/>
      <c r="D49" s="181" t="s">
        <v>690</v>
      </c>
      <c r="E49" s="180"/>
      <c r="F49" s="180" t="s">
        <v>691</v>
      </c>
      <c r="G49" s="180" t="s">
        <v>691</v>
      </c>
      <c r="H49" s="527"/>
    </row>
    <row r="50" spans="1:8" ht="16.5">
      <c r="A50" s="567"/>
      <c r="B50" s="525"/>
      <c r="C50" s="525"/>
      <c r="D50" s="181" t="s">
        <v>713</v>
      </c>
      <c r="E50" s="187" t="s">
        <v>714</v>
      </c>
      <c r="F50" s="180"/>
      <c r="G50" s="180"/>
      <c r="H50" s="527"/>
    </row>
    <row r="51" spans="1:8" ht="49.5">
      <c r="A51" s="567"/>
      <c r="B51" s="525"/>
      <c r="C51" s="525"/>
      <c r="D51" s="184" t="s">
        <v>544</v>
      </c>
      <c r="E51" s="184"/>
      <c r="F51" s="180" t="s">
        <v>715</v>
      </c>
      <c r="G51" s="180" t="s">
        <v>558</v>
      </c>
      <c r="H51" s="528"/>
    </row>
    <row r="52" spans="1:8" ht="33">
      <c r="A52" s="560">
        <v>10</v>
      </c>
      <c r="B52" s="530" t="s">
        <v>489</v>
      </c>
      <c r="C52" s="530" t="s">
        <v>712</v>
      </c>
      <c r="D52" s="171" t="s">
        <v>491</v>
      </c>
      <c r="E52" s="174"/>
      <c r="F52" s="170" t="s">
        <v>492</v>
      </c>
      <c r="G52" s="170" t="s">
        <v>492</v>
      </c>
      <c r="H52" s="531" t="s">
        <v>8</v>
      </c>
    </row>
    <row r="53" spans="1:8" ht="33">
      <c r="A53" s="560"/>
      <c r="B53" s="530"/>
      <c r="C53" s="530"/>
      <c r="D53" s="171" t="s">
        <v>660</v>
      </c>
      <c r="E53" s="174"/>
      <c r="F53" s="170" t="s">
        <v>661</v>
      </c>
      <c r="G53" s="170" t="s">
        <v>661</v>
      </c>
      <c r="H53" s="532"/>
    </row>
    <row r="54" spans="1:8" ht="33">
      <c r="A54" s="560"/>
      <c r="B54" s="530"/>
      <c r="C54" s="530"/>
      <c r="D54" s="171" t="s">
        <v>690</v>
      </c>
      <c r="E54" s="170"/>
      <c r="F54" s="170" t="s">
        <v>691</v>
      </c>
      <c r="G54" s="170" t="s">
        <v>691</v>
      </c>
      <c r="H54" s="532"/>
    </row>
    <row r="55" spans="1:8" ht="16.5">
      <c r="A55" s="560"/>
      <c r="B55" s="530"/>
      <c r="C55" s="530"/>
      <c r="D55" s="171" t="s">
        <v>713</v>
      </c>
      <c r="E55" s="177">
        <v>37747</v>
      </c>
      <c r="F55" s="170"/>
      <c r="G55" s="170"/>
      <c r="H55" s="532"/>
    </row>
    <row r="56" spans="1:8" ht="49.5">
      <c r="A56" s="560"/>
      <c r="B56" s="530"/>
      <c r="C56" s="530"/>
      <c r="D56" s="174" t="s">
        <v>544</v>
      </c>
      <c r="E56" s="174"/>
      <c r="F56" s="170" t="s">
        <v>715</v>
      </c>
      <c r="G56" s="170" t="s">
        <v>558</v>
      </c>
      <c r="H56" s="533"/>
    </row>
    <row r="57" spans="1:8" ht="33">
      <c r="A57" s="567">
        <v>11</v>
      </c>
      <c r="B57" s="525" t="s">
        <v>489</v>
      </c>
      <c r="C57" s="525" t="s">
        <v>712</v>
      </c>
      <c r="D57" s="181" t="s">
        <v>491</v>
      </c>
      <c r="E57" s="184"/>
      <c r="F57" s="180" t="s">
        <v>492</v>
      </c>
      <c r="G57" s="180" t="s">
        <v>492</v>
      </c>
      <c r="H57" s="526" t="s">
        <v>8</v>
      </c>
    </row>
    <row r="58" spans="1:8" ht="33">
      <c r="A58" s="567"/>
      <c r="B58" s="525"/>
      <c r="C58" s="525"/>
      <c r="D58" s="181" t="s">
        <v>660</v>
      </c>
      <c r="E58" s="184"/>
      <c r="F58" s="180" t="s">
        <v>661</v>
      </c>
      <c r="G58" s="180" t="s">
        <v>661</v>
      </c>
      <c r="H58" s="527"/>
    </row>
    <row r="59" spans="1:8" ht="33">
      <c r="A59" s="567"/>
      <c r="B59" s="525"/>
      <c r="C59" s="525"/>
      <c r="D59" s="181" t="s">
        <v>690</v>
      </c>
      <c r="E59" s="180"/>
      <c r="F59" s="180" t="s">
        <v>691</v>
      </c>
      <c r="G59" s="180" t="s">
        <v>691</v>
      </c>
      <c r="H59" s="527"/>
    </row>
    <row r="60" spans="1:8" ht="16.5">
      <c r="A60" s="567"/>
      <c r="B60" s="525"/>
      <c r="C60" s="525"/>
      <c r="D60" s="181" t="s">
        <v>713</v>
      </c>
      <c r="E60" s="187" t="s">
        <v>559</v>
      </c>
      <c r="F60" s="180"/>
      <c r="G60" s="180"/>
      <c r="H60" s="527"/>
    </row>
    <row r="61" spans="1:8" ht="49.5">
      <c r="A61" s="567"/>
      <c r="B61" s="525"/>
      <c r="C61" s="525"/>
      <c r="D61" s="184" t="s">
        <v>544</v>
      </c>
      <c r="E61" s="184"/>
      <c r="F61" s="180" t="s">
        <v>715</v>
      </c>
      <c r="G61" s="180" t="s">
        <v>558</v>
      </c>
      <c r="H61" s="528"/>
    </row>
    <row r="62" spans="1:8" ht="33">
      <c r="A62" s="560">
        <v>12</v>
      </c>
      <c r="B62" s="530" t="s">
        <v>489</v>
      </c>
      <c r="C62" s="530" t="s">
        <v>712</v>
      </c>
      <c r="D62" s="171" t="s">
        <v>491</v>
      </c>
      <c r="E62" s="174"/>
      <c r="F62" s="170" t="s">
        <v>492</v>
      </c>
      <c r="G62" s="170" t="s">
        <v>492</v>
      </c>
      <c r="H62" s="531" t="s">
        <v>8</v>
      </c>
    </row>
    <row r="63" spans="1:8" ht="33">
      <c r="A63" s="560"/>
      <c r="B63" s="530"/>
      <c r="C63" s="530"/>
      <c r="D63" s="171" t="s">
        <v>660</v>
      </c>
      <c r="E63" s="174"/>
      <c r="F63" s="170" t="s">
        <v>661</v>
      </c>
      <c r="G63" s="170" t="s">
        <v>661</v>
      </c>
      <c r="H63" s="532"/>
    </row>
    <row r="64" spans="1:8" ht="33">
      <c r="A64" s="560"/>
      <c r="B64" s="530"/>
      <c r="C64" s="530"/>
      <c r="D64" s="171" t="s">
        <v>690</v>
      </c>
      <c r="E64" s="170"/>
      <c r="F64" s="170" t="s">
        <v>691</v>
      </c>
      <c r="G64" s="170" t="s">
        <v>691</v>
      </c>
      <c r="H64" s="532"/>
    </row>
    <row r="65" spans="1:8" ht="16.5">
      <c r="A65" s="560"/>
      <c r="B65" s="530"/>
      <c r="C65" s="530"/>
      <c r="D65" s="171" t="s">
        <v>713</v>
      </c>
      <c r="E65" s="177">
        <v>37624</v>
      </c>
      <c r="F65" s="170"/>
      <c r="G65" s="170"/>
      <c r="H65" s="532"/>
    </row>
    <row r="66" spans="1:8" ht="49.5">
      <c r="A66" s="560"/>
      <c r="B66" s="530"/>
      <c r="C66" s="530"/>
      <c r="D66" s="174" t="s">
        <v>544</v>
      </c>
      <c r="E66" s="174"/>
      <c r="F66" s="170" t="s">
        <v>715</v>
      </c>
      <c r="G66" s="170" t="s">
        <v>558</v>
      </c>
      <c r="H66" s="533"/>
    </row>
    <row r="67" spans="1:8" ht="33">
      <c r="A67" s="567">
        <v>13</v>
      </c>
      <c r="B67" s="525" t="s">
        <v>489</v>
      </c>
      <c r="C67" s="525" t="s">
        <v>716</v>
      </c>
      <c r="D67" s="181" t="s">
        <v>491</v>
      </c>
      <c r="E67" s="184"/>
      <c r="F67" s="180" t="s">
        <v>492</v>
      </c>
      <c r="G67" s="180" t="s">
        <v>492</v>
      </c>
      <c r="H67" s="526" t="s">
        <v>8</v>
      </c>
    </row>
    <row r="68" spans="1:8" ht="33">
      <c r="A68" s="567"/>
      <c r="B68" s="525"/>
      <c r="C68" s="525"/>
      <c r="D68" s="181" t="s">
        <v>660</v>
      </c>
      <c r="E68" s="184"/>
      <c r="F68" s="180" t="s">
        <v>661</v>
      </c>
      <c r="G68" s="180" t="s">
        <v>661</v>
      </c>
      <c r="H68" s="527"/>
    </row>
    <row r="69" spans="1:8" ht="33">
      <c r="A69" s="567"/>
      <c r="B69" s="525"/>
      <c r="C69" s="525"/>
      <c r="D69" s="181" t="s">
        <v>690</v>
      </c>
      <c r="E69" s="180"/>
      <c r="F69" s="180" t="s">
        <v>691</v>
      </c>
      <c r="G69" s="180" t="s">
        <v>691</v>
      </c>
      <c r="H69" s="527"/>
    </row>
    <row r="70" spans="1:8" ht="16.5">
      <c r="A70" s="567"/>
      <c r="B70" s="525"/>
      <c r="C70" s="525"/>
      <c r="D70" s="181" t="s">
        <v>713</v>
      </c>
      <c r="E70" s="187" t="s">
        <v>561</v>
      </c>
      <c r="F70" s="180"/>
      <c r="G70" s="180"/>
      <c r="H70" s="527"/>
    </row>
    <row r="71" spans="1:8" ht="49.5">
      <c r="A71" s="567"/>
      <c r="B71" s="525"/>
      <c r="C71" s="525"/>
      <c r="D71" s="184" t="s">
        <v>544</v>
      </c>
      <c r="E71" s="184"/>
      <c r="F71" s="180" t="s">
        <v>715</v>
      </c>
      <c r="G71" s="180" t="s">
        <v>558</v>
      </c>
      <c r="H71" s="528"/>
    </row>
    <row r="72" spans="1:8" ht="33">
      <c r="A72" s="560">
        <v>14</v>
      </c>
      <c r="B72" s="530" t="s">
        <v>489</v>
      </c>
      <c r="C72" s="530" t="s">
        <v>717</v>
      </c>
      <c r="D72" s="171" t="s">
        <v>491</v>
      </c>
      <c r="E72" s="174"/>
      <c r="F72" s="170" t="s">
        <v>492</v>
      </c>
      <c r="G72" s="170" t="s">
        <v>492</v>
      </c>
      <c r="H72" s="531" t="s">
        <v>8</v>
      </c>
    </row>
    <row r="73" spans="1:8" ht="33">
      <c r="A73" s="560"/>
      <c r="B73" s="530"/>
      <c r="C73" s="530"/>
      <c r="D73" s="171" t="s">
        <v>660</v>
      </c>
      <c r="E73" s="174"/>
      <c r="F73" s="170" t="s">
        <v>661</v>
      </c>
      <c r="G73" s="170" t="s">
        <v>661</v>
      </c>
      <c r="H73" s="532"/>
    </row>
    <row r="74" spans="1:8" ht="33">
      <c r="A74" s="560"/>
      <c r="B74" s="530"/>
      <c r="C74" s="530"/>
      <c r="D74" s="171" t="s">
        <v>690</v>
      </c>
      <c r="E74" s="170"/>
      <c r="F74" s="170" t="s">
        <v>691</v>
      </c>
      <c r="G74" s="170" t="s">
        <v>691</v>
      </c>
      <c r="H74" s="532"/>
    </row>
    <row r="75" spans="1:8" ht="16.5">
      <c r="A75" s="560"/>
      <c r="B75" s="530"/>
      <c r="C75" s="530"/>
      <c r="D75" s="171" t="s">
        <v>718</v>
      </c>
      <c r="E75" s="177" t="s">
        <v>2254</v>
      </c>
      <c r="F75" s="170"/>
      <c r="G75" s="170"/>
      <c r="H75" s="532"/>
    </row>
    <row r="76" spans="1:8" ht="49.5">
      <c r="A76" s="560"/>
      <c r="B76" s="530"/>
      <c r="C76" s="530"/>
      <c r="D76" s="174" t="s">
        <v>544</v>
      </c>
      <c r="E76" s="174"/>
      <c r="F76" s="170" t="s">
        <v>702</v>
      </c>
      <c r="G76" s="170" t="s">
        <v>699</v>
      </c>
      <c r="H76" s="533"/>
    </row>
    <row r="77" spans="1:8" ht="33">
      <c r="A77" s="561">
        <v>15</v>
      </c>
      <c r="B77" s="525" t="s">
        <v>489</v>
      </c>
      <c r="C77" s="525" t="s">
        <v>719</v>
      </c>
      <c r="D77" s="181" t="s">
        <v>491</v>
      </c>
      <c r="E77" s="184"/>
      <c r="F77" s="180" t="s">
        <v>492</v>
      </c>
      <c r="G77" s="180" t="s">
        <v>492</v>
      </c>
      <c r="H77" s="526" t="s">
        <v>8</v>
      </c>
    </row>
    <row r="78" spans="1:8" ht="33">
      <c r="A78" s="561"/>
      <c r="B78" s="525"/>
      <c r="C78" s="525"/>
      <c r="D78" s="181" t="s">
        <v>660</v>
      </c>
      <c r="E78" s="184"/>
      <c r="F78" s="180" t="s">
        <v>661</v>
      </c>
      <c r="G78" s="180" t="s">
        <v>661</v>
      </c>
      <c r="H78" s="527"/>
    </row>
    <row r="79" spans="1:8" ht="33">
      <c r="A79" s="561"/>
      <c r="B79" s="525"/>
      <c r="C79" s="525"/>
      <c r="D79" s="181" t="s">
        <v>690</v>
      </c>
      <c r="E79" s="180"/>
      <c r="F79" s="180" t="s">
        <v>691</v>
      </c>
      <c r="G79" s="180" t="s">
        <v>691</v>
      </c>
      <c r="H79" s="527"/>
    </row>
    <row r="80" spans="1:8" ht="33">
      <c r="A80" s="561"/>
      <c r="B80" s="525"/>
      <c r="C80" s="525"/>
      <c r="D80" s="181" t="s">
        <v>718</v>
      </c>
      <c r="E80" s="186" t="s">
        <v>2255</v>
      </c>
      <c r="F80" s="180"/>
      <c r="G80" s="180"/>
      <c r="H80" s="527"/>
    </row>
    <row r="81" spans="1:8" ht="49.5">
      <c r="A81" s="561"/>
      <c r="B81" s="525"/>
      <c r="C81" s="525"/>
      <c r="D81" s="184" t="s">
        <v>544</v>
      </c>
      <c r="E81" s="184"/>
      <c r="F81" s="180" t="s">
        <v>720</v>
      </c>
      <c r="G81" s="180" t="s">
        <v>565</v>
      </c>
      <c r="H81" s="528"/>
    </row>
    <row r="82" spans="1:8" ht="33">
      <c r="A82" s="562">
        <v>16</v>
      </c>
      <c r="B82" s="563" t="s">
        <v>489</v>
      </c>
      <c r="C82" s="563" t="s">
        <v>721</v>
      </c>
      <c r="D82" s="217" t="s">
        <v>491</v>
      </c>
      <c r="E82" s="218"/>
      <c r="F82" s="216" t="s">
        <v>492</v>
      </c>
      <c r="G82" s="216" t="s">
        <v>492</v>
      </c>
      <c r="H82" s="564" t="s">
        <v>8</v>
      </c>
    </row>
    <row r="83" spans="1:8" ht="33">
      <c r="A83" s="562"/>
      <c r="B83" s="563"/>
      <c r="C83" s="563"/>
      <c r="D83" s="217" t="s">
        <v>660</v>
      </c>
      <c r="E83" s="218"/>
      <c r="F83" s="216" t="s">
        <v>661</v>
      </c>
      <c r="G83" s="216" t="s">
        <v>661</v>
      </c>
      <c r="H83" s="565"/>
    </row>
    <row r="84" spans="1:8" ht="33">
      <c r="A84" s="562"/>
      <c r="B84" s="563"/>
      <c r="C84" s="563"/>
      <c r="D84" s="217" t="s">
        <v>690</v>
      </c>
      <c r="E84" s="216"/>
      <c r="F84" s="216" t="s">
        <v>691</v>
      </c>
      <c r="G84" s="216" t="s">
        <v>691</v>
      </c>
      <c r="H84" s="565"/>
    </row>
    <row r="85" spans="1:8" ht="16.5">
      <c r="A85" s="562"/>
      <c r="B85" s="563"/>
      <c r="C85" s="563"/>
      <c r="D85" s="217" t="s">
        <v>722</v>
      </c>
      <c r="E85" s="219" t="s">
        <v>306</v>
      </c>
      <c r="F85" s="216"/>
      <c r="G85" s="216"/>
      <c r="H85" s="565"/>
    </row>
    <row r="86" spans="1:8" ht="49.5">
      <c r="A86" s="562"/>
      <c r="B86" s="563"/>
      <c r="C86" s="563"/>
      <c r="D86" s="218" t="s">
        <v>544</v>
      </c>
      <c r="E86" s="218"/>
      <c r="F86" s="216" t="s">
        <v>702</v>
      </c>
      <c r="G86" s="216" t="s">
        <v>699</v>
      </c>
      <c r="H86" s="566"/>
    </row>
    <row r="87" spans="1:8" ht="33">
      <c r="A87" s="561">
        <v>17</v>
      </c>
      <c r="B87" s="525" t="s">
        <v>489</v>
      </c>
      <c r="C87" s="525" t="s">
        <v>723</v>
      </c>
      <c r="D87" s="181" t="s">
        <v>491</v>
      </c>
      <c r="E87" s="184"/>
      <c r="F87" s="180" t="s">
        <v>492</v>
      </c>
      <c r="G87" s="180" t="s">
        <v>492</v>
      </c>
      <c r="H87" s="526" t="s">
        <v>8</v>
      </c>
    </row>
    <row r="88" spans="1:8" ht="33">
      <c r="A88" s="561"/>
      <c r="B88" s="525"/>
      <c r="C88" s="525"/>
      <c r="D88" s="181" t="s">
        <v>660</v>
      </c>
      <c r="E88" s="184"/>
      <c r="F88" s="180" t="s">
        <v>661</v>
      </c>
      <c r="G88" s="180" t="s">
        <v>661</v>
      </c>
      <c r="H88" s="527"/>
    </row>
    <row r="89" spans="1:8" ht="33">
      <c r="A89" s="561"/>
      <c r="B89" s="525"/>
      <c r="C89" s="525"/>
      <c r="D89" s="181" t="s">
        <v>690</v>
      </c>
      <c r="E89" s="180"/>
      <c r="F89" s="180" t="s">
        <v>691</v>
      </c>
      <c r="G89" s="180" t="s">
        <v>691</v>
      </c>
      <c r="H89" s="527"/>
    </row>
    <row r="90" spans="1:8" ht="16.5">
      <c r="A90" s="561"/>
      <c r="B90" s="525"/>
      <c r="C90" s="525"/>
      <c r="D90" s="181" t="s">
        <v>722</v>
      </c>
      <c r="E90" s="220" t="s">
        <v>724</v>
      </c>
      <c r="F90" s="180"/>
      <c r="G90" s="180"/>
      <c r="H90" s="527"/>
    </row>
    <row r="91" spans="1:8" ht="49.5">
      <c r="A91" s="561"/>
      <c r="B91" s="525"/>
      <c r="C91" s="525"/>
      <c r="D91" s="184" t="s">
        <v>544</v>
      </c>
      <c r="E91" s="184"/>
      <c r="F91" s="180" t="s">
        <v>702</v>
      </c>
      <c r="G91" s="180" t="s">
        <v>699</v>
      </c>
      <c r="H91" s="528"/>
    </row>
    <row r="92" spans="1:8" ht="33">
      <c r="A92" s="562">
        <v>18</v>
      </c>
      <c r="B92" s="563" t="s">
        <v>489</v>
      </c>
      <c r="C92" s="563" t="s">
        <v>725</v>
      </c>
      <c r="D92" s="217" t="s">
        <v>491</v>
      </c>
      <c r="E92" s="218"/>
      <c r="F92" s="216" t="s">
        <v>492</v>
      </c>
      <c r="G92" s="216" t="s">
        <v>492</v>
      </c>
      <c r="H92" s="564" t="s">
        <v>8</v>
      </c>
    </row>
    <row r="93" spans="1:8" ht="33">
      <c r="A93" s="562"/>
      <c r="B93" s="563"/>
      <c r="C93" s="563"/>
      <c r="D93" s="217" t="s">
        <v>660</v>
      </c>
      <c r="E93" s="218"/>
      <c r="F93" s="216" t="s">
        <v>661</v>
      </c>
      <c r="G93" s="216" t="s">
        <v>661</v>
      </c>
      <c r="H93" s="565"/>
    </row>
    <row r="94" spans="1:8" ht="33">
      <c r="A94" s="562"/>
      <c r="B94" s="563"/>
      <c r="C94" s="563"/>
      <c r="D94" s="217" t="s">
        <v>690</v>
      </c>
      <c r="E94" s="216"/>
      <c r="F94" s="216" t="s">
        <v>691</v>
      </c>
      <c r="G94" s="216" t="s">
        <v>691</v>
      </c>
      <c r="H94" s="565"/>
    </row>
    <row r="95" spans="1:8" ht="16.5">
      <c r="A95" s="562"/>
      <c r="B95" s="563"/>
      <c r="C95" s="563"/>
      <c r="D95" s="217" t="s">
        <v>722</v>
      </c>
      <c r="E95" s="219" t="s">
        <v>726</v>
      </c>
      <c r="F95" s="216"/>
      <c r="G95" s="216"/>
      <c r="H95" s="565"/>
    </row>
    <row r="96" spans="1:8" ht="49.5">
      <c r="A96" s="562"/>
      <c r="B96" s="563"/>
      <c r="C96" s="563"/>
      <c r="D96" s="218" t="s">
        <v>544</v>
      </c>
      <c r="E96" s="218"/>
      <c r="F96" s="216" t="s">
        <v>702</v>
      </c>
      <c r="G96" s="216" t="s">
        <v>727</v>
      </c>
      <c r="H96" s="566"/>
    </row>
    <row r="97" spans="1:8" ht="33">
      <c r="A97" s="561">
        <v>19</v>
      </c>
      <c r="B97" s="525" t="s">
        <v>489</v>
      </c>
      <c r="C97" s="525" t="s">
        <v>728</v>
      </c>
      <c r="D97" s="181" t="s">
        <v>491</v>
      </c>
      <c r="E97" s="184"/>
      <c r="F97" s="180" t="s">
        <v>492</v>
      </c>
      <c r="G97" s="180" t="s">
        <v>492</v>
      </c>
      <c r="H97" s="526" t="s">
        <v>8</v>
      </c>
    </row>
    <row r="98" spans="1:8" ht="33">
      <c r="A98" s="561"/>
      <c r="B98" s="525"/>
      <c r="C98" s="525"/>
      <c r="D98" s="181" t="s">
        <v>660</v>
      </c>
      <c r="E98" s="184"/>
      <c r="F98" s="180" t="s">
        <v>661</v>
      </c>
      <c r="G98" s="180" t="s">
        <v>661</v>
      </c>
      <c r="H98" s="527"/>
    </row>
    <row r="99" spans="1:8" ht="33">
      <c r="A99" s="561"/>
      <c r="B99" s="525"/>
      <c r="C99" s="525"/>
      <c r="D99" s="181" t="s">
        <v>690</v>
      </c>
      <c r="E99" s="180"/>
      <c r="F99" s="180" t="s">
        <v>691</v>
      </c>
      <c r="G99" s="180" t="s">
        <v>691</v>
      </c>
      <c r="H99" s="527"/>
    </row>
    <row r="100" spans="1:8" ht="16.5">
      <c r="A100" s="561"/>
      <c r="B100" s="525"/>
      <c r="C100" s="525"/>
      <c r="D100" s="181" t="s">
        <v>729</v>
      </c>
      <c r="E100" s="220" t="s">
        <v>193</v>
      </c>
      <c r="F100" s="180"/>
      <c r="G100" s="180"/>
      <c r="H100" s="527"/>
    </row>
    <row r="101" spans="1:8" ht="49.5">
      <c r="A101" s="561"/>
      <c r="B101" s="525"/>
      <c r="C101" s="525"/>
      <c r="D101" s="184" t="s">
        <v>544</v>
      </c>
      <c r="E101" s="184"/>
      <c r="F101" s="180" t="s">
        <v>702</v>
      </c>
      <c r="G101" s="180" t="s">
        <v>699</v>
      </c>
      <c r="H101" s="528"/>
    </row>
    <row r="102" spans="1:8" ht="33">
      <c r="A102" s="562">
        <v>20</v>
      </c>
      <c r="B102" s="563" t="s">
        <v>489</v>
      </c>
      <c r="C102" s="563" t="s">
        <v>730</v>
      </c>
      <c r="D102" s="217" t="s">
        <v>491</v>
      </c>
      <c r="E102" s="218"/>
      <c r="F102" s="216" t="s">
        <v>492</v>
      </c>
      <c r="G102" s="216" t="s">
        <v>492</v>
      </c>
      <c r="H102" s="564" t="s">
        <v>8</v>
      </c>
    </row>
    <row r="103" spans="1:8" ht="33">
      <c r="A103" s="562"/>
      <c r="B103" s="563"/>
      <c r="C103" s="563"/>
      <c r="D103" s="217" t="s">
        <v>660</v>
      </c>
      <c r="E103" s="218"/>
      <c r="F103" s="216" t="s">
        <v>661</v>
      </c>
      <c r="G103" s="216" t="s">
        <v>661</v>
      </c>
      <c r="H103" s="565"/>
    </row>
    <row r="104" spans="1:8" ht="33">
      <c r="A104" s="562"/>
      <c r="B104" s="563"/>
      <c r="C104" s="563"/>
      <c r="D104" s="217" t="s">
        <v>690</v>
      </c>
      <c r="E104" s="216"/>
      <c r="F104" s="216" t="s">
        <v>691</v>
      </c>
      <c r="G104" s="216" t="s">
        <v>691</v>
      </c>
      <c r="H104" s="565"/>
    </row>
    <row r="105" spans="1:8" ht="16.5">
      <c r="A105" s="562"/>
      <c r="B105" s="563"/>
      <c r="C105" s="563"/>
      <c r="D105" s="217" t="s">
        <v>729</v>
      </c>
      <c r="E105" s="219" t="s">
        <v>731</v>
      </c>
      <c r="F105" s="216"/>
      <c r="G105" s="216"/>
      <c r="H105" s="565"/>
    </row>
    <row r="106" spans="1:8" ht="49.5">
      <c r="A106" s="562"/>
      <c r="B106" s="563"/>
      <c r="C106" s="563"/>
      <c r="D106" s="218" t="s">
        <v>544</v>
      </c>
      <c r="E106" s="218"/>
      <c r="F106" s="216" t="s">
        <v>702</v>
      </c>
      <c r="G106" s="216" t="s">
        <v>699</v>
      </c>
      <c r="H106" s="566"/>
    </row>
    <row r="107" spans="1:8" ht="33">
      <c r="A107" s="561">
        <v>21</v>
      </c>
      <c r="B107" s="525" t="s">
        <v>489</v>
      </c>
      <c r="C107" s="525" t="s">
        <v>732</v>
      </c>
      <c r="D107" s="181" t="s">
        <v>491</v>
      </c>
      <c r="E107" s="184"/>
      <c r="F107" s="180" t="s">
        <v>492</v>
      </c>
      <c r="G107" s="180" t="s">
        <v>492</v>
      </c>
      <c r="H107" s="526" t="s">
        <v>8</v>
      </c>
    </row>
    <row r="108" spans="1:8" ht="33">
      <c r="A108" s="561"/>
      <c r="B108" s="525"/>
      <c r="C108" s="525"/>
      <c r="D108" s="181" t="s">
        <v>660</v>
      </c>
      <c r="E108" s="184"/>
      <c r="F108" s="180" t="s">
        <v>661</v>
      </c>
      <c r="G108" s="180" t="s">
        <v>661</v>
      </c>
      <c r="H108" s="527"/>
    </row>
    <row r="109" spans="1:8" ht="33">
      <c r="A109" s="561"/>
      <c r="B109" s="525"/>
      <c r="C109" s="525"/>
      <c r="D109" s="181" t="s">
        <v>690</v>
      </c>
      <c r="E109" s="180"/>
      <c r="F109" s="180" t="s">
        <v>691</v>
      </c>
      <c r="G109" s="180" t="s">
        <v>691</v>
      </c>
      <c r="H109" s="527"/>
    </row>
    <row r="110" spans="1:8" ht="16.5">
      <c r="A110" s="561"/>
      <c r="B110" s="525"/>
      <c r="C110" s="525"/>
      <c r="D110" s="181" t="s">
        <v>729</v>
      </c>
      <c r="E110" s="220" t="s">
        <v>733</v>
      </c>
      <c r="F110" s="180"/>
      <c r="G110" s="180"/>
      <c r="H110" s="527"/>
    </row>
    <row r="111" spans="1:8" ht="49.5">
      <c r="A111" s="561"/>
      <c r="B111" s="525"/>
      <c r="C111" s="525"/>
      <c r="D111" s="184" t="s">
        <v>544</v>
      </c>
      <c r="E111" s="184"/>
      <c r="F111" s="180" t="s">
        <v>702</v>
      </c>
      <c r="G111" s="180" t="s">
        <v>637</v>
      </c>
      <c r="H111" s="528"/>
    </row>
    <row r="112" spans="1:8" ht="33">
      <c r="A112" s="562">
        <v>22</v>
      </c>
      <c r="B112" s="563" t="s">
        <v>489</v>
      </c>
      <c r="C112" s="563" t="s">
        <v>734</v>
      </c>
      <c r="D112" s="217" t="s">
        <v>491</v>
      </c>
      <c r="E112" s="218"/>
      <c r="F112" s="216" t="s">
        <v>492</v>
      </c>
      <c r="G112" s="216" t="s">
        <v>492</v>
      </c>
      <c r="H112" s="564" t="s">
        <v>8</v>
      </c>
    </row>
    <row r="113" spans="1:8" ht="33">
      <c r="A113" s="562"/>
      <c r="B113" s="563"/>
      <c r="C113" s="563"/>
      <c r="D113" s="217" t="s">
        <v>660</v>
      </c>
      <c r="E113" s="218"/>
      <c r="F113" s="216" t="s">
        <v>661</v>
      </c>
      <c r="G113" s="216" t="s">
        <v>661</v>
      </c>
      <c r="H113" s="565"/>
    </row>
    <row r="114" spans="1:8" ht="33">
      <c r="A114" s="562"/>
      <c r="B114" s="563"/>
      <c r="C114" s="563"/>
      <c r="D114" s="217" t="s">
        <v>690</v>
      </c>
      <c r="E114" s="216"/>
      <c r="F114" s="216" t="s">
        <v>691</v>
      </c>
      <c r="G114" s="216" t="s">
        <v>691</v>
      </c>
      <c r="H114" s="565"/>
    </row>
    <row r="115" spans="1:8" ht="16.5">
      <c r="A115" s="562"/>
      <c r="B115" s="563"/>
      <c r="C115" s="563"/>
      <c r="D115" s="217" t="s">
        <v>729</v>
      </c>
      <c r="E115" s="219" t="s">
        <v>735</v>
      </c>
      <c r="F115" s="216"/>
      <c r="G115" s="216"/>
      <c r="H115" s="565"/>
    </row>
    <row r="116" spans="1:8" ht="49.5">
      <c r="A116" s="562"/>
      <c r="B116" s="563"/>
      <c r="C116" s="563"/>
      <c r="D116" s="218" t="s">
        <v>544</v>
      </c>
      <c r="E116" s="218"/>
      <c r="F116" s="216" t="s">
        <v>736</v>
      </c>
      <c r="G116" s="216" t="s">
        <v>699</v>
      </c>
      <c r="H116" s="566"/>
    </row>
    <row r="117" spans="1:8" ht="33">
      <c r="A117" s="561">
        <v>23</v>
      </c>
      <c r="B117" s="525" t="s">
        <v>489</v>
      </c>
      <c r="C117" s="525" t="s">
        <v>737</v>
      </c>
      <c r="D117" s="181" t="s">
        <v>491</v>
      </c>
      <c r="E117" s="184"/>
      <c r="F117" s="180" t="s">
        <v>492</v>
      </c>
      <c r="G117" s="180" t="s">
        <v>492</v>
      </c>
      <c r="H117" s="526" t="s">
        <v>8</v>
      </c>
    </row>
    <row r="118" spans="1:8" ht="33">
      <c r="A118" s="561"/>
      <c r="B118" s="525"/>
      <c r="C118" s="525"/>
      <c r="D118" s="181" t="s">
        <v>660</v>
      </c>
      <c r="E118" s="184"/>
      <c r="F118" s="180" t="s">
        <v>661</v>
      </c>
      <c r="G118" s="180" t="s">
        <v>661</v>
      </c>
      <c r="H118" s="527"/>
    </row>
    <row r="119" spans="1:8" ht="33">
      <c r="A119" s="561"/>
      <c r="B119" s="525"/>
      <c r="C119" s="525"/>
      <c r="D119" s="181" t="s">
        <v>690</v>
      </c>
      <c r="E119" s="180"/>
      <c r="F119" s="180" t="s">
        <v>691</v>
      </c>
      <c r="G119" s="180" t="s">
        <v>691</v>
      </c>
      <c r="H119" s="527"/>
    </row>
    <row r="120" spans="1:8" ht="16.5">
      <c r="A120" s="561"/>
      <c r="B120" s="525"/>
      <c r="C120" s="525"/>
      <c r="D120" s="181" t="s">
        <v>729</v>
      </c>
      <c r="E120" s="220" t="s">
        <v>738</v>
      </c>
      <c r="F120" s="180"/>
      <c r="G120" s="180"/>
      <c r="H120" s="527"/>
    </row>
    <row r="121" spans="1:8" ht="66">
      <c r="A121" s="561"/>
      <c r="B121" s="525"/>
      <c r="C121" s="525"/>
      <c r="D121" s="184" t="s">
        <v>544</v>
      </c>
      <c r="E121" s="184"/>
      <c r="F121" s="180" t="s">
        <v>739</v>
      </c>
      <c r="G121" s="180" t="s">
        <v>637</v>
      </c>
      <c r="H121" s="528"/>
    </row>
    <row r="122" spans="1:8" ht="33">
      <c r="A122" s="562">
        <v>24</v>
      </c>
      <c r="B122" s="563" t="s">
        <v>489</v>
      </c>
      <c r="C122" s="563" t="s">
        <v>740</v>
      </c>
      <c r="D122" s="217" t="s">
        <v>491</v>
      </c>
      <c r="E122" s="218"/>
      <c r="F122" s="216" t="s">
        <v>492</v>
      </c>
      <c r="G122" s="216" t="s">
        <v>492</v>
      </c>
      <c r="H122" s="564" t="s">
        <v>8</v>
      </c>
    </row>
    <row r="123" spans="1:8" ht="33">
      <c r="A123" s="562"/>
      <c r="B123" s="563"/>
      <c r="C123" s="563"/>
      <c r="D123" s="217" t="s">
        <v>660</v>
      </c>
      <c r="E123" s="218"/>
      <c r="F123" s="216" t="s">
        <v>661</v>
      </c>
      <c r="G123" s="216" t="s">
        <v>661</v>
      </c>
      <c r="H123" s="565"/>
    </row>
    <row r="124" spans="1:8" ht="33">
      <c r="A124" s="562"/>
      <c r="B124" s="563"/>
      <c r="C124" s="563"/>
      <c r="D124" s="217" t="s">
        <v>690</v>
      </c>
      <c r="E124" s="216"/>
      <c r="F124" s="216" t="s">
        <v>691</v>
      </c>
      <c r="G124" s="216" t="s">
        <v>691</v>
      </c>
      <c r="H124" s="565"/>
    </row>
    <row r="125" spans="1:8" ht="16.5">
      <c r="A125" s="562"/>
      <c r="B125" s="563"/>
      <c r="C125" s="563"/>
      <c r="D125" s="217" t="s">
        <v>729</v>
      </c>
      <c r="E125" s="219" t="s">
        <v>738</v>
      </c>
      <c r="F125" s="216"/>
      <c r="G125" s="216"/>
      <c r="H125" s="565"/>
    </row>
    <row r="126" spans="1:8" ht="66">
      <c r="A126" s="562"/>
      <c r="B126" s="563"/>
      <c r="C126" s="563"/>
      <c r="D126" s="218" t="s">
        <v>544</v>
      </c>
      <c r="E126" s="218"/>
      <c r="F126" s="216" t="s">
        <v>739</v>
      </c>
      <c r="G126" s="216" t="s">
        <v>699</v>
      </c>
      <c r="H126" s="566"/>
    </row>
    <row r="127" spans="1:8" ht="33">
      <c r="A127" s="561">
        <v>25</v>
      </c>
      <c r="B127" s="525" t="s">
        <v>489</v>
      </c>
      <c r="C127" s="525" t="s">
        <v>741</v>
      </c>
      <c r="D127" s="181" t="s">
        <v>491</v>
      </c>
      <c r="E127" s="184"/>
      <c r="F127" s="180" t="s">
        <v>492</v>
      </c>
      <c r="G127" s="180" t="s">
        <v>492</v>
      </c>
      <c r="H127" s="526" t="s">
        <v>8</v>
      </c>
    </row>
    <row r="128" spans="1:8" ht="33">
      <c r="A128" s="561"/>
      <c r="B128" s="525"/>
      <c r="C128" s="525"/>
      <c r="D128" s="181" t="s">
        <v>660</v>
      </c>
      <c r="E128" s="184"/>
      <c r="F128" s="180" t="s">
        <v>661</v>
      </c>
      <c r="G128" s="180" t="s">
        <v>661</v>
      </c>
      <c r="H128" s="527"/>
    </row>
    <row r="129" spans="1:8" ht="33">
      <c r="A129" s="561"/>
      <c r="B129" s="525"/>
      <c r="C129" s="525"/>
      <c r="D129" s="181" t="s">
        <v>690</v>
      </c>
      <c r="E129" s="180"/>
      <c r="F129" s="180" t="s">
        <v>691</v>
      </c>
      <c r="G129" s="180" t="s">
        <v>691</v>
      </c>
      <c r="H129" s="527"/>
    </row>
    <row r="130" spans="1:8" ht="16.5">
      <c r="A130" s="561"/>
      <c r="B130" s="525"/>
      <c r="C130" s="525"/>
      <c r="D130" s="181" t="s">
        <v>742</v>
      </c>
      <c r="E130" s="394" t="s">
        <v>2234</v>
      </c>
      <c r="F130" s="180"/>
      <c r="G130" s="180"/>
      <c r="H130" s="527"/>
    </row>
    <row r="131" spans="1:8" ht="49.5">
      <c r="A131" s="561"/>
      <c r="B131" s="525"/>
      <c r="C131" s="525"/>
      <c r="D131" s="184" t="s">
        <v>544</v>
      </c>
      <c r="E131" s="184"/>
      <c r="F131" s="180" t="s">
        <v>702</v>
      </c>
      <c r="G131" s="180" t="s">
        <v>699</v>
      </c>
      <c r="H131" s="528"/>
    </row>
    <row r="132" spans="1:8" ht="33">
      <c r="A132" s="560">
        <v>26</v>
      </c>
      <c r="B132" s="530" t="s">
        <v>489</v>
      </c>
      <c r="C132" s="530" t="s">
        <v>743</v>
      </c>
      <c r="D132" s="171" t="s">
        <v>491</v>
      </c>
      <c r="E132" s="174"/>
      <c r="F132" s="170" t="s">
        <v>492</v>
      </c>
      <c r="G132" s="170" t="s">
        <v>492</v>
      </c>
      <c r="H132" s="531" t="s">
        <v>8</v>
      </c>
    </row>
    <row r="133" spans="1:8" ht="33">
      <c r="A133" s="560"/>
      <c r="B133" s="530"/>
      <c r="C133" s="530"/>
      <c r="D133" s="171" t="s">
        <v>660</v>
      </c>
      <c r="E133" s="174"/>
      <c r="F133" s="170" t="s">
        <v>661</v>
      </c>
      <c r="G133" s="170" t="s">
        <v>661</v>
      </c>
      <c r="H133" s="532"/>
    </row>
    <row r="134" spans="1:8" ht="33">
      <c r="A134" s="560"/>
      <c r="B134" s="530"/>
      <c r="C134" s="530"/>
      <c r="D134" s="171" t="s">
        <v>690</v>
      </c>
      <c r="E134" s="170"/>
      <c r="F134" s="170" t="s">
        <v>691</v>
      </c>
      <c r="G134" s="170" t="s">
        <v>691</v>
      </c>
      <c r="H134" s="532"/>
    </row>
    <row r="135" spans="1:8" ht="66">
      <c r="A135" s="560"/>
      <c r="B135" s="530"/>
      <c r="C135" s="530"/>
      <c r="D135" s="171" t="s">
        <v>742</v>
      </c>
      <c r="E135" s="221" t="s">
        <v>2256</v>
      </c>
      <c r="F135" s="170"/>
      <c r="G135" s="170"/>
      <c r="H135" s="532"/>
    </row>
    <row r="136" spans="1:8" ht="49.5">
      <c r="A136" s="560"/>
      <c r="B136" s="530"/>
      <c r="C136" s="530"/>
      <c r="D136" s="174" t="s">
        <v>544</v>
      </c>
      <c r="E136" s="174"/>
      <c r="F136" s="170" t="s">
        <v>702</v>
      </c>
      <c r="G136" s="170" t="s">
        <v>565</v>
      </c>
      <c r="H136" s="533"/>
    </row>
    <row r="137" spans="1:8" ht="33">
      <c r="A137" s="561">
        <v>27</v>
      </c>
      <c r="B137" s="525" t="s">
        <v>489</v>
      </c>
      <c r="C137" s="525" t="s">
        <v>744</v>
      </c>
      <c r="D137" s="181" t="s">
        <v>491</v>
      </c>
      <c r="E137" s="184"/>
      <c r="F137" s="180" t="s">
        <v>492</v>
      </c>
      <c r="G137" s="180" t="s">
        <v>492</v>
      </c>
      <c r="H137" s="526" t="s">
        <v>8</v>
      </c>
    </row>
    <row r="138" spans="1:8" ht="33">
      <c r="A138" s="561"/>
      <c r="B138" s="525"/>
      <c r="C138" s="525"/>
      <c r="D138" s="181" t="s">
        <v>660</v>
      </c>
      <c r="E138" s="184"/>
      <c r="F138" s="180" t="s">
        <v>661</v>
      </c>
      <c r="G138" s="180" t="s">
        <v>661</v>
      </c>
      <c r="H138" s="527"/>
    </row>
    <row r="139" spans="1:8" ht="33">
      <c r="A139" s="561"/>
      <c r="B139" s="525"/>
      <c r="C139" s="525"/>
      <c r="D139" s="181" t="s">
        <v>690</v>
      </c>
      <c r="E139" s="180"/>
      <c r="F139" s="180" t="s">
        <v>691</v>
      </c>
      <c r="G139" s="180" t="s">
        <v>691</v>
      </c>
      <c r="H139" s="527"/>
    </row>
    <row r="140" spans="1:8" ht="16.5">
      <c r="A140" s="561"/>
      <c r="B140" s="525"/>
      <c r="C140" s="525"/>
      <c r="D140" s="181" t="s">
        <v>713</v>
      </c>
      <c r="E140" s="222">
        <v>45283</v>
      </c>
      <c r="F140" s="180"/>
      <c r="G140" s="180"/>
      <c r="H140" s="527"/>
    </row>
    <row r="141" spans="1:8" ht="49.5">
      <c r="A141" s="561"/>
      <c r="B141" s="525"/>
      <c r="C141" s="525"/>
      <c r="D141" s="184" t="s">
        <v>544</v>
      </c>
      <c r="E141" s="184"/>
      <c r="F141" s="180" t="s">
        <v>745</v>
      </c>
      <c r="G141" s="180" t="s">
        <v>699</v>
      </c>
      <c r="H141" s="528"/>
    </row>
    <row r="142" spans="1:8" ht="33">
      <c r="A142" s="562">
        <v>28</v>
      </c>
      <c r="B142" s="563" t="s">
        <v>489</v>
      </c>
      <c r="C142" s="563" t="s">
        <v>746</v>
      </c>
      <c r="D142" s="217" t="s">
        <v>491</v>
      </c>
      <c r="E142" s="218"/>
      <c r="F142" s="216" t="s">
        <v>492</v>
      </c>
      <c r="G142" s="216" t="s">
        <v>492</v>
      </c>
      <c r="H142" s="564" t="s">
        <v>8</v>
      </c>
    </row>
    <row r="143" spans="1:8" ht="33">
      <c r="A143" s="562"/>
      <c r="B143" s="563"/>
      <c r="C143" s="563"/>
      <c r="D143" s="217" t="s">
        <v>660</v>
      </c>
      <c r="E143" s="218"/>
      <c r="F143" s="216" t="s">
        <v>661</v>
      </c>
      <c r="G143" s="216" t="s">
        <v>661</v>
      </c>
      <c r="H143" s="565"/>
    </row>
    <row r="144" spans="1:8" ht="33">
      <c r="A144" s="562"/>
      <c r="B144" s="563"/>
      <c r="C144" s="563"/>
      <c r="D144" s="217" t="s">
        <v>690</v>
      </c>
      <c r="E144" s="216"/>
      <c r="F144" s="216" t="s">
        <v>691</v>
      </c>
      <c r="G144" s="216" t="s">
        <v>691</v>
      </c>
      <c r="H144" s="565"/>
    </row>
    <row r="145" spans="1:8" ht="16.5">
      <c r="A145" s="562"/>
      <c r="B145" s="563"/>
      <c r="C145" s="563"/>
      <c r="D145" s="217" t="s">
        <v>713</v>
      </c>
      <c r="E145" s="223">
        <v>24</v>
      </c>
      <c r="F145" s="216"/>
      <c r="G145" s="216"/>
      <c r="H145" s="565"/>
    </row>
    <row r="146" spans="1:8" ht="49.5">
      <c r="A146" s="562"/>
      <c r="B146" s="563"/>
      <c r="C146" s="563"/>
      <c r="D146" s="218" t="s">
        <v>544</v>
      </c>
      <c r="E146" s="218"/>
      <c r="F146" s="216" t="s">
        <v>747</v>
      </c>
      <c r="G146" s="216" t="s">
        <v>699</v>
      </c>
      <c r="H146" s="566"/>
    </row>
    <row r="147" spans="1:8" ht="33">
      <c r="A147" s="561">
        <v>29</v>
      </c>
      <c r="B147" s="525" t="s">
        <v>489</v>
      </c>
      <c r="C147" s="525" t="s">
        <v>748</v>
      </c>
      <c r="D147" s="181" t="s">
        <v>491</v>
      </c>
      <c r="E147" s="184"/>
      <c r="F147" s="180" t="s">
        <v>492</v>
      </c>
      <c r="G147" s="180" t="s">
        <v>492</v>
      </c>
      <c r="H147" s="526" t="s">
        <v>8</v>
      </c>
    </row>
    <row r="148" spans="1:8" ht="33">
      <c r="A148" s="561"/>
      <c r="B148" s="525"/>
      <c r="C148" s="525"/>
      <c r="D148" s="181" t="s">
        <v>660</v>
      </c>
      <c r="E148" s="184"/>
      <c r="F148" s="180" t="s">
        <v>661</v>
      </c>
      <c r="G148" s="180" t="s">
        <v>661</v>
      </c>
      <c r="H148" s="527"/>
    </row>
    <row r="149" spans="1:8" ht="33">
      <c r="A149" s="561"/>
      <c r="B149" s="525"/>
      <c r="C149" s="525"/>
      <c r="D149" s="181" t="s">
        <v>690</v>
      </c>
      <c r="E149" s="180"/>
      <c r="F149" s="180" t="s">
        <v>691</v>
      </c>
      <c r="G149" s="180" t="s">
        <v>691</v>
      </c>
      <c r="H149" s="527"/>
    </row>
    <row r="150" spans="1:8" ht="16.5">
      <c r="A150" s="561"/>
      <c r="B150" s="525"/>
      <c r="C150" s="525"/>
      <c r="D150" s="181" t="s">
        <v>749</v>
      </c>
      <c r="E150" s="224" t="s">
        <v>590</v>
      </c>
      <c r="F150" s="180"/>
      <c r="G150" s="180"/>
      <c r="H150" s="527"/>
    </row>
    <row r="151" spans="1:8" ht="49.5">
      <c r="A151" s="561"/>
      <c r="B151" s="525"/>
      <c r="C151" s="525"/>
      <c r="D151" s="184" t="s">
        <v>544</v>
      </c>
      <c r="E151" s="184"/>
      <c r="F151" s="180" t="s">
        <v>750</v>
      </c>
      <c r="G151" s="180" t="s">
        <v>699</v>
      </c>
      <c r="H151" s="528"/>
    </row>
    <row r="152" spans="1:8" ht="33">
      <c r="A152" s="560">
        <v>30</v>
      </c>
      <c r="B152" s="530" t="s">
        <v>489</v>
      </c>
      <c r="C152" s="530" t="s">
        <v>751</v>
      </c>
      <c r="D152" s="171" t="s">
        <v>491</v>
      </c>
      <c r="E152" s="174"/>
      <c r="F152" s="170" t="s">
        <v>492</v>
      </c>
      <c r="G152" s="170" t="s">
        <v>492</v>
      </c>
      <c r="H152" s="560" t="s">
        <v>8</v>
      </c>
    </row>
    <row r="153" spans="1:8" ht="33">
      <c r="A153" s="560"/>
      <c r="B153" s="530"/>
      <c r="C153" s="530"/>
      <c r="D153" s="171" t="s">
        <v>660</v>
      </c>
      <c r="E153" s="174"/>
      <c r="F153" s="170" t="s">
        <v>661</v>
      </c>
      <c r="G153" s="170" t="s">
        <v>661</v>
      </c>
      <c r="H153" s="560"/>
    </row>
    <row r="154" spans="1:8" ht="33">
      <c r="A154" s="560"/>
      <c r="B154" s="530"/>
      <c r="C154" s="530"/>
      <c r="D154" s="171" t="s">
        <v>690</v>
      </c>
      <c r="E154" s="170"/>
      <c r="F154" s="170" t="s">
        <v>691</v>
      </c>
      <c r="G154" s="170" t="s">
        <v>691</v>
      </c>
      <c r="H154" s="560"/>
    </row>
    <row r="155" spans="1:8" ht="33">
      <c r="A155" s="560"/>
      <c r="B155" s="530"/>
      <c r="C155" s="530"/>
      <c r="D155" s="171" t="s">
        <v>692</v>
      </c>
      <c r="E155" s="172" t="s">
        <v>2257</v>
      </c>
      <c r="F155" s="170"/>
      <c r="G155" s="170"/>
      <c r="H155" s="560"/>
    </row>
    <row r="156" spans="1:8" ht="16.5">
      <c r="A156" s="560"/>
      <c r="B156" s="530"/>
      <c r="C156" s="530"/>
      <c r="D156" s="174" t="s">
        <v>531</v>
      </c>
      <c r="E156" s="172" t="s">
        <v>98</v>
      </c>
      <c r="F156" s="170"/>
      <c r="G156" s="170"/>
      <c r="H156" s="560"/>
    </row>
    <row r="157" spans="1:8" ht="16.5">
      <c r="A157" s="560"/>
      <c r="B157" s="530"/>
      <c r="C157" s="530"/>
      <c r="D157" s="174" t="s">
        <v>532</v>
      </c>
      <c r="E157" s="177">
        <v>37638</v>
      </c>
      <c r="F157" s="170"/>
      <c r="G157" s="170"/>
      <c r="H157" s="560"/>
    </row>
    <row r="158" spans="1:8" ht="33">
      <c r="A158" s="560"/>
      <c r="B158" s="530"/>
      <c r="C158" s="530"/>
      <c r="D158" s="171" t="s">
        <v>693</v>
      </c>
      <c r="E158" s="172">
        <v>17012003</v>
      </c>
      <c r="F158" s="170"/>
      <c r="G158" s="170"/>
      <c r="H158" s="560"/>
    </row>
    <row r="159" spans="1:8" ht="16.5">
      <c r="A159" s="560"/>
      <c r="B159" s="530"/>
      <c r="C159" s="530"/>
      <c r="D159" s="171" t="s">
        <v>694</v>
      </c>
      <c r="E159" s="172">
        <v>12345678902</v>
      </c>
      <c r="F159" s="170"/>
      <c r="G159" s="170"/>
      <c r="H159" s="560"/>
    </row>
    <row r="160" spans="1:8" ht="16.5">
      <c r="A160" s="560"/>
      <c r="B160" s="530"/>
      <c r="C160" s="530"/>
      <c r="D160" s="174" t="s">
        <v>695</v>
      </c>
      <c r="E160" s="173" t="s">
        <v>696</v>
      </c>
      <c r="F160" s="170"/>
      <c r="G160" s="170"/>
      <c r="H160" s="560"/>
    </row>
    <row r="161" spans="1:8" ht="16.5">
      <c r="A161" s="560"/>
      <c r="B161" s="530"/>
      <c r="C161" s="530"/>
      <c r="D161" s="174" t="s">
        <v>697</v>
      </c>
      <c r="E161" s="172" t="s">
        <v>2252</v>
      </c>
      <c r="F161" s="170"/>
      <c r="G161" s="170"/>
      <c r="H161" s="560"/>
    </row>
    <row r="162" spans="1:8" ht="49.5">
      <c r="A162" s="560"/>
      <c r="B162" s="530"/>
      <c r="C162" s="530"/>
      <c r="D162" s="174" t="s">
        <v>698</v>
      </c>
      <c r="E162" s="174"/>
      <c r="F162" s="170" t="s">
        <v>752</v>
      </c>
      <c r="G162" s="170" t="s">
        <v>699</v>
      </c>
      <c r="H162" s="560"/>
    </row>
  </sheetData>
  <mergeCells count="120">
    <mergeCell ref="A147:A151"/>
    <mergeCell ref="B147:B151"/>
    <mergeCell ref="C147:C151"/>
    <mergeCell ref="H147:H151"/>
    <mergeCell ref="A137:A141"/>
    <mergeCell ref="B137:B141"/>
    <mergeCell ref="C137:C141"/>
    <mergeCell ref="H137:H141"/>
    <mergeCell ref="A142:A146"/>
    <mergeCell ref="B142:B146"/>
    <mergeCell ref="C142:C146"/>
    <mergeCell ref="H142:H146"/>
    <mergeCell ref="A22:A26"/>
    <mergeCell ref="B22:B26"/>
    <mergeCell ref="C22:C26"/>
    <mergeCell ref="H22:H26"/>
    <mergeCell ref="A132:A136"/>
    <mergeCell ref="B132:B136"/>
    <mergeCell ref="C132:C136"/>
    <mergeCell ref="H132:H136"/>
    <mergeCell ref="A117:A121"/>
    <mergeCell ref="B117:B121"/>
    <mergeCell ref="C117:C121"/>
    <mergeCell ref="H117:H121"/>
    <mergeCell ref="A122:A126"/>
    <mergeCell ref="B122:B126"/>
    <mergeCell ref="C122:C126"/>
    <mergeCell ref="H122:H126"/>
    <mergeCell ref="A127:A131"/>
    <mergeCell ref="B127:B131"/>
    <mergeCell ref="C127:C131"/>
    <mergeCell ref="H127:H131"/>
    <mergeCell ref="A27:A31"/>
    <mergeCell ref="B27:B31"/>
    <mergeCell ref="C27:C31"/>
    <mergeCell ref="H27:H31"/>
    <mergeCell ref="A2:A12"/>
    <mergeCell ref="B2:B12"/>
    <mergeCell ref="C2:C12"/>
    <mergeCell ref="H2:H12"/>
    <mergeCell ref="A13:A16"/>
    <mergeCell ref="B13:B16"/>
    <mergeCell ref="C13:C16"/>
    <mergeCell ref="H13:H16"/>
    <mergeCell ref="A17:A21"/>
    <mergeCell ref="B17:B21"/>
    <mergeCell ref="C17:C21"/>
    <mergeCell ref="H17:H21"/>
    <mergeCell ref="A32:A36"/>
    <mergeCell ref="B32:B36"/>
    <mergeCell ref="C32:C36"/>
    <mergeCell ref="H32:H36"/>
    <mergeCell ref="A37:A41"/>
    <mergeCell ref="B37:B41"/>
    <mergeCell ref="C37:C41"/>
    <mergeCell ref="H37:H41"/>
    <mergeCell ref="A42:A46"/>
    <mergeCell ref="B42:B46"/>
    <mergeCell ref="C42:C46"/>
    <mergeCell ref="H42:H46"/>
    <mergeCell ref="A47:A51"/>
    <mergeCell ref="B47:B51"/>
    <mergeCell ref="C47:C51"/>
    <mergeCell ref="H47:H51"/>
    <mergeCell ref="A52:A56"/>
    <mergeCell ref="B52:B56"/>
    <mergeCell ref="C52:C56"/>
    <mergeCell ref="H52:H56"/>
    <mergeCell ref="A57:A61"/>
    <mergeCell ref="B57:B61"/>
    <mergeCell ref="C57:C61"/>
    <mergeCell ref="H57:H61"/>
    <mergeCell ref="A62:A66"/>
    <mergeCell ref="B62:B66"/>
    <mergeCell ref="C62:C66"/>
    <mergeCell ref="H62:H66"/>
    <mergeCell ref="A67:A71"/>
    <mergeCell ref="B67:B71"/>
    <mergeCell ref="C67:C71"/>
    <mergeCell ref="H67:H71"/>
    <mergeCell ref="A152:A162"/>
    <mergeCell ref="B152:B162"/>
    <mergeCell ref="C152:C162"/>
    <mergeCell ref="H152:H162"/>
    <mergeCell ref="A82:A86"/>
    <mergeCell ref="B82:B86"/>
    <mergeCell ref="C82:C86"/>
    <mergeCell ref="H82:H86"/>
    <mergeCell ref="A87:A91"/>
    <mergeCell ref="B87:B91"/>
    <mergeCell ref="C87:C91"/>
    <mergeCell ref="H87:H91"/>
    <mergeCell ref="A92:A96"/>
    <mergeCell ref="B92:B96"/>
    <mergeCell ref="C92:C96"/>
    <mergeCell ref="H92:H96"/>
    <mergeCell ref="A112:A116"/>
    <mergeCell ref="B112:B116"/>
    <mergeCell ref="C112:C116"/>
    <mergeCell ref="H112:H116"/>
    <mergeCell ref="A97:A101"/>
    <mergeCell ref="B97:B101"/>
    <mergeCell ref="C97:C101"/>
    <mergeCell ref="H97:H101"/>
    <mergeCell ref="A102:A106"/>
    <mergeCell ref="B102:B106"/>
    <mergeCell ref="C102:C106"/>
    <mergeCell ref="H102:H106"/>
    <mergeCell ref="A72:A76"/>
    <mergeCell ref="B72:B76"/>
    <mergeCell ref="C72:C76"/>
    <mergeCell ref="H72:H76"/>
    <mergeCell ref="A77:A81"/>
    <mergeCell ref="B77:B81"/>
    <mergeCell ref="C77:C81"/>
    <mergeCell ref="H77:H81"/>
    <mergeCell ref="A107:A111"/>
    <mergeCell ref="B107:B111"/>
    <mergeCell ref="C107:C111"/>
    <mergeCell ref="H107:H111"/>
  </mergeCells>
  <hyperlinks>
    <hyperlink ref="E11" r:id="rId1" display="lethanhduyan@gmail.com" xr:uid="{493E7B5D-B012-41C4-9C17-8394D33CD9C6}"/>
    <hyperlink ref="E130" r:id="rId2" xr:uid="{510BFE94-1AEC-4F8F-9463-4269ABD3A56E}"/>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79998168889431442"/>
    <pageSetUpPr fitToPage="1"/>
  </sheetPr>
  <dimension ref="A1:N34"/>
  <sheetViews>
    <sheetView zoomScale="85" zoomScaleNormal="85" workbookViewId="0">
      <selection activeCell="E15" sqref="E15"/>
    </sheetView>
  </sheetViews>
  <sheetFormatPr defaultRowHeight="15"/>
  <cols>
    <col min="1" max="1" width="15.28515625" style="103" customWidth="1"/>
    <col min="2" max="3" width="19.28515625" style="103" customWidth="1"/>
    <col min="4" max="4" width="41.28515625" style="103" customWidth="1"/>
    <col min="5" max="5" width="27.7109375" style="103" customWidth="1"/>
    <col min="6" max="6" width="38.28515625" style="103" customWidth="1"/>
    <col min="7" max="7" width="34.28515625" style="103" customWidth="1"/>
    <col min="8" max="8" width="11.85546875" style="103" customWidth="1"/>
    <col min="9" max="16384" width="9.140625" style="103"/>
  </cols>
  <sheetData>
    <row r="1" spans="1:14" ht="16.5">
      <c r="A1" s="287" t="s">
        <v>16</v>
      </c>
      <c r="B1" s="287" t="s">
        <v>17</v>
      </c>
      <c r="C1" s="287" t="s">
        <v>18</v>
      </c>
      <c r="D1" s="287" t="s">
        <v>19</v>
      </c>
      <c r="E1" s="287" t="s">
        <v>20</v>
      </c>
      <c r="F1" s="287" t="s">
        <v>21</v>
      </c>
      <c r="G1" s="287" t="s">
        <v>22</v>
      </c>
      <c r="H1" s="287" t="s">
        <v>23</v>
      </c>
    </row>
    <row r="2" spans="1:14" ht="16.5">
      <c r="A2" s="402">
        <v>1</v>
      </c>
      <c r="B2" s="404" t="s">
        <v>24</v>
      </c>
      <c r="C2" s="404" t="s">
        <v>25</v>
      </c>
      <c r="D2" s="642" t="s">
        <v>26</v>
      </c>
      <c r="E2" s="59"/>
      <c r="F2" s="59" t="s">
        <v>27</v>
      </c>
      <c r="G2" s="59" t="s">
        <v>27</v>
      </c>
      <c r="H2" s="406" t="s">
        <v>7</v>
      </c>
      <c r="I2" s="643"/>
      <c r="J2" s="644">
        <f>COUNTIF(H2:H1000,"Passed")</f>
        <v>7</v>
      </c>
      <c r="K2" s="644">
        <f>COUNTIF(H2:H1000,"Failed")</f>
        <v>0</v>
      </c>
    </row>
    <row r="3" spans="1:14" ht="16.5">
      <c r="A3" s="403"/>
      <c r="B3" s="405"/>
      <c r="C3" s="405"/>
      <c r="D3" s="59" t="s">
        <v>28</v>
      </c>
      <c r="E3" s="650" t="s">
        <v>2273</v>
      </c>
      <c r="F3" s="59"/>
      <c r="G3" s="59"/>
      <c r="H3" s="407"/>
    </row>
    <row r="4" spans="1:14" ht="16.5">
      <c r="A4" s="403"/>
      <c r="B4" s="405"/>
      <c r="C4" s="405"/>
      <c r="D4" s="59" t="s">
        <v>30</v>
      </c>
      <c r="E4" s="59">
        <v>17012003</v>
      </c>
      <c r="F4" s="59"/>
      <c r="G4" s="59"/>
      <c r="H4" s="407"/>
      <c r="N4" s="643"/>
    </row>
    <row r="5" spans="1:14" ht="33">
      <c r="A5" s="403"/>
      <c r="B5" s="405"/>
      <c r="C5" s="405"/>
      <c r="D5" s="59" t="s">
        <v>31</v>
      </c>
      <c r="E5" s="59"/>
      <c r="F5" s="14" t="s">
        <v>32</v>
      </c>
      <c r="G5" s="14" t="s">
        <v>33</v>
      </c>
      <c r="H5" s="407"/>
    </row>
    <row r="6" spans="1:14" ht="16.5">
      <c r="A6" s="408">
        <v>2</v>
      </c>
      <c r="B6" s="410" t="s">
        <v>34</v>
      </c>
      <c r="C6" s="410" t="s">
        <v>35</v>
      </c>
      <c r="D6" s="646" t="s">
        <v>26</v>
      </c>
      <c r="E6" s="61"/>
      <c r="F6" s="61" t="s">
        <v>27</v>
      </c>
      <c r="G6" s="61" t="s">
        <v>27</v>
      </c>
      <c r="H6" s="412" t="s">
        <v>7</v>
      </c>
      <c r="L6" s="9"/>
      <c r="M6" s="9"/>
    </row>
    <row r="7" spans="1:14" ht="16.5">
      <c r="A7" s="409"/>
      <c r="B7" s="411"/>
      <c r="C7" s="411"/>
      <c r="D7" s="61" t="s">
        <v>28</v>
      </c>
      <c r="E7" s="652" t="s">
        <v>2273</v>
      </c>
      <c r="F7" s="61"/>
      <c r="G7" s="396"/>
      <c r="H7" s="413"/>
      <c r="K7" s="9"/>
    </row>
    <row r="8" spans="1:14" ht="16.5">
      <c r="A8" s="409"/>
      <c r="B8" s="411"/>
      <c r="C8" s="411"/>
      <c r="D8" s="61" t="s">
        <v>36</v>
      </c>
      <c r="E8" s="61">
        <v>1</v>
      </c>
      <c r="F8" s="61"/>
      <c r="G8" s="396"/>
      <c r="H8" s="413"/>
    </row>
    <row r="9" spans="1:14" ht="49.5">
      <c r="A9" s="409"/>
      <c r="B9" s="411"/>
      <c r="C9" s="411"/>
      <c r="D9" s="61" t="s">
        <v>31</v>
      </c>
      <c r="E9" s="61"/>
      <c r="F9" s="22" t="s">
        <v>37</v>
      </c>
      <c r="G9" s="22" t="s">
        <v>37</v>
      </c>
      <c r="H9" s="413"/>
    </row>
    <row r="10" spans="1:14" ht="16.899999999999999" customHeight="1">
      <c r="A10" s="402">
        <v>3</v>
      </c>
      <c r="B10" s="404" t="s">
        <v>34</v>
      </c>
      <c r="C10" s="404" t="s">
        <v>39</v>
      </c>
      <c r="D10" s="642" t="s">
        <v>26</v>
      </c>
      <c r="E10" s="59"/>
      <c r="F10" s="59" t="s">
        <v>27</v>
      </c>
      <c r="G10" s="59" t="s">
        <v>27</v>
      </c>
      <c r="H10" s="406" t="s">
        <v>7</v>
      </c>
    </row>
    <row r="11" spans="1:14" ht="16.5">
      <c r="A11" s="403"/>
      <c r="B11" s="405"/>
      <c r="C11" s="405"/>
      <c r="D11" s="59" t="s">
        <v>40</v>
      </c>
      <c r="E11" s="645" t="s">
        <v>2209</v>
      </c>
      <c r="F11" s="59"/>
      <c r="G11" s="59"/>
      <c r="H11" s="407"/>
    </row>
    <row r="12" spans="1:14" ht="16.5">
      <c r="A12" s="403"/>
      <c r="B12" s="405"/>
      <c r="C12" s="405"/>
      <c r="D12" s="59" t="s">
        <v>30</v>
      </c>
      <c r="E12" s="59">
        <v>17012003</v>
      </c>
      <c r="F12" s="59"/>
      <c r="G12" s="59"/>
      <c r="H12" s="407"/>
    </row>
    <row r="13" spans="1:14" ht="49.5">
      <c r="A13" s="403"/>
      <c r="B13" s="405"/>
      <c r="C13" s="405"/>
      <c r="D13" s="59" t="s">
        <v>31</v>
      </c>
      <c r="E13" s="59"/>
      <c r="F13" s="14" t="s">
        <v>37</v>
      </c>
      <c r="G13" s="14" t="s">
        <v>37</v>
      </c>
      <c r="H13" s="407"/>
    </row>
    <row r="14" spans="1:14" ht="16.5">
      <c r="A14" s="408">
        <v>4</v>
      </c>
      <c r="B14" s="410" t="s">
        <v>34</v>
      </c>
      <c r="C14" s="410" t="s">
        <v>41</v>
      </c>
      <c r="D14" s="646" t="s">
        <v>26</v>
      </c>
      <c r="E14" s="61"/>
      <c r="F14" s="61" t="s">
        <v>27</v>
      </c>
      <c r="G14" s="61" t="s">
        <v>27</v>
      </c>
      <c r="H14" s="412" t="s">
        <v>7</v>
      </c>
    </row>
    <row r="15" spans="1:14" ht="16.5">
      <c r="A15" s="409"/>
      <c r="B15" s="411"/>
      <c r="C15" s="411"/>
      <c r="D15" s="61" t="s">
        <v>40</v>
      </c>
      <c r="E15" s="652" t="s">
        <v>2273</v>
      </c>
      <c r="F15" s="61"/>
      <c r="G15" s="396"/>
      <c r="H15" s="413"/>
    </row>
    <row r="16" spans="1:14" ht="16.5">
      <c r="A16" s="409"/>
      <c r="B16" s="411"/>
      <c r="C16" s="411"/>
      <c r="D16" s="61" t="s">
        <v>36</v>
      </c>
      <c r="E16" s="61">
        <v>1989</v>
      </c>
      <c r="F16" s="61"/>
      <c r="G16" s="396"/>
      <c r="H16" s="413"/>
    </row>
    <row r="17" spans="1:8" ht="49.5">
      <c r="A17" s="409"/>
      <c r="B17" s="411"/>
      <c r="C17" s="411"/>
      <c r="D17" s="61" t="s">
        <v>31</v>
      </c>
      <c r="E17" s="61"/>
      <c r="F17" s="22" t="s">
        <v>37</v>
      </c>
      <c r="G17" s="22" t="s">
        <v>37</v>
      </c>
      <c r="H17" s="413"/>
    </row>
    <row r="18" spans="1:8" ht="16.5">
      <c r="A18" s="402">
        <v>5</v>
      </c>
      <c r="B18" s="404" t="s">
        <v>34</v>
      </c>
      <c r="C18" s="404" t="s">
        <v>42</v>
      </c>
      <c r="D18" s="642" t="s">
        <v>26</v>
      </c>
      <c r="E18" s="59"/>
      <c r="F18" s="59" t="s">
        <v>27</v>
      </c>
      <c r="G18" s="59" t="s">
        <v>27</v>
      </c>
      <c r="H18" s="406" t="s">
        <v>7</v>
      </c>
    </row>
    <row r="19" spans="1:8" ht="16.5">
      <c r="A19" s="403"/>
      <c r="B19" s="405"/>
      <c r="C19" s="405"/>
      <c r="D19" s="59" t="s">
        <v>28</v>
      </c>
      <c r="E19" s="650" t="s">
        <v>2273</v>
      </c>
      <c r="F19" s="59"/>
      <c r="G19" s="59"/>
      <c r="H19" s="407"/>
    </row>
    <row r="20" spans="1:8" ht="16.5">
      <c r="A20" s="403"/>
      <c r="B20" s="405"/>
      <c r="C20" s="405"/>
      <c r="D20" s="59" t="s">
        <v>43</v>
      </c>
      <c r="E20" s="59"/>
      <c r="F20" s="59"/>
      <c r="G20" s="59"/>
      <c r="H20" s="407"/>
    </row>
    <row r="21" spans="1:8" ht="33">
      <c r="A21" s="403"/>
      <c r="B21" s="405"/>
      <c r="C21" s="405"/>
      <c r="D21" s="59" t="s">
        <v>31</v>
      </c>
      <c r="E21" s="59"/>
      <c r="F21" s="14" t="s">
        <v>2207</v>
      </c>
      <c r="G21" s="14" t="s">
        <v>2207</v>
      </c>
      <c r="H21" s="407"/>
    </row>
    <row r="22" spans="1:8" ht="16.5">
      <c r="A22" s="408">
        <v>6</v>
      </c>
      <c r="B22" s="410" t="s">
        <v>34</v>
      </c>
      <c r="C22" s="410" t="s">
        <v>44</v>
      </c>
      <c r="D22" s="646" t="s">
        <v>26</v>
      </c>
      <c r="E22" s="61"/>
      <c r="F22" s="61" t="s">
        <v>27</v>
      </c>
      <c r="G22" s="61" t="s">
        <v>27</v>
      </c>
      <c r="H22" s="412" t="s">
        <v>7</v>
      </c>
    </row>
    <row r="23" spans="1:8" ht="16.5">
      <c r="A23" s="409"/>
      <c r="B23" s="411"/>
      <c r="C23" s="411"/>
      <c r="D23" s="61" t="s">
        <v>45</v>
      </c>
      <c r="E23" s="61"/>
      <c r="F23" s="61"/>
      <c r="G23" s="396"/>
      <c r="H23" s="413"/>
    </row>
    <row r="24" spans="1:8" ht="16.5">
      <c r="A24" s="409"/>
      <c r="B24" s="411"/>
      <c r="C24" s="411"/>
      <c r="D24" s="61" t="s">
        <v>30</v>
      </c>
      <c r="E24" s="61">
        <v>1989</v>
      </c>
      <c r="F24" s="61"/>
      <c r="G24" s="396"/>
      <c r="H24" s="413"/>
    </row>
    <row r="25" spans="1:8" ht="33">
      <c r="A25" s="409"/>
      <c r="B25" s="411"/>
      <c r="C25" s="411"/>
      <c r="D25" s="109" t="s">
        <v>31</v>
      </c>
      <c r="E25" s="109"/>
      <c r="F25" s="17" t="s">
        <v>2207</v>
      </c>
      <c r="G25" s="22" t="s">
        <v>2207</v>
      </c>
      <c r="H25" s="413"/>
    </row>
    <row r="26" spans="1:8" ht="16.350000000000001" customHeight="1">
      <c r="A26" s="416">
        <v>7</v>
      </c>
      <c r="B26" s="415" t="s">
        <v>34</v>
      </c>
      <c r="C26" s="415" t="s">
        <v>46</v>
      </c>
      <c r="D26" s="14" t="s">
        <v>26</v>
      </c>
      <c r="E26" s="59"/>
      <c r="F26" s="59" t="s">
        <v>27</v>
      </c>
      <c r="G26" s="59" t="s">
        <v>27</v>
      </c>
      <c r="H26" s="406" t="s">
        <v>7</v>
      </c>
    </row>
    <row r="27" spans="1:8" ht="16.5">
      <c r="A27" s="416"/>
      <c r="B27" s="415"/>
      <c r="C27" s="415"/>
      <c r="D27" s="59" t="s">
        <v>45</v>
      </c>
      <c r="E27" s="59"/>
      <c r="F27" s="59"/>
      <c r="G27" s="59"/>
      <c r="H27" s="407"/>
    </row>
    <row r="28" spans="1:8" ht="16.5">
      <c r="A28" s="416"/>
      <c r="B28" s="415"/>
      <c r="C28" s="415"/>
      <c r="D28" s="59" t="s">
        <v>43</v>
      </c>
      <c r="E28" s="59"/>
      <c r="F28" s="59"/>
      <c r="G28" s="59"/>
      <c r="H28" s="407"/>
    </row>
    <row r="29" spans="1:8" ht="33">
      <c r="A29" s="416"/>
      <c r="B29" s="415"/>
      <c r="C29" s="415"/>
      <c r="D29" s="59" t="s">
        <v>31</v>
      </c>
      <c r="E29" s="59"/>
      <c r="F29" s="14" t="s">
        <v>2207</v>
      </c>
      <c r="G29" s="14" t="s">
        <v>2207</v>
      </c>
      <c r="H29" s="414"/>
    </row>
    <row r="30" spans="1:8" ht="14.65" customHeight="1">
      <c r="A30" s="647"/>
      <c r="B30" s="648"/>
      <c r="C30" s="648"/>
      <c r="H30" s="641"/>
    </row>
    <row r="31" spans="1:8" ht="16.5">
      <c r="A31" s="641"/>
      <c r="B31" s="641"/>
      <c r="C31" s="641"/>
      <c r="D31" s="641"/>
      <c r="E31" s="641"/>
      <c r="F31" s="641"/>
      <c r="G31" s="641"/>
      <c r="H31" s="641"/>
    </row>
    <row r="32" spans="1:8" ht="16.5">
      <c r="A32" s="641"/>
      <c r="B32" s="641"/>
      <c r="C32" s="641"/>
      <c r="D32" s="641"/>
      <c r="E32" s="641"/>
      <c r="F32" s="641"/>
      <c r="G32" s="641"/>
      <c r="H32" s="641"/>
    </row>
    <row r="33" spans="1:8" ht="16.5">
      <c r="A33" s="641"/>
      <c r="B33" s="641"/>
      <c r="C33" s="641"/>
      <c r="D33" s="641"/>
      <c r="E33" s="641"/>
      <c r="F33" s="641"/>
      <c r="G33" s="641"/>
      <c r="H33" s="641"/>
    </row>
    <row r="34" spans="1:8" ht="16.5">
      <c r="A34" s="641"/>
      <c r="B34" s="641"/>
      <c r="C34" s="641"/>
      <c r="D34" s="641"/>
      <c r="E34" s="641"/>
      <c r="F34" s="641"/>
      <c r="G34" s="641"/>
      <c r="H34" s="641"/>
    </row>
  </sheetData>
  <mergeCells count="28">
    <mergeCell ref="H26:H29"/>
    <mergeCell ref="C26:C29"/>
    <mergeCell ref="B26:B29"/>
    <mergeCell ref="A26:A29"/>
    <mergeCell ref="H18:H21"/>
    <mergeCell ref="H14:H17"/>
    <mergeCell ref="H10:H13"/>
    <mergeCell ref="H6:H9"/>
    <mergeCell ref="H22:H25"/>
    <mergeCell ref="A18:A21"/>
    <mergeCell ref="B18:B21"/>
    <mergeCell ref="C18:C21"/>
    <mergeCell ref="A22:A25"/>
    <mergeCell ref="B22:B25"/>
    <mergeCell ref="C22:C25"/>
    <mergeCell ref="A10:A13"/>
    <mergeCell ref="B10:B13"/>
    <mergeCell ref="C10:C13"/>
    <mergeCell ref="A14:A17"/>
    <mergeCell ref="B14:B17"/>
    <mergeCell ref="C14:C17"/>
    <mergeCell ref="A2:A5"/>
    <mergeCell ref="B2:B5"/>
    <mergeCell ref="H2:H5"/>
    <mergeCell ref="C2:C5"/>
    <mergeCell ref="A6:A9"/>
    <mergeCell ref="B6:B9"/>
    <mergeCell ref="C6:C9"/>
  </mergeCells>
  <pageMargins left="0.7" right="0.7" top="0.75" bottom="0.75" header="0.3" footer="0.3"/>
  <pageSetup paperSize="9" scale="56"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5" tint="0.79998168889431442"/>
  </sheetPr>
  <dimension ref="A1:K151"/>
  <sheetViews>
    <sheetView topLeftCell="A143" workbookViewId="0">
      <selection activeCell="E150" sqref="E150"/>
    </sheetView>
  </sheetViews>
  <sheetFormatPr defaultRowHeight="15"/>
  <cols>
    <col min="1" max="1" width="15.140625" style="105" bestFit="1" customWidth="1"/>
    <col min="2" max="2" width="16.7109375" bestFit="1" customWidth="1"/>
    <col min="3" max="3" width="17.7109375" bestFit="1" customWidth="1"/>
    <col min="4" max="4" width="31.85546875" bestFit="1" customWidth="1"/>
    <col min="5" max="5" width="42.140625" style="35" bestFit="1" customWidth="1"/>
    <col min="6" max="7" width="33.7109375" style="35" bestFit="1" customWidth="1"/>
    <col min="8" max="8" width="8.7109375" bestFit="1" customWidth="1"/>
  </cols>
  <sheetData>
    <row r="1" spans="1:11" ht="16.5">
      <c r="A1" s="287" t="s">
        <v>16</v>
      </c>
      <c r="B1" s="287" t="s">
        <v>17</v>
      </c>
      <c r="C1" s="287" t="s">
        <v>18</v>
      </c>
      <c r="D1" s="287" t="s">
        <v>19</v>
      </c>
      <c r="E1" s="287" t="s">
        <v>20</v>
      </c>
      <c r="F1" s="287" t="s">
        <v>21</v>
      </c>
      <c r="G1" s="287" t="s">
        <v>22</v>
      </c>
      <c r="H1" s="287" t="s">
        <v>23</v>
      </c>
    </row>
    <row r="2" spans="1:11" ht="33">
      <c r="A2" s="546">
        <v>1</v>
      </c>
      <c r="B2" s="547" t="s">
        <v>489</v>
      </c>
      <c r="C2" s="547" t="s">
        <v>753</v>
      </c>
      <c r="D2" s="45" t="s">
        <v>491</v>
      </c>
      <c r="E2" s="155"/>
      <c r="F2" s="155" t="s">
        <v>492</v>
      </c>
      <c r="G2" s="155" t="s">
        <v>492</v>
      </c>
      <c r="H2" s="548" t="s">
        <v>7</v>
      </c>
      <c r="J2" s="326">
        <f>COUNTIF(H2:H1000,"Passed")</f>
        <v>8</v>
      </c>
      <c r="K2" s="326">
        <f>COUNTIF(H2:H1000,"Failed")</f>
        <v>21</v>
      </c>
    </row>
    <row r="3" spans="1:11" ht="33">
      <c r="A3" s="546"/>
      <c r="B3" s="547"/>
      <c r="C3" s="547"/>
      <c r="D3" s="45" t="s">
        <v>660</v>
      </c>
      <c r="E3" s="155"/>
      <c r="F3" s="34" t="s">
        <v>661</v>
      </c>
      <c r="G3" s="34" t="s">
        <v>661</v>
      </c>
      <c r="H3" s="548"/>
    </row>
    <row r="4" spans="1:11" ht="33">
      <c r="A4" s="546"/>
      <c r="B4" s="547"/>
      <c r="C4" s="547"/>
      <c r="D4" s="45" t="s">
        <v>754</v>
      </c>
      <c r="E4" s="34"/>
      <c r="F4" s="34" t="s">
        <v>755</v>
      </c>
      <c r="G4" s="34" t="s">
        <v>755</v>
      </c>
      <c r="H4" s="548"/>
    </row>
    <row r="5" spans="1:11" ht="33">
      <c r="A5" s="546"/>
      <c r="B5" s="547"/>
      <c r="C5" s="547"/>
      <c r="D5" s="45" t="s">
        <v>692</v>
      </c>
      <c r="E5" s="155" t="s">
        <v>2210</v>
      </c>
      <c r="F5" s="34"/>
      <c r="G5" s="34"/>
      <c r="H5" s="548"/>
    </row>
    <row r="6" spans="1:11" ht="16.5">
      <c r="A6" s="546"/>
      <c r="B6" s="547"/>
      <c r="C6" s="547"/>
      <c r="D6" s="27" t="s">
        <v>531</v>
      </c>
      <c r="E6" s="155" t="s">
        <v>98</v>
      </c>
      <c r="F6" s="155"/>
      <c r="G6" s="155"/>
      <c r="H6" s="548"/>
    </row>
    <row r="7" spans="1:11" ht="16.5">
      <c r="A7" s="546"/>
      <c r="B7" s="547"/>
      <c r="C7" s="547"/>
      <c r="D7" s="27" t="s">
        <v>532</v>
      </c>
      <c r="E7" s="156">
        <v>37638</v>
      </c>
      <c r="F7" s="155"/>
      <c r="G7" s="155"/>
      <c r="H7" s="548"/>
    </row>
    <row r="8" spans="1:11" ht="33">
      <c r="A8" s="546"/>
      <c r="B8" s="547"/>
      <c r="C8" s="547"/>
      <c r="D8" s="45" t="s">
        <v>693</v>
      </c>
      <c r="E8" s="155">
        <v>17012003</v>
      </c>
      <c r="F8" s="155"/>
      <c r="G8" s="155"/>
      <c r="H8" s="548"/>
    </row>
    <row r="9" spans="1:11" ht="16.5">
      <c r="A9" s="546"/>
      <c r="B9" s="547"/>
      <c r="C9" s="547"/>
      <c r="D9" s="45" t="s">
        <v>694</v>
      </c>
      <c r="E9" s="155">
        <v>12345678902</v>
      </c>
      <c r="F9" s="155"/>
      <c r="G9" s="155"/>
      <c r="H9" s="548"/>
    </row>
    <row r="10" spans="1:11" ht="16.5">
      <c r="A10" s="546"/>
      <c r="B10" s="547"/>
      <c r="C10" s="547"/>
      <c r="D10" s="27" t="s">
        <v>695</v>
      </c>
      <c r="E10" s="225" t="s">
        <v>696</v>
      </c>
      <c r="F10" s="155"/>
      <c r="G10" s="155"/>
      <c r="H10" s="548"/>
    </row>
    <row r="11" spans="1:11" ht="16.5">
      <c r="A11" s="546"/>
      <c r="B11" s="547"/>
      <c r="C11" s="547"/>
      <c r="D11" s="27" t="s">
        <v>697</v>
      </c>
      <c r="E11" s="155" t="s">
        <v>2221</v>
      </c>
      <c r="F11" s="155"/>
      <c r="G11" s="155"/>
      <c r="H11" s="548"/>
    </row>
    <row r="12" spans="1:11" ht="33">
      <c r="A12" s="546"/>
      <c r="B12" s="547"/>
      <c r="C12" s="547"/>
      <c r="D12" s="27" t="s">
        <v>597</v>
      </c>
      <c r="E12" s="155"/>
      <c r="F12" s="34" t="s">
        <v>756</v>
      </c>
      <c r="G12" s="34" t="s">
        <v>756</v>
      </c>
      <c r="H12" s="548"/>
    </row>
    <row r="13" spans="1:11" ht="33">
      <c r="A13" s="549">
        <v>2</v>
      </c>
      <c r="B13" s="550" t="s">
        <v>489</v>
      </c>
      <c r="C13" s="550" t="s">
        <v>757</v>
      </c>
      <c r="D13" s="157" t="s">
        <v>491</v>
      </c>
      <c r="E13" s="69"/>
      <c r="F13" s="69" t="s">
        <v>492</v>
      </c>
      <c r="G13" s="69" t="s">
        <v>492</v>
      </c>
      <c r="H13" s="569" t="s">
        <v>7</v>
      </c>
    </row>
    <row r="14" spans="1:11" ht="33">
      <c r="A14" s="549"/>
      <c r="B14" s="550"/>
      <c r="C14" s="550"/>
      <c r="D14" s="157" t="s">
        <v>660</v>
      </c>
      <c r="E14" s="69"/>
      <c r="F14" s="33" t="s">
        <v>661</v>
      </c>
      <c r="G14" s="33" t="s">
        <v>661</v>
      </c>
      <c r="H14" s="569"/>
    </row>
    <row r="15" spans="1:11" ht="33">
      <c r="A15" s="549"/>
      <c r="B15" s="550"/>
      <c r="C15" s="550"/>
      <c r="D15" s="157" t="s">
        <v>754</v>
      </c>
      <c r="E15" s="33"/>
      <c r="F15" s="33" t="s">
        <v>755</v>
      </c>
      <c r="G15" s="33" t="s">
        <v>755</v>
      </c>
      <c r="H15" s="569"/>
    </row>
    <row r="16" spans="1:11" ht="33">
      <c r="A16" s="549"/>
      <c r="B16" s="550"/>
      <c r="C16" s="550"/>
      <c r="D16" s="28" t="s">
        <v>600</v>
      </c>
      <c r="E16" s="69"/>
      <c r="F16" s="33" t="s">
        <v>756</v>
      </c>
      <c r="G16" s="33" t="s">
        <v>756</v>
      </c>
      <c r="H16" s="569"/>
    </row>
    <row r="17" spans="1:8" ht="33">
      <c r="A17" s="546">
        <v>3</v>
      </c>
      <c r="B17" s="547" t="s">
        <v>489</v>
      </c>
      <c r="C17" s="547" t="s">
        <v>758</v>
      </c>
      <c r="D17" s="45" t="s">
        <v>491</v>
      </c>
      <c r="E17" s="155"/>
      <c r="F17" s="155" t="s">
        <v>492</v>
      </c>
      <c r="G17" s="155" t="s">
        <v>492</v>
      </c>
      <c r="H17" s="507" t="s">
        <v>7</v>
      </c>
    </row>
    <row r="18" spans="1:8" ht="33">
      <c r="A18" s="546"/>
      <c r="B18" s="547"/>
      <c r="C18" s="547"/>
      <c r="D18" s="45" t="s">
        <v>660</v>
      </c>
      <c r="E18" s="155"/>
      <c r="F18" s="34" t="s">
        <v>661</v>
      </c>
      <c r="G18" s="34" t="s">
        <v>661</v>
      </c>
      <c r="H18" s="508"/>
    </row>
    <row r="19" spans="1:8" ht="33">
      <c r="A19" s="546"/>
      <c r="B19" s="547"/>
      <c r="C19" s="547"/>
      <c r="D19" s="45" t="s">
        <v>754</v>
      </c>
      <c r="E19" s="34"/>
      <c r="F19" s="34" t="s">
        <v>755</v>
      </c>
      <c r="G19" s="34" t="s">
        <v>755</v>
      </c>
      <c r="H19" s="508"/>
    </row>
    <row r="20" spans="1:8" ht="33">
      <c r="A20" s="546"/>
      <c r="B20" s="547"/>
      <c r="C20" s="547"/>
      <c r="D20" s="45" t="s">
        <v>692</v>
      </c>
      <c r="E20" s="155" t="s">
        <v>2215</v>
      </c>
      <c r="F20" s="34"/>
      <c r="G20" s="34"/>
      <c r="H20" s="508"/>
    </row>
    <row r="21" spans="1:8" ht="33">
      <c r="A21" s="546"/>
      <c r="B21" s="547"/>
      <c r="C21" s="547"/>
      <c r="D21" s="27" t="s">
        <v>602</v>
      </c>
      <c r="E21" s="155"/>
      <c r="F21" s="34" t="s">
        <v>756</v>
      </c>
      <c r="G21" s="34" t="s">
        <v>756</v>
      </c>
      <c r="H21" s="509"/>
    </row>
    <row r="22" spans="1:8" ht="33">
      <c r="A22" s="549">
        <v>4</v>
      </c>
      <c r="B22" s="550" t="s">
        <v>489</v>
      </c>
      <c r="C22" s="550" t="s">
        <v>759</v>
      </c>
      <c r="D22" s="157" t="s">
        <v>491</v>
      </c>
      <c r="E22" s="69"/>
      <c r="F22" s="69" t="s">
        <v>492</v>
      </c>
      <c r="G22" s="69" t="s">
        <v>492</v>
      </c>
      <c r="H22" s="516" t="s">
        <v>8</v>
      </c>
    </row>
    <row r="23" spans="1:8" ht="33">
      <c r="A23" s="549"/>
      <c r="B23" s="550"/>
      <c r="C23" s="550"/>
      <c r="D23" s="157" t="s">
        <v>660</v>
      </c>
      <c r="E23" s="69"/>
      <c r="F23" s="33" t="s">
        <v>661</v>
      </c>
      <c r="G23" s="33" t="s">
        <v>661</v>
      </c>
      <c r="H23" s="517"/>
    </row>
    <row r="24" spans="1:8" ht="33">
      <c r="A24" s="549"/>
      <c r="B24" s="550"/>
      <c r="C24" s="550"/>
      <c r="D24" s="157" t="s">
        <v>754</v>
      </c>
      <c r="E24" s="33"/>
      <c r="F24" s="33" t="s">
        <v>755</v>
      </c>
      <c r="G24" s="33" t="s">
        <v>755</v>
      </c>
      <c r="H24" s="517"/>
    </row>
    <row r="25" spans="1:8" ht="49.5">
      <c r="A25" s="549"/>
      <c r="B25" s="550"/>
      <c r="C25" s="550"/>
      <c r="D25" s="157" t="s">
        <v>692</v>
      </c>
      <c r="E25" s="33" t="s">
        <v>2258</v>
      </c>
      <c r="F25" s="33"/>
      <c r="G25" s="33"/>
      <c r="H25" s="517"/>
    </row>
    <row r="26" spans="1:8" ht="33">
      <c r="A26" s="549"/>
      <c r="B26" s="550"/>
      <c r="C26" s="550"/>
      <c r="D26" s="28" t="s">
        <v>602</v>
      </c>
      <c r="E26" s="69"/>
      <c r="F26" s="33" t="s">
        <v>760</v>
      </c>
      <c r="G26" s="33" t="s">
        <v>472</v>
      </c>
      <c r="H26" s="518"/>
    </row>
    <row r="27" spans="1:8" ht="33">
      <c r="A27" s="546">
        <v>5</v>
      </c>
      <c r="B27" s="547" t="s">
        <v>489</v>
      </c>
      <c r="C27" s="547" t="s">
        <v>761</v>
      </c>
      <c r="D27" s="45" t="s">
        <v>491</v>
      </c>
      <c r="E27" s="155"/>
      <c r="F27" s="155" t="s">
        <v>492</v>
      </c>
      <c r="G27" s="155" t="s">
        <v>492</v>
      </c>
      <c r="H27" s="507" t="s">
        <v>7</v>
      </c>
    </row>
    <row r="28" spans="1:8" ht="33">
      <c r="A28" s="546"/>
      <c r="B28" s="547"/>
      <c r="C28" s="547"/>
      <c r="D28" s="45" t="s">
        <v>660</v>
      </c>
      <c r="E28" s="155"/>
      <c r="F28" s="34" t="s">
        <v>661</v>
      </c>
      <c r="G28" s="34" t="s">
        <v>661</v>
      </c>
      <c r="H28" s="508"/>
    </row>
    <row r="29" spans="1:8" ht="33">
      <c r="A29" s="546"/>
      <c r="B29" s="547"/>
      <c r="C29" s="547"/>
      <c r="D29" s="45" t="s">
        <v>754</v>
      </c>
      <c r="E29" s="34"/>
      <c r="F29" s="34" t="s">
        <v>755</v>
      </c>
      <c r="G29" s="34" t="s">
        <v>755</v>
      </c>
      <c r="H29" s="508"/>
    </row>
    <row r="30" spans="1:8" ht="16.5">
      <c r="A30" s="546"/>
      <c r="B30" s="547"/>
      <c r="C30" s="547"/>
      <c r="D30" s="45" t="s">
        <v>548</v>
      </c>
      <c r="E30" s="155" t="s">
        <v>98</v>
      </c>
      <c r="F30" s="34"/>
      <c r="G30" s="34"/>
      <c r="H30" s="508"/>
    </row>
    <row r="31" spans="1:8" ht="33">
      <c r="A31" s="546"/>
      <c r="B31" s="547"/>
      <c r="C31" s="547"/>
      <c r="D31" s="27" t="s">
        <v>602</v>
      </c>
      <c r="E31" s="155"/>
      <c r="F31" s="34" t="s">
        <v>756</v>
      </c>
      <c r="G31" s="34" t="s">
        <v>756</v>
      </c>
      <c r="H31" s="509"/>
    </row>
    <row r="32" spans="1:8" ht="33">
      <c r="A32" s="549">
        <v>6</v>
      </c>
      <c r="B32" s="550" t="s">
        <v>489</v>
      </c>
      <c r="C32" s="550" t="s">
        <v>762</v>
      </c>
      <c r="D32" s="157" t="s">
        <v>491</v>
      </c>
      <c r="E32" s="69"/>
      <c r="F32" s="69" t="s">
        <v>492</v>
      </c>
      <c r="G32" s="69" t="s">
        <v>492</v>
      </c>
      <c r="H32" s="516" t="s">
        <v>8</v>
      </c>
    </row>
    <row r="33" spans="1:8" ht="33">
      <c r="A33" s="549"/>
      <c r="B33" s="550"/>
      <c r="C33" s="550"/>
      <c r="D33" s="157" t="s">
        <v>660</v>
      </c>
      <c r="E33" s="69"/>
      <c r="F33" s="33" t="s">
        <v>661</v>
      </c>
      <c r="G33" s="33" t="s">
        <v>661</v>
      </c>
      <c r="H33" s="517"/>
    </row>
    <row r="34" spans="1:8" ht="33">
      <c r="A34" s="549"/>
      <c r="B34" s="550"/>
      <c r="C34" s="550"/>
      <c r="D34" s="157" t="s">
        <v>754</v>
      </c>
      <c r="E34" s="33"/>
      <c r="F34" s="33" t="s">
        <v>755</v>
      </c>
      <c r="G34" s="33" t="s">
        <v>755</v>
      </c>
      <c r="H34" s="517"/>
    </row>
    <row r="35" spans="1:8" ht="16.5">
      <c r="A35" s="549"/>
      <c r="B35" s="550"/>
      <c r="C35" s="550"/>
      <c r="D35" s="157" t="s">
        <v>548</v>
      </c>
      <c r="E35" s="69" t="s">
        <v>708</v>
      </c>
      <c r="F35" s="33"/>
      <c r="G35" s="33"/>
      <c r="H35" s="517"/>
    </row>
    <row r="36" spans="1:8" ht="33">
      <c r="A36" s="549"/>
      <c r="B36" s="550"/>
      <c r="C36" s="550"/>
      <c r="D36" s="28" t="s">
        <v>602</v>
      </c>
      <c r="E36" s="69"/>
      <c r="F36" s="33" t="s">
        <v>763</v>
      </c>
      <c r="G36" s="33" t="s">
        <v>756</v>
      </c>
      <c r="H36" s="518"/>
    </row>
    <row r="37" spans="1:8" ht="33">
      <c r="A37" s="570">
        <v>7</v>
      </c>
      <c r="B37" s="568" t="s">
        <v>489</v>
      </c>
      <c r="C37" s="568" t="s">
        <v>764</v>
      </c>
      <c r="D37" s="212" t="s">
        <v>491</v>
      </c>
      <c r="E37" s="214"/>
      <c r="F37" s="214" t="s">
        <v>492</v>
      </c>
      <c r="G37" s="214" t="s">
        <v>492</v>
      </c>
      <c r="H37" s="554" t="s">
        <v>8</v>
      </c>
    </row>
    <row r="38" spans="1:8" ht="33">
      <c r="A38" s="570"/>
      <c r="B38" s="568"/>
      <c r="C38" s="568"/>
      <c r="D38" s="212" t="s">
        <v>660</v>
      </c>
      <c r="E38" s="214"/>
      <c r="F38" s="215" t="s">
        <v>661</v>
      </c>
      <c r="G38" s="215" t="s">
        <v>661</v>
      </c>
      <c r="H38" s="555"/>
    </row>
    <row r="39" spans="1:8" ht="33">
      <c r="A39" s="570"/>
      <c r="B39" s="568"/>
      <c r="C39" s="568"/>
      <c r="D39" s="212" t="s">
        <v>754</v>
      </c>
      <c r="E39" s="215"/>
      <c r="F39" s="215" t="s">
        <v>755</v>
      </c>
      <c r="G39" s="215" t="s">
        <v>755</v>
      </c>
      <c r="H39" s="555"/>
    </row>
    <row r="40" spans="1:8" ht="16.5">
      <c r="A40" s="570"/>
      <c r="B40" s="568"/>
      <c r="C40" s="568"/>
      <c r="D40" s="212" t="s">
        <v>548</v>
      </c>
      <c r="E40" s="214" t="s">
        <v>711</v>
      </c>
      <c r="F40" s="215"/>
      <c r="G40" s="215"/>
      <c r="H40" s="555"/>
    </row>
    <row r="41" spans="1:8" ht="33">
      <c r="A41" s="570"/>
      <c r="B41" s="568"/>
      <c r="C41" s="568"/>
      <c r="D41" s="213" t="s">
        <v>602</v>
      </c>
      <c r="E41" s="214"/>
      <c r="F41" s="215" t="s">
        <v>763</v>
      </c>
      <c r="G41" s="215" t="s">
        <v>553</v>
      </c>
      <c r="H41" s="556"/>
    </row>
    <row r="42" spans="1:8" ht="33">
      <c r="A42" s="549">
        <v>8</v>
      </c>
      <c r="B42" s="550" t="s">
        <v>489</v>
      </c>
      <c r="C42" s="550" t="s">
        <v>765</v>
      </c>
      <c r="D42" s="157" t="s">
        <v>491</v>
      </c>
      <c r="E42" s="69"/>
      <c r="F42" s="69" t="s">
        <v>492</v>
      </c>
      <c r="G42" s="69" t="s">
        <v>492</v>
      </c>
      <c r="H42" s="516" t="s">
        <v>7</v>
      </c>
    </row>
    <row r="43" spans="1:8" ht="33">
      <c r="A43" s="549"/>
      <c r="B43" s="550"/>
      <c r="C43" s="550"/>
      <c r="D43" s="157" t="s">
        <v>660</v>
      </c>
      <c r="E43" s="69"/>
      <c r="F43" s="33" t="s">
        <v>661</v>
      </c>
      <c r="G43" s="33" t="s">
        <v>661</v>
      </c>
      <c r="H43" s="517"/>
    </row>
    <row r="44" spans="1:8" ht="33">
      <c r="A44" s="549"/>
      <c r="B44" s="550"/>
      <c r="C44" s="550"/>
      <c r="D44" s="157" t="s">
        <v>754</v>
      </c>
      <c r="E44" s="33"/>
      <c r="F44" s="33" t="s">
        <v>755</v>
      </c>
      <c r="G44" s="33" t="s">
        <v>755</v>
      </c>
      <c r="H44" s="517"/>
    </row>
    <row r="45" spans="1:8" ht="16.5">
      <c r="A45" s="549"/>
      <c r="B45" s="550"/>
      <c r="C45" s="550"/>
      <c r="D45" s="157" t="s">
        <v>713</v>
      </c>
      <c r="E45" s="159">
        <v>25335</v>
      </c>
      <c r="F45" s="33"/>
      <c r="G45" s="33"/>
      <c r="H45" s="517"/>
    </row>
    <row r="46" spans="1:8" ht="33">
      <c r="A46" s="549"/>
      <c r="B46" s="550"/>
      <c r="C46" s="550"/>
      <c r="D46" s="28" t="s">
        <v>602</v>
      </c>
      <c r="E46" s="69"/>
      <c r="F46" s="33" t="s">
        <v>766</v>
      </c>
      <c r="G46" s="33" t="s">
        <v>766</v>
      </c>
      <c r="H46" s="518"/>
    </row>
    <row r="47" spans="1:8" ht="33">
      <c r="A47" s="546">
        <v>9</v>
      </c>
      <c r="B47" s="568" t="s">
        <v>489</v>
      </c>
      <c r="C47" s="568" t="s">
        <v>765</v>
      </c>
      <c r="D47" s="212" t="s">
        <v>491</v>
      </c>
      <c r="E47" s="214"/>
      <c r="F47" s="214" t="s">
        <v>492</v>
      </c>
      <c r="G47" s="214" t="s">
        <v>492</v>
      </c>
      <c r="H47" s="554" t="s">
        <v>8</v>
      </c>
    </row>
    <row r="48" spans="1:8" ht="33">
      <c r="A48" s="546"/>
      <c r="B48" s="568"/>
      <c r="C48" s="568"/>
      <c r="D48" s="212" t="s">
        <v>660</v>
      </c>
      <c r="E48" s="214"/>
      <c r="F48" s="215" t="s">
        <v>661</v>
      </c>
      <c r="G48" s="215" t="s">
        <v>661</v>
      </c>
      <c r="H48" s="555"/>
    </row>
    <row r="49" spans="1:8" ht="33">
      <c r="A49" s="546"/>
      <c r="B49" s="568"/>
      <c r="C49" s="568"/>
      <c r="D49" s="212" t="s">
        <v>754</v>
      </c>
      <c r="E49" s="215"/>
      <c r="F49" s="215" t="s">
        <v>755</v>
      </c>
      <c r="G49" s="215" t="s">
        <v>755</v>
      </c>
      <c r="H49" s="555"/>
    </row>
    <row r="50" spans="1:8" ht="16.5">
      <c r="A50" s="546"/>
      <c r="B50" s="568"/>
      <c r="C50" s="568"/>
      <c r="D50" s="212" t="s">
        <v>713</v>
      </c>
      <c r="E50" s="226" t="s">
        <v>714</v>
      </c>
      <c r="F50" s="215"/>
      <c r="G50" s="215"/>
      <c r="H50" s="555"/>
    </row>
    <row r="51" spans="1:8" ht="33">
      <c r="A51" s="546"/>
      <c r="B51" s="568"/>
      <c r="C51" s="568"/>
      <c r="D51" s="213" t="s">
        <v>602</v>
      </c>
      <c r="E51" s="214"/>
      <c r="F51" s="215" t="s">
        <v>767</v>
      </c>
      <c r="G51" s="215" t="s">
        <v>558</v>
      </c>
      <c r="H51" s="556"/>
    </row>
    <row r="52" spans="1:8" ht="33">
      <c r="A52" s="549">
        <v>10</v>
      </c>
      <c r="B52" s="550" t="s">
        <v>489</v>
      </c>
      <c r="C52" s="550" t="s">
        <v>765</v>
      </c>
      <c r="D52" s="157" t="s">
        <v>491</v>
      </c>
      <c r="E52" s="69"/>
      <c r="F52" s="69" t="s">
        <v>492</v>
      </c>
      <c r="G52" s="69" t="s">
        <v>492</v>
      </c>
      <c r="H52" s="516" t="s">
        <v>8</v>
      </c>
    </row>
    <row r="53" spans="1:8" ht="33">
      <c r="A53" s="549"/>
      <c r="B53" s="550"/>
      <c r="C53" s="550"/>
      <c r="D53" s="157" t="s">
        <v>660</v>
      </c>
      <c r="E53" s="69"/>
      <c r="F53" s="33" t="s">
        <v>661</v>
      </c>
      <c r="G53" s="33" t="s">
        <v>661</v>
      </c>
      <c r="H53" s="517"/>
    </row>
    <row r="54" spans="1:8" ht="33">
      <c r="A54" s="549"/>
      <c r="B54" s="550"/>
      <c r="C54" s="550"/>
      <c r="D54" s="157" t="s">
        <v>754</v>
      </c>
      <c r="E54" s="33"/>
      <c r="F54" s="33" t="s">
        <v>755</v>
      </c>
      <c r="G54" s="33" t="s">
        <v>755</v>
      </c>
      <c r="H54" s="517"/>
    </row>
    <row r="55" spans="1:8" ht="16.5">
      <c r="A55" s="549"/>
      <c r="B55" s="550"/>
      <c r="C55" s="550"/>
      <c r="D55" s="157" t="s">
        <v>713</v>
      </c>
      <c r="E55" s="159">
        <v>37747</v>
      </c>
      <c r="F55" s="33"/>
      <c r="G55" s="33"/>
      <c r="H55" s="517"/>
    </row>
    <row r="56" spans="1:8" ht="33">
      <c r="A56" s="549"/>
      <c r="B56" s="550"/>
      <c r="C56" s="550"/>
      <c r="D56" s="28" t="s">
        <v>602</v>
      </c>
      <c r="E56" s="69"/>
      <c r="F56" s="33" t="s">
        <v>767</v>
      </c>
      <c r="G56" s="33" t="s">
        <v>558</v>
      </c>
      <c r="H56" s="518"/>
    </row>
    <row r="57" spans="1:8" ht="33">
      <c r="A57" s="546">
        <v>11</v>
      </c>
      <c r="B57" s="568" t="s">
        <v>489</v>
      </c>
      <c r="C57" s="568" t="s">
        <v>765</v>
      </c>
      <c r="D57" s="212" t="s">
        <v>491</v>
      </c>
      <c r="E57" s="214"/>
      <c r="F57" s="214" t="s">
        <v>492</v>
      </c>
      <c r="G57" s="214" t="s">
        <v>492</v>
      </c>
      <c r="H57" s="554" t="s">
        <v>8</v>
      </c>
    </row>
    <row r="58" spans="1:8" ht="33">
      <c r="A58" s="546"/>
      <c r="B58" s="568"/>
      <c r="C58" s="568"/>
      <c r="D58" s="212" t="s">
        <v>660</v>
      </c>
      <c r="E58" s="214"/>
      <c r="F58" s="215" t="s">
        <v>661</v>
      </c>
      <c r="G58" s="215" t="s">
        <v>661</v>
      </c>
      <c r="H58" s="555"/>
    </row>
    <row r="59" spans="1:8" ht="33">
      <c r="A59" s="546"/>
      <c r="B59" s="568"/>
      <c r="C59" s="568"/>
      <c r="D59" s="212" t="s">
        <v>754</v>
      </c>
      <c r="E59" s="215"/>
      <c r="F59" s="215" t="s">
        <v>755</v>
      </c>
      <c r="G59" s="215" t="s">
        <v>755</v>
      </c>
      <c r="H59" s="555"/>
    </row>
    <row r="60" spans="1:8" ht="16.5">
      <c r="A60" s="546"/>
      <c r="B60" s="568"/>
      <c r="C60" s="568"/>
      <c r="D60" s="212" t="s">
        <v>713</v>
      </c>
      <c r="E60" s="226" t="s">
        <v>559</v>
      </c>
      <c r="F60" s="215"/>
      <c r="G60" s="215"/>
      <c r="H60" s="555"/>
    </row>
    <row r="61" spans="1:8" ht="33">
      <c r="A61" s="546"/>
      <c r="B61" s="568"/>
      <c r="C61" s="568"/>
      <c r="D61" s="213" t="s">
        <v>602</v>
      </c>
      <c r="E61" s="214"/>
      <c r="F61" s="215" t="s">
        <v>767</v>
      </c>
      <c r="G61" s="215" t="s">
        <v>558</v>
      </c>
      <c r="H61" s="556"/>
    </row>
    <row r="62" spans="1:8" ht="33">
      <c r="A62" s="549">
        <v>12</v>
      </c>
      <c r="B62" s="550" t="s">
        <v>489</v>
      </c>
      <c r="C62" s="550" t="s">
        <v>765</v>
      </c>
      <c r="D62" s="157" t="s">
        <v>491</v>
      </c>
      <c r="E62" s="69"/>
      <c r="F62" s="69" t="s">
        <v>492</v>
      </c>
      <c r="G62" s="69" t="s">
        <v>492</v>
      </c>
      <c r="H62" s="516" t="s">
        <v>8</v>
      </c>
    </row>
    <row r="63" spans="1:8" ht="33">
      <c r="A63" s="549"/>
      <c r="B63" s="550"/>
      <c r="C63" s="550"/>
      <c r="D63" s="157" t="s">
        <v>660</v>
      </c>
      <c r="E63" s="69"/>
      <c r="F63" s="33" t="s">
        <v>661</v>
      </c>
      <c r="G63" s="33" t="s">
        <v>661</v>
      </c>
      <c r="H63" s="517"/>
    </row>
    <row r="64" spans="1:8" ht="33">
      <c r="A64" s="549"/>
      <c r="B64" s="550"/>
      <c r="C64" s="550"/>
      <c r="D64" s="157" t="s">
        <v>754</v>
      </c>
      <c r="E64" s="33"/>
      <c r="F64" s="33" t="s">
        <v>755</v>
      </c>
      <c r="G64" s="33" t="s">
        <v>755</v>
      </c>
      <c r="H64" s="517"/>
    </row>
    <row r="65" spans="1:8" ht="16.5">
      <c r="A65" s="549"/>
      <c r="B65" s="550"/>
      <c r="C65" s="550"/>
      <c r="D65" s="157" t="s">
        <v>713</v>
      </c>
      <c r="E65" s="159">
        <v>37624</v>
      </c>
      <c r="F65" s="33"/>
      <c r="G65" s="33"/>
      <c r="H65" s="517"/>
    </row>
    <row r="66" spans="1:8" ht="33">
      <c r="A66" s="549"/>
      <c r="B66" s="550"/>
      <c r="C66" s="550"/>
      <c r="D66" s="28" t="s">
        <v>602</v>
      </c>
      <c r="E66" s="69"/>
      <c r="F66" s="33" t="s">
        <v>767</v>
      </c>
      <c r="G66" s="33" t="s">
        <v>558</v>
      </c>
      <c r="H66" s="518"/>
    </row>
    <row r="67" spans="1:8" ht="33">
      <c r="A67" s="546">
        <v>13</v>
      </c>
      <c r="B67" s="568" t="s">
        <v>489</v>
      </c>
      <c r="C67" s="568" t="s">
        <v>768</v>
      </c>
      <c r="D67" s="212" t="s">
        <v>491</v>
      </c>
      <c r="E67" s="214"/>
      <c r="F67" s="214" t="s">
        <v>492</v>
      </c>
      <c r="G67" s="214" t="s">
        <v>492</v>
      </c>
      <c r="H67" s="554" t="str">
        <f>IF(F71=G71, "Passed","Failed")</f>
        <v>Failed</v>
      </c>
    </row>
    <row r="68" spans="1:8" ht="33">
      <c r="A68" s="546"/>
      <c r="B68" s="568"/>
      <c r="C68" s="568"/>
      <c r="D68" s="212" t="s">
        <v>660</v>
      </c>
      <c r="E68" s="214"/>
      <c r="F68" s="215" t="s">
        <v>661</v>
      </c>
      <c r="G68" s="215" t="s">
        <v>661</v>
      </c>
      <c r="H68" s="555"/>
    </row>
    <row r="69" spans="1:8" ht="33">
      <c r="A69" s="546"/>
      <c r="B69" s="568"/>
      <c r="C69" s="568"/>
      <c r="D69" s="212" t="s">
        <v>754</v>
      </c>
      <c r="E69" s="215"/>
      <c r="F69" s="215" t="s">
        <v>755</v>
      </c>
      <c r="G69" s="215" t="s">
        <v>755</v>
      </c>
      <c r="H69" s="555"/>
    </row>
    <row r="70" spans="1:8" ht="16.5">
      <c r="A70" s="546"/>
      <c r="B70" s="568"/>
      <c r="C70" s="568"/>
      <c r="D70" s="212" t="s">
        <v>713</v>
      </c>
      <c r="E70" s="226" t="s">
        <v>561</v>
      </c>
      <c r="F70" s="215"/>
      <c r="G70" s="215"/>
      <c r="H70" s="555"/>
    </row>
    <row r="71" spans="1:8" ht="33">
      <c r="A71" s="546"/>
      <c r="B71" s="568"/>
      <c r="C71" s="568"/>
      <c r="D71" s="213" t="s">
        <v>602</v>
      </c>
      <c r="E71" s="214"/>
      <c r="F71" s="215" t="s">
        <v>767</v>
      </c>
      <c r="G71" s="215" t="s">
        <v>558</v>
      </c>
      <c r="H71" s="556"/>
    </row>
    <row r="72" spans="1:8" ht="33">
      <c r="A72" s="549">
        <v>14</v>
      </c>
      <c r="B72" s="550" t="s">
        <v>489</v>
      </c>
      <c r="C72" s="550" t="s">
        <v>769</v>
      </c>
      <c r="D72" s="157" t="s">
        <v>491</v>
      </c>
      <c r="E72" s="69"/>
      <c r="F72" s="69" t="s">
        <v>492</v>
      </c>
      <c r="G72" s="69" t="s">
        <v>492</v>
      </c>
      <c r="H72" s="516" t="s">
        <v>7</v>
      </c>
    </row>
    <row r="73" spans="1:8" ht="33">
      <c r="A73" s="549"/>
      <c r="B73" s="550"/>
      <c r="C73" s="550"/>
      <c r="D73" s="157" t="s">
        <v>660</v>
      </c>
      <c r="E73" s="69"/>
      <c r="F73" s="33" t="s">
        <v>661</v>
      </c>
      <c r="G73" s="33" t="s">
        <v>661</v>
      </c>
      <c r="H73" s="517"/>
    </row>
    <row r="74" spans="1:8" ht="33">
      <c r="A74" s="549"/>
      <c r="B74" s="550"/>
      <c r="C74" s="550"/>
      <c r="D74" s="157" t="s">
        <v>754</v>
      </c>
      <c r="E74" s="33"/>
      <c r="F74" s="33" t="s">
        <v>755</v>
      </c>
      <c r="G74" s="33" t="s">
        <v>755</v>
      </c>
      <c r="H74" s="517"/>
    </row>
    <row r="75" spans="1:8" ht="16.5">
      <c r="A75" s="549"/>
      <c r="B75" s="550"/>
      <c r="C75" s="550"/>
      <c r="D75" s="157" t="s">
        <v>718</v>
      </c>
      <c r="E75" s="159" t="s">
        <v>2260</v>
      </c>
      <c r="F75" s="33"/>
      <c r="G75" s="33"/>
      <c r="H75" s="517"/>
    </row>
    <row r="76" spans="1:8" ht="33">
      <c r="A76" s="549"/>
      <c r="B76" s="550"/>
      <c r="C76" s="550"/>
      <c r="D76" s="28" t="s">
        <v>602</v>
      </c>
      <c r="E76" s="69"/>
      <c r="F76" s="33" t="s">
        <v>756</v>
      </c>
      <c r="G76" s="33" t="s">
        <v>756</v>
      </c>
      <c r="H76" s="518"/>
    </row>
    <row r="77" spans="1:8" ht="33">
      <c r="A77" s="570">
        <v>15</v>
      </c>
      <c r="B77" s="568" t="s">
        <v>489</v>
      </c>
      <c r="C77" s="568" t="s">
        <v>770</v>
      </c>
      <c r="D77" s="212" t="s">
        <v>491</v>
      </c>
      <c r="E77" s="214"/>
      <c r="F77" s="214" t="s">
        <v>492</v>
      </c>
      <c r="G77" s="214" t="s">
        <v>492</v>
      </c>
      <c r="H77" s="554" t="s">
        <v>8</v>
      </c>
    </row>
    <row r="78" spans="1:8" ht="33">
      <c r="A78" s="570"/>
      <c r="B78" s="568"/>
      <c r="C78" s="568"/>
      <c r="D78" s="212" t="s">
        <v>660</v>
      </c>
      <c r="E78" s="214"/>
      <c r="F78" s="215" t="s">
        <v>661</v>
      </c>
      <c r="G78" s="215" t="s">
        <v>661</v>
      </c>
      <c r="H78" s="555"/>
    </row>
    <row r="79" spans="1:8" ht="33">
      <c r="A79" s="570"/>
      <c r="B79" s="568"/>
      <c r="C79" s="568"/>
      <c r="D79" s="212" t="s">
        <v>754</v>
      </c>
      <c r="E79" s="215"/>
      <c r="F79" s="215" t="s">
        <v>755</v>
      </c>
      <c r="G79" s="215" t="s">
        <v>755</v>
      </c>
      <c r="H79" s="555"/>
    </row>
    <row r="80" spans="1:8" ht="33">
      <c r="A80" s="570"/>
      <c r="B80" s="568"/>
      <c r="C80" s="568"/>
      <c r="D80" s="212" t="s">
        <v>718</v>
      </c>
      <c r="E80" s="227" t="s">
        <v>2261</v>
      </c>
      <c r="F80" s="215"/>
      <c r="G80" s="215"/>
      <c r="H80" s="555"/>
    </row>
    <row r="81" spans="1:8" ht="33">
      <c r="A81" s="570"/>
      <c r="B81" s="568"/>
      <c r="C81" s="568"/>
      <c r="D81" s="213" t="s">
        <v>602</v>
      </c>
      <c r="E81" s="214"/>
      <c r="F81" s="215" t="s">
        <v>771</v>
      </c>
      <c r="G81" s="215" t="s">
        <v>565</v>
      </c>
      <c r="H81" s="556"/>
    </row>
    <row r="82" spans="1:8" ht="33">
      <c r="A82" s="571">
        <v>16</v>
      </c>
      <c r="B82" s="572" t="s">
        <v>489</v>
      </c>
      <c r="C82" s="572" t="s">
        <v>772</v>
      </c>
      <c r="D82" s="229" t="s">
        <v>491</v>
      </c>
      <c r="E82" s="230"/>
      <c r="F82" s="230" t="s">
        <v>492</v>
      </c>
      <c r="G82" s="230" t="s">
        <v>492</v>
      </c>
      <c r="H82" s="573" t="s">
        <v>7</v>
      </c>
    </row>
    <row r="83" spans="1:8" ht="33">
      <c r="A83" s="571"/>
      <c r="B83" s="572"/>
      <c r="C83" s="572"/>
      <c r="D83" s="229" t="s">
        <v>660</v>
      </c>
      <c r="E83" s="230"/>
      <c r="F83" s="228" t="s">
        <v>661</v>
      </c>
      <c r="G83" s="228" t="s">
        <v>661</v>
      </c>
      <c r="H83" s="574"/>
    </row>
    <row r="84" spans="1:8" ht="33">
      <c r="A84" s="571"/>
      <c r="B84" s="572"/>
      <c r="C84" s="572"/>
      <c r="D84" s="229" t="s">
        <v>754</v>
      </c>
      <c r="E84" s="228"/>
      <c r="F84" s="228" t="s">
        <v>755</v>
      </c>
      <c r="G84" s="228" t="s">
        <v>755</v>
      </c>
      <c r="H84" s="574"/>
    </row>
    <row r="85" spans="1:8" ht="16.5">
      <c r="A85" s="571"/>
      <c r="B85" s="572"/>
      <c r="C85" s="572"/>
      <c r="D85" s="229" t="s">
        <v>722</v>
      </c>
      <c r="E85" s="231" t="s">
        <v>306</v>
      </c>
      <c r="F85" s="228"/>
      <c r="G85" s="228"/>
      <c r="H85" s="574"/>
    </row>
    <row r="86" spans="1:8" ht="33">
      <c r="A86" s="571"/>
      <c r="B86" s="572"/>
      <c r="C86" s="572"/>
      <c r="D86" s="232" t="s">
        <v>602</v>
      </c>
      <c r="E86" s="230"/>
      <c r="F86" s="228" t="s">
        <v>756</v>
      </c>
      <c r="G86" s="228" t="s">
        <v>756</v>
      </c>
      <c r="H86" s="575"/>
    </row>
    <row r="87" spans="1:8" ht="33">
      <c r="A87" s="570">
        <v>17</v>
      </c>
      <c r="B87" s="568" t="s">
        <v>489</v>
      </c>
      <c r="C87" s="568" t="s">
        <v>773</v>
      </c>
      <c r="D87" s="212" t="s">
        <v>491</v>
      </c>
      <c r="E87" s="214"/>
      <c r="F87" s="214" t="s">
        <v>492</v>
      </c>
      <c r="G87" s="214" t="s">
        <v>492</v>
      </c>
      <c r="H87" s="554" t="s">
        <v>8</v>
      </c>
    </row>
    <row r="88" spans="1:8" ht="33">
      <c r="A88" s="570"/>
      <c r="B88" s="568"/>
      <c r="C88" s="568"/>
      <c r="D88" s="212" t="s">
        <v>660</v>
      </c>
      <c r="E88" s="214"/>
      <c r="F88" s="215" t="s">
        <v>661</v>
      </c>
      <c r="G88" s="215" t="s">
        <v>661</v>
      </c>
      <c r="H88" s="555"/>
    </row>
    <row r="89" spans="1:8" ht="33">
      <c r="A89" s="570"/>
      <c r="B89" s="568"/>
      <c r="C89" s="568"/>
      <c r="D89" s="212" t="s">
        <v>754</v>
      </c>
      <c r="E89" s="215"/>
      <c r="F89" s="215" t="s">
        <v>755</v>
      </c>
      <c r="G89" s="215" t="s">
        <v>755</v>
      </c>
      <c r="H89" s="555"/>
    </row>
    <row r="90" spans="1:8" ht="16.5">
      <c r="A90" s="570"/>
      <c r="B90" s="568"/>
      <c r="C90" s="568"/>
      <c r="D90" s="212" t="s">
        <v>722</v>
      </c>
      <c r="E90" s="233" t="s">
        <v>724</v>
      </c>
      <c r="F90" s="215"/>
      <c r="G90" s="215"/>
      <c r="H90" s="555"/>
    </row>
    <row r="91" spans="1:8" ht="49.5">
      <c r="A91" s="570"/>
      <c r="B91" s="568"/>
      <c r="C91" s="568"/>
      <c r="D91" s="213" t="s">
        <v>602</v>
      </c>
      <c r="E91" s="214"/>
      <c r="F91" s="215" t="s">
        <v>774</v>
      </c>
      <c r="G91" s="215" t="s">
        <v>756</v>
      </c>
      <c r="H91" s="556"/>
    </row>
    <row r="92" spans="1:8" ht="33">
      <c r="A92" s="571">
        <v>18</v>
      </c>
      <c r="B92" s="572" t="s">
        <v>489</v>
      </c>
      <c r="C92" s="572" t="s">
        <v>775</v>
      </c>
      <c r="D92" s="229" t="s">
        <v>491</v>
      </c>
      <c r="E92" s="230"/>
      <c r="F92" s="230" t="s">
        <v>492</v>
      </c>
      <c r="G92" s="230" t="s">
        <v>492</v>
      </c>
      <c r="H92" s="573" t="s">
        <v>8</v>
      </c>
    </row>
    <row r="93" spans="1:8" ht="33">
      <c r="A93" s="571"/>
      <c r="B93" s="572"/>
      <c r="C93" s="572"/>
      <c r="D93" s="229" t="s">
        <v>660</v>
      </c>
      <c r="E93" s="230"/>
      <c r="F93" s="228" t="s">
        <v>661</v>
      </c>
      <c r="G93" s="228" t="s">
        <v>661</v>
      </c>
      <c r="H93" s="574"/>
    </row>
    <row r="94" spans="1:8" ht="33">
      <c r="A94" s="571"/>
      <c r="B94" s="572"/>
      <c r="C94" s="572"/>
      <c r="D94" s="229" t="s">
        <v>754</v>
      </c>
      <c r="E94" s="228"/>
      <c r="F94" s="228" t="s">
        <v>755</v>
      </c>
      <c r="G94" s="228" t="s">
        <v>755</v>
      </c>
      <c r="H94" s="574"/>
    </row>
    <row r="95" spans="1:8" ht="16.5">
      <c r="A95" s="571"/>
      <c r="B95" s="572"/>
      <c r="C95" s="572"/>
      <c r="D95" s="229" t="s">
        <v>722</v>
      </c>
      <c r="E95" s="231" t="s">
        <v>726</v>
      </c>
      <c r="F95" s="228"/>
      <c r="G95" s="228"/>
      <c r="H95" s="574"/>
    </row>
    <row r="96" spans="1:8" ht="33">
      <c r="A96" s="571"/>
      <c r="B96" s="572"/>
      <c r="C96" s="572"/>
      <c r="D96" s="232" t="s">
        <v>602</v>
      </c>
      <c r="E96" s="230"/>
      <c r="F96" s="228" t="s">
        <v>760</v>
      </c>
      <c r="G96" s="228" t="s">
        <v>727</v>
      </c>
      <c r="H96" s="575"/>
    </row>
    <row r="97" spans="1:8" ht="33">
      <c r="A97" s="570">
        <v>19</v>
      </c>
      <c r="B97" s="568" t="s">
        <v>489</v>
      </c>
      <c r="C97" s="568" t="s">
        <v>776</v>
      </c>
      <c r="D97" s="212" t="s">
        <v>491</v>
      </c>
      <c r="E97" s="214"/>
      <c r="F97" s="214" t="s">
        <v>492</v>
      </c>
      <c r="G97" s="214" t="s">
        <v>492</v>
      </c>
      <c r="H97" s="554" t="s">
        <v>7</v>
      </c>
    </row>
    <row r="98" spans="1:8" ht="33">
      <c r="A98" s="570"/>
      <c r="B98" s="568"/>
      <c r="C98" s="568"/>
      <c r="D98" s="212" t="s">
        <v>660</v>
      </c>
      <c r="E98" s="214"/>
      <c r="F98" s="215" t="s">
        <v>661</v>
      </c>
      <c r="G98" s="215" t="s">
        <v>661</v>
      </c>
      <c r="H98" s="555"/>
    </row>
    <row r="99" spans="1:8" ht="33">
      <c r="A99" s="570"/>
      <c r="B99" s="568"/>
      <c r="C99" s="568"/>
      <c r="D99" s="212" t="s">
        <v>754</v>
      </c>
      <c r="E99" s="215"/>
      <c r="F99" s="215" t="s">
        <v>755</v>
      </c>
      <c r="G99" s="215" t="s">
        <v>755</v>
      </c>
      <c r="H99" s="555"/>
    </row>
    <row r="100" spans="1:8" ht="16.5">
      <c r="A100" s="570"/>
      <c r="B100" s="568"/>
      <c r="C100" s="568"/>
      <c r="D100" s="212" t="s">
        <v>729</v>
      </c>
      <c r="E100" s="233" t="s">
        <v>193</v>
      </c>
      <c r="F100" s="215"/>
      <c r="G100" s="215"/>
      <c r="H100" s="555"/>
    </row>
    <row r="101" spans="1:8" ht="33">
      <c r="A101" s="570"/>
      <c r="B101" s="568"/>
      <c r="C101" s="568"/>
      <c r="D101" s="213" t="s">
        <v>602</v>
      </c>
      <c r="E101" s="214"/>
      <c r="F101" s="215" t="s">
        <v>756</v>
      </c>
      <c r="G101" s="215" t="s">
        <v>756</v>
      </c>
      <c r="H101" s="556"/>
    </row>
    <row r="102" spans="1:8" ht="33">
      <c r="A102" s="571">
        <v>20</v>
      </c>
      <c r="B102" s="572" t="s">
        <v>489</v>
      </c>
      <c r="C102" s="572" t="s">
        <v>777</v>
      </c>
      <c r="D102" s="229" t="s">
        <v>491</v>
      </c>
      <c r="E102" s="230"/>
      <c r="F102" s="230" t="s">
        <v>492</v>
      </c>
      <c r="G102" s="230" t="s">
        <v>492</v>
      </c>
      <c r="H102" s="573" t="s">
        <v>8</v>
      </c>
    </row>
    <row r="103" spans="1:8" ht="33">
      <c r="A103" s="571"/>
      <c r="B103" s="572"/>
      <c r="C103" s="572"/>
      <c r="D103" s="229" t="s">
        <v>660</v>
      </c>
      <c r="E103" s="230"/>
      <c r="F103" s="228" t="s">
        <v>661</v>
      </c>
      <c r="G103" s="228" t="s">
        <v>661</v>
      </c>
      <c r="H103" s="574"/>
    </row>
    <row r="104" spans="1:8" ht="33">
      <c r="A104" s="571"/>
      <c r="B104" s="572"/>
      <c r="C104" s="572"/>
      <c r="D104" s="229" t="s">
        <v>754</v>
      </c>
      <c r="E104" s="228"/>
      <c r="F104" s="228" t="s">
        <v>755</v>
      </c>
      <c r="G104" s="228" t="s">
        <v>755</v>
      </c>
      <c r="H104" s="574"/>
    </row>
    <row r="105" spans="1:8" ht="16.5">
      <c r="A105" s="571"/>
      <c r="B105" s="572"/>
      <c r="C105" s="572"/>
      <c r="D105" s="229" t="s">
        <v>729</v>
      </c>
      <c r="E105" s="231" t="s">
        <v>731</v>
      </c>
      <c r="F105" s="228"/>
      <c r="G105" s="228"/>
      <c r="H105" s="574"/>
    </row>
    <row r="106" spans="1:8" ht="49.5">
      <c r="A106" s="571"/>
      <c r="B106" s="572"/>
      <c r="C106" s="572"/>
      <c r="D106" s="232" t="s">
        <v>602</v>
      </c>
      <c r="E106" s="230"/>
      <c r="F106" s="228" t="s">
        <v>778</v>
      </c>
      <c r="G106" s="228" t="s">
        <v>756</v>
      </c>
      <c r="H106" s="575"/>
    </row>
    <row r="107" spans="1:8" ht="33">
      <c r="A107" s="570">
        <v>21</v>
      </c>
      <c r="B107" s="568" t="s">
        <v>489</v>
      </c>
      <c r="C107" s="568" t="s">
        <v>779</v>
      </c>
      <c r="D107" s="212" t="s">
        <v>491</v>
      </c>
      <c r="E107" s="214"/>
      <c r="F107" s="214" t="s">
        <v>492</v>
      </c>
      <c r="G107" s="214" t="s">
        <v>492</v>
      </c>
      <c r="H107" s="554" t="s">
        <v>8</v>
      </c>
    </row>
    <row r="108" spans="1:8" ht="33">
      <c r="A108" s="570"/>
      <c r="B108" s="568"/>
      <c r="C108" s="568"/>
      <c r="D108" s="212" t="s">
        <v>660</v>
      </c>
      <c r="E108" s="214"/>
      <c r="F108" s="215" t="s">
        <v>661</v>
      </c>
      <c r="G108" s="215" t="s">
        <v>661</v>
      </c>
      <c r="H108" s="555"/>
    </row>
    <row r="109" spans="1:8" ht="33">
      <c r="A109" s="570"/>
      <c r="B109" s="568"/>
      <c r="C109" s="568"/>
      <c r="D109" s="212" t="s">
        <v>754</v>
      </c>
      <c r="E109" s="215"/>
      <c r="F109" s="215" t="s">
        <v>755</v>
      </c>
      <c r="G109" s="215" t="s">
        <v>755</v>
      </c>
      <c r="H109" s="555"/>
    </row>
    <row r="110" spans="1:8" ht="16.5">
      <c r="A110" s="570"/>
      <c r="B110" s="568"/>
      <c r="C110" s="568"/>
      <c r="D110" s="212" t="s">
        <v>729</v>
      </c>
      <c r="E110" s="233" t="s">
        <v>733</v>
      </c>
      <c r="F110" s="215"/>
      <c r="G110" s="215"/>
      <c r="H110" s="555"/>
    </row>
    <row r="111" spans="1:8" ht="33">
      <c r="A111" s="570"/>
      <c r="B111" s="568"/>
      <c r="C111" s="568"/>
      <c r="D111" s="213" t="s">
        <v>602</v>
      </c>
      <c r="E111" s="214"/>
      <c r="F111" s="215" t="s">
        <v>760</v>
      </c>
      <c r="G111" s="215" t="s">
        <v>637</v>
      </c>
      <c r="H111" s="556"/>
    </row>
    <row r="112" spans="1:8" ht="33">
      <c r="A112" s="571">
        <v>22</v>
      </c>
      <c r="B112" s="572" t="s">
        <v>489</v>
      </c>
      <c r="C112" s="572" t="s">
        <v>780</v>
      </c>
      <c r="D112" s="229" t="s">
        <v>491</v>
      </c>
      <c r="E112" s="230"/>
      <c r="F112" s="230" t="s">
        <v>492</v>
      </c>
      <c r="G112" s="230" t="s">
        <v>492</v>
      </c>
      <c r="H112" s="573" t="s">
        <v>8</v>
      </c>
    </row>
    <row r="113" spans="1:8" ht="33">
      <c r="A113" s="571"/>
      <c r="B113" s="572"/>
      <c r="C113" s="572"/>
      <c r="D113" s="229" t="s">
        <v>660</v>
      </c>
      <c r="E113" s="230"/>
      <c r="F113" s="228" t="s">
        <v>661</v>
      </c>
      <c r="G113" s="228" t="s">
        <v>661</v>
      </c>
      <c r="H113" s="574"/>
    </row>
    <row r="114" spans="1:8" ht="33">
      <c r="A114" s="571"/>
      <c r="B114" s="572"/>
      <c r="C114" s="572"/>
      <c r="D114" s="229" t="s">
        <v>754</v>
      </c>
      <c r="E114" s="228"/>
      <c r="F114" s="228" t="s">
        <v>755</v>
      </c>
      <c r="G114" s="228" t="s">
        <v>755</v>
      </c>
      <c r="H114" s="574"/>
    </row>
    <row r="115" spans="1:8" ht="16.5">
      <c r="A115" s="571"/>
      <c r="B115" s="572"/>
      <c r="C115" s="572"/>
      <c r="D115" s="229" t="s">
        <v>729</v>
      </c>
      <c r="E115" s="231" t="s">
        <v>735</v>
      </c>
      <c r="F115" s="228"/>
      <c r="G115" s="228"/>
      <c r="H115" s="574"/>
    </row>
    <row r="116" spans="1:8" ht="33">
      <c r="A116" s="571"/>
      <c r="B116" s="572"/>
      <c r="C116" s="572"/>
      <c r="D116" s="232" t="s">
        <v>602</v>
      </c>
      <c r="E116" s="230"/>
      <c r="F116" s="228" t="s">
        <v>781</v>
      </c>
      <c r="G116" s="228" t="s">
        <v>756</v>
      </c>
      <c r="H116" s="575"/>
    </row>
    <row r="117" spans="1:8" ht="33">
      <c r="A117" s="570">
        <v>23</v>
      </c>
      <c r="B117" s="568" t="s">
        <v>489</v>
      </c>
      <c r="C117" s="568" t="s">
        <v>782</v>
      </c>
      <c r="D117" s="212" t="s">
        <v>491</v>
      </c>
      <c r="E117" s="214"/>
      <c r="F117" s="214" t="s">
        <v>492</v>
      </c>
      <c r="G117" s="214" t="s">
        <v>492</v>
      </c>
      <c r="H117" s="554" t="s">
        <v>8</v>
      </c>
    </row>
    <row r="118" spans="1:8" ht="33">
      <c r="A118" s="570"/>
      <c r="B118" s="568"/>
      <c r="C118" s="568"/>
      <c r="D118" s="212" t="s">
        <v>660</v>
      </c>
      <c r="E118" s="214"/>
      <c r="F118" s="215" t="s">
        <v>661</v>
      </c>
      <c r="G118" s="215" t="s">
        <v>661</v>
      </c>
      <c r="H118" s="555"/>
    </row>
    <row r="119" spans="1:8" ht="33">
      <c r="A119" s="570"/>
      <c r="B119" s="568"/>
      <c r="C119" s="568"/>
      <c r="D119" s="212" t="s">
        <v>754</v>
      </c>
      <c r="E119" s="215"/>
      <c r="F119" s="215" t="s">
        <v>755</v>
      </c>
      <c r="G119" s="215" t="s">
        <v>755</v>
      </c>
      <c r="H119" s="555"/>
    </row>
    <row r="120" spans="1:8" ht="16.5">
      <c r="A120" s="570"/>
      <c r="B120" s="568"/>
      <c r="C120" s="568"/>
      <c r="D120" s="212" t="s">
        <v>729</v>
      </c>
      <c r="E120" s="233" t="s">
        <v>738</v>
      </c>
      <c r="F120" s="215"/>
      <c r="G120" s="215"/>
      <c r="H120" s="555"/>
    </row>
    <row r="121" spans="1:8" ht="49.5">
      <c r="A121" s="570"/>
      <c r="B121" s="568"/>
      <c r="C121" s="568"/>
      <c r="D121" s="213" t="s">
        <v>602</v>
      </c>
      <c r="E121" s="214"/>
      <c r="F121" s="215" t="s">
        <v>783</v>
      </c>
      <c r="G121" s="215" t="s">
        <v>637</v>
      </c>
      <c r="H121" s="556"/>
    </row>
    <row r="122" spans="1:8" ht="33">
      <c r="A122" s="571">
        <v>24</v>
      </c>
      <c r="B122" s="572" t="s">
        <v>489</v>
      </c>
      <c r="C122" s="572" t="s">
        <v>784</v>
      </c>
      <c r="D122" s="229" t="s">
        <v>491</v>
      </c>
      <c r="E122" s="230"/>
      <c r="F122" s="230" t="s">
        <v>492</v>
      </c>
      <c r="G122" s="230" t="s">
        <v>492</v>
      </c>
      <c r="H122" s="573" t="s">
        <v>8</v>
      </c>
    </row>
    <row r="123" spans="1:8" ht="33">
      <c r="A123" s="571"/>
      <c r="B123" s="572"/>
      <c r="C123" s="572"/>
      <c r="D123" s="229" t="s">
        <v>660</v>
      </c>
      <c r="E123" s="230"/>
      <c r="F123" s="228" t="s">
        <v>661</v>
      </c>
      <c r="G123" s="228" t="s">
        <v>661</v>
      </c>
      <c r="H123" s="574"/>
    </row>
    <row r="124" spans="1:8" ht="33">
      <c r="A124" s="571"/>
      <c r="B124" s="572"/>
      <c r="C124" s="572"/>
      <c r="D124" s="229" t="s">
        <v>754</v>
      </c>
      <c r="E124" s="228"/>
      <c r="F124" s="228" t="s">
        <v>755</v>
      </c>
      <c r="G124" s="228" t="s">
        <v>755</v>
      </c>
      <c r="H124" s="574"/>
    </row>
    <row r="125" spans="1:8" ht="16.5">
      <c r="A125" s="571"/>
      <c r="B125" s="572"/>
      <c r="C125" s="572"/>
      <c r="D125" s="229" t="s">
        <v>729</v>
      </c>
      <c r="E125" s="231" t="s">
        <v>738</v>
      </c>
      <c r="F125" s="228"/>
      <c r="G125" s="228"/>
      <c r="H125" s="574"/>
    </row>
    <row r="126" spans="1:8" ht="49.5">
      <c r="A126" s="571"/>
      <c r="B126" s="572"/>
      <c r="C126" s="572"/>
      <c r="D126" s="232" t="s">
        <v>602</v>
      </c>
      <c r="E126" s="230"/>
      <c r="F126" s="228" t="s">
        <v>783</v>
      </c>
      <c r="G126" s="228" t="s">
        <v>756</v>
      </c>
      <c r="H126" s="575"/>
    </row>
    <row r="127" spans="1:8" ht="33">
      <c r="A127" s="570">
        <v>25</v>
      </c>
      <c r="B127" s="568" t="s">
        <v>489</v>
      </c>
      <c r="C127" s="568" t="s">
        <v>785</v>
      </c>
      <c r="D127" s="212" t="s">
        <v>491</v>
      </c>
      <c r="E127" s="214"/>
      <c r="F127" s="214" t="s">
        <v>492</v>
      </c>
      <c r="G127" s="214" t="s">
        <v>492</v>
      </c>
      <c r="H127" s="554" t="s">
        <v>8</v>
      </c>
    </row>
    <row r="128" spans="1:8" ht="33">
      <c r="A128" s="570"/>
      <c r="B128" s="568"/>
      <c r="C128" s="568"/>
      <c r="D128" s="212" t="s">
        <v>660</v>
      </c>
      <c r="E128" s="214"/>
      <c r="F128" s="215" t="s">
        <v>661</v>
      </c>
      <c r="G128" s="215" t="s">
        <v>661</v>
      </c>
      <c r="H128" s="555"/>
    </row>
    <row r="129" spans="1:8" ht="33">
      <c r="A129" s="570"/>
      <c r="B129" s="568"/>
      <c r="C129" s="568"/>
      <c r="D129" s="212" t="s">
        <v>754</v>
      </c>
      <c r="E129" s="215"/>
      <c r="F129" s="215" t="s">
        <v>755</v>
      </c>
      <c r="G129" s="215" t="s">
        <v>755</v>
      </c>
      <c r="H129" s="555"/>
    </row>
    <row r="130" spans="1:8" ht="16.5">
      <c r="A130" s="570"/>
      <c r="B130" s="568"/>
      <c r="C130" s="568"/>
      <c r="D130" s="212" t="s">
        <v>742</v>
      </c>
      <c r="E130" s="234" t="s">
        <v>2262</v>
      </c>
      <c r="F130" s="215"/>
      <c r="G130" s="215"/>
      <c r="H130" s="555"/>
    </row>
    <row r="131" spans="1:8" ht="33">
      <c r="A131" s="570"/>
      <c r="B131" s="568"/>
      <c r="C131" s="568"/>
      <c r="D131" s="213" t="s">
        <v>602</v>
      </c>
      <c r="E131" s="214"/>
      <c r="F131" s="215" t="s">
        <v>756</v>
      </c>
      <c r="G131" s="215" t="s">
        <v>756</v>
      </c>
      <c r="H131" s="556"/>
    </row>
    <row r="132" spans="1:8" ht="33">
      <c r="A132" s="549">
        <v>26</v>
      </c>
      <c r="B132" s="550" t="s">
        <v>489</v>
      </c>
      <c r="C132" s="550" t="s">
        <v>786</v>
      </c>
      <c r="D132" s="157" t="s">
        <v>491</v>
      </c>
      <c r="E132" s="69"/>
      <c r="F132" s="69" t="s">
        <v>492</v>
      </c>
      <c r="G132" s="69" t="s">
        <v>492</v>
      </c>
      <c r="H132" s="516" t="s">
        <v>8</v>
      </c>
    </row>
    <row r="133" spans="1:8" ht="33">
      <c r="A133" s="549"/>
      <c r="B133" s="550"/>
      <c r="C133" s="550"/>
      <c r="D133" s="157" t="s">
        <v>660</v>
      </c>
      <c r="E133" s="69"/>
      <c r="F133" s="33" t="s">
        <v>661</v>
      </c>
      <c r="G133" s="33" t="s">
        <v>661</v>
      </c>
      <c r="H133" s="517"/>
    </row>
    <row r="134" spans="1:8" ht="33">
      <c r="A134" s="549"/>
      <c r="B134" s="550"/>
      <c r="C134" s="550"/>
      <c r="D134" s="157" t="s">
        <v>754</v>
      </c>
      <c r="E134" s="33"/>
      <c r="F134" s="33" t="s">
        <v>755</v>
      </c>
      <c r="G134" s="33" t="s">
        <v>755</v>
      </c>
      <c r="H134" s="517"/>
    </row>
    <row r="135" spans="1:8" ht="66">
      <c r="A135" s="549"/>
      <c r="B135" s="550"/>
      <c r="C135" s="550"/>
      <c r="D135" s="157" t="s">
        <v>742</v>
      </c>
      <c r="E135" s="235" t="s">
        <v>2263</v>
      </c>
      <c r="F135" s="33"/>
      <c r="G135" s="33"/>
      <c r="H135" s="517"/>
    </row>
    <row r="136" spans="1:8" ht="49.5">
      <c r="A136" s="549"/>
      <c r="B136" s="550"/>
      <c r="C136" s="550"/>
      <c r="D136" s="28" t="s">
        <v>602</v>
      </c>
      <c r="E136" s="69"/>
      <c r="F136" s="33" t="s">
        <v>787</v>
      </c>
      <c r="G136" s="33" t="s">
        <v>565</v>
      </c>
      <c r="H136" s="518"/>
    </row>
    <row r="137" spans="1:8" ht="33">
      <c r="A137" s="570">
        <v>27</v>
      </c>
      <c r="B137" s="568" t="s">
        <v>489</v>
      </c>
      <c r="C137" s="568" t="s">
        <v>788</v>
      </c>
      <c r="D137" s="212" t="s">
        <v>491</v>
      </c>
      <c r="E137" s="214"/>
      <c r="F137" s="214" t="s">
        <v>492</v>
      </c>
      <c r="G137" s="214" t="s">
        <v>492</v>
      </c>
      <c r="H137" s="554" t="s">
        <v>8</v>
      </c>
    </row>
    <row r="138" spans="1:8" ht="33">
      <c r="A138" s="570"/>
      <c r="B138" s="568"/>
      <c r="C138" s="568"/>
      <c r="D138" s="212" t="s">
        <v>660</v>
      </c>
      <c r="E138" s="214"/>
      <c r="F138" s="215" t="s">
        <v>661</v>
      </c>
      <c r="G138" s="215" t="s">
        <v>661</v>
      </c>
      <c r="H138" s="555"/>
    </row>
    <row r="139" spans="1:8" ht="33">
      <c r="A139" s="570"/>
      <c r="B139" s="568"/>
      <c r="C139" s="568"/>
      <c r="D139" s="212" t="s">
        <v>754</v>
      </c>
      <c r="E139" s="215"/>
      <c r="F139" s="215" t="s">
        <v>755</v>
      </c>
      <c r="G139" s="215" t="s">
        <v>755</v>
      </c>
      <c r="H139" s="555"/>
    </row>
    <row r="140" spans="1:8" ht="16.5">
      <c r="A140" s="570"/>
      <c r="B140" s="568"/>
      <c r="C140" s="568"/>
      <c r="D140" s="212" t="s">
        <v>713</v>
      </c>
      <c r="E140" s="222">
        <v>45283</v>
      </c>
      <c r="F140" s="215"/>
      <c r="G140" s="215"/>
      <c r="H140" s="555"/>
    </row>
    <row r="141" spans="1:8" ht="49.5">
      <c r="A141" s="570"/>
      <c r="B141" s="568"/>
      <c r="C141" s="568"/>
      <c r="D141" s="213" t="s">
        <v>602</v>
      </c>
      <c r="E141" s="214"/>
      <c r="F141" s="215" t="s">
        <v>789</v>
      </c>
      <c r="G141" s="215" t="s">
        <v>756</v>
      </c>
      <c r="H141" s="556"/>
    </row>
    <row r="142" spans="1:8" ht="33">
      <c r="A142" s="571">
        <v>28</v>
      </c>
      <c r="B142" s="572" t="s">
        <v>489</v>
      </c>
      <c r="C142" s="572" t="s">
        <v>790</v>
      </c>
      <c r="D142" s="229" t="s">
        <v>491</v>
      </c>
      <c r="E142" s="230"/>
      <c r="F142" s="230" t="s">
        <v>492</v>
      </c>
      <c r="G142" s="230" t="s">
        <v>492</v>
      </c>
      <c r="H142" s="573" t="s">
        <v>8</v>
      </c>
    </row>
    <row r="143" spans="1:8" ht="33">
      <c r="A143" s="571"/>
      <c r="B143" s="572"/>
      <c r="C143" s="572"/>
      <c r="D143" s="229" t="s">
        <v>660</v>
      </c>
      <c r="E143" s="230"/>
      <c r="F143" s="228" t="s">
        <v>661</v>
      </c>
      <c r="G143" s="228" t="s">
        <v>661</v>
      </c>
      <c r="H143" s="574"/>
    </row>
    <row r="144" spans="1:8" ht="33">
      <c r="A144" s="571"/>
      <c r="B144" s="572"/>
      <c r="C144" s="572"/>
      <c r="D144" s="229" t="s">
        <v>754</v>
      </c>
      <c r="E144" s="228"/>
      <c r="F144" s="228" t="s">
        <v>755</v>
      </c>
      <c r="G144" s="228" t="s">
        <v>755</v>
      </c>
      <c r="H144" s="574"/>
    </row>
    <row r="145" spans="1:8" ht="16.5">
      <c r="A145" s="571"/>
      <c r="B145" s="572"/>
      <c r="C145" s="572"/>
      <c r="D145" s="229" t="s">
        <v>713</v>
      </c>
      <c r="E145" s="223">
        <v>24</v>
      </c>
      <c r="F145" s="228"/>
      <c r="G145" s="228"/>
      <c r="H145" s="574"/>
    </row>
    <row r="146" spans="1:8" ht="49.5">
      <c r="A146" s="571"/>
      <c r="B146" s="572"/>
      <c r="C146" s="572"/>
      <c r="D146" s="232" t="s">
        <v>602</v>
      </c>
      <c r="E146" s="230"/>
      <c r="F146" s="228" t="s">
        <v>791</v>
      </c>
      <c r="G146" s="228" t="s">
        <v>756</v>
      </c>
      <c r="H146" s="575"/>
    </row>
    <row r="147" spans="1:8" ht="33">
      <c r="A147" s="546">
        <v>29</v>
      </c>
      <c r="B147" s="547" t="s">
        <v>489</v>
      </c>
      <c r="C147" s="547" t="s">
        <v>792</v>
      </c>
      <c r="D147" s="45" t="s">
        <v>491</v>
      </c>
      <c r="E147" s="155"/>
      <c r="F147" s="155" t="s">
        <v>492</v>
      </c>
      <c r="G147" s="155" t="s">
        <v>492</v>
      </c>
      <c r="H147" s="507" t="s">
        <v>8</v>
      </c>
    </row>
    <row r="148" spans="1:8" ht="33">
      <c r="A148" s="546"/>
      <c r="B148" s="547"/>
      <c r="C148" s="547"/>
      <c r="D148" s="45" t="s">
        <v>660</v>
      </c>
      <c r="E148" s="155"/>
      <c r="F148" s="34" t="s">
        <v>661</v>
      </c>
      <c r="G148" s="34" t="s">
        <v>661</v>
      </c>
      <c r="H148" s="508"/>
    </row>
    <row r="149" spans="1:8" ht="33">
      <c r="A149" s="546"/>
      <c r="B149" s="547"/>
      <c r="C149" s="547"/>
      <c r="D149" s="45" t="s">
        <v>754</v>
      </c>
      <c r="E149" s="34"/>
      <c r="F149" s="34" t="s">
        <v>755</v>
      </c>
      <c r="G149" s="34" t="s">
        <v>755</v>
      </c>
      <c r="H149" s="508"/>
    </row>
    <row r="150" spans="1:8" ht="33">
      <c r="A150" s="546"/>
      <c r="B150" s="547"/>
      <c r="C150" s="547"/>
      <c r="D150" s="45" t="s">
        <v>692</v>
      </c>
      <c r="E150" s="155" t="s">
        <v>2259</v>
      </c>
      <c r="F150" s="34"/>
      <c r="G150" s="34"/>
      <c r="H150" s="508"/>
    </row>
    <row r="151" spans="1:8" ht="49.5">
      <c r="A151" s="546"/>
      <c r="B151" s="547"/>
      <c r="C151" s="547"/>
      <c r="D151" s="27" t="s">
        <v>602</v>
      </c>
      <c r="E151" s="155"/>
      <c r="F151" s="34" t="s">
        <v>793</v>
      </c>
      <c r="G151" s="34" t="s">
        <v>756</v>
      </c>
      <c r="H151" s="509"/>
    </row>
  </sheetData>
  <mergeCells count="116">
    <mergeCell ref="A137:A141"/>
    <mergeCell ref="B137:B141"/>
    <mergeCell ref="C137:C141"/>
    <mergeCell ref="H137:H141"/>
    <mergeCell ref="A142:A146"/>
    <mergeCell ref="B142:B146"/>
    <mergeCell ref="C142:C146"/>
    <mergeCell ref="H142:H146"/>
    <mergeCell ref="A127:A131"/>
    <mergeCell ref="B127:B131"/>
    <mergeCell ref="C127:C131"/>
    <mergeCell ref="H127:H131"/>
    <mergeCell ref="A132:A136"/>
    <mergeCell ref="B132:B136"/>
    <mergeCell ref="C132:C136"/>
    <mergeCell ref="H132:H136"/>
    <mergeCell ref="A117:A121"/>
    <mergeCell ref="B117:B121"/>
    <mergeCell ref="C117:C121"/>
    <mergeCell ref="H117:H121"/>
    <mergeCell ref="A122:A126"/>
    <mergeCell ref="B122:B126"/>
    <mergeCell ref="C122:C126"/>
    <mergeCell ref="H122:H126"/>
    <mergeCell ref="A107:A111"/>
    <mergeCell ref="B107:B111"/>
    <mergeCell ref="C107:C111"/>
    <mergeCell ref="H107:H111"/>
    <mergeCell ref="A112:A116"/>
    <mergeCell ref="B112:B116"/>
    <mergeCell ref="C112:C116"/>
    <mergeCell ref="H112:H116"/>
    <mergeCell ref="A97:A101"/>
    <mergeCell ref="B97:B101"/>
    <mergeCell ref="C97:C101"/>
    <mergeCell ref="H97:H101"/>
    <mergeCell ref="A102:A106"/>
    <mergeCell ref="B102:B106"/>
    <mergeCell ref="C102:C106"/>
    <mergeCell ref="H102:H106"/>
    <mergeCell ref="A87:A91"/>
    <mergeCell ref="B87:B91"/>
    <mergeCell ref="C87:C91"/>
    <mergeCell ref="H87:H91"/>
    <mergeCell ref="A92:A96"/>
    <mergeCell ref="B92:B96"/>
    <mergeCell ref="C92:C96"/>
    <mergeCell ref="H92:H96"/>
    <mergeCell ref="A82:A86"/>
    <mergeCell ref="B82:B86"/>
    <mergeCell ref="C82:C86"/>
    <mergeCell ref="H82:H86"/>
    <mergeCell ref="A67:A71"/>
    <mergeCell ref="B67:B71"/>
    <mergeCell ref="C67:C71"/>
    <mergeCell ref="H67:H71"/>
    <mergeCell ref="A72:A76"/>
    <mergeCell ref="B72:B76"/>
    <mergeCell ref="C72:C76"/>
    <mergeCell ref="H72:H76"/>
    <mergeCell ref="A47:A51"/>
    <mergeCell ref="B47:B51"/>
    <mergeCell ref="C47:C51"/>
    <mergeCell ref="H47:H51"/>
    <mergeCell ref="A52:A56"/>
    <mergeCell ref="B52:B56"/>
    <mergeCell ref="C52:C56"/>
    <mergeCell ref="H52:H56"/>
    <mergeCell ref="A77:A81"/>
    <mergeCell ref="B77:B81"/>
    <mergeCell ref="C77:C81"/>
    <mergeCell ref="H77:H81"/>
    <mergeCell ref="A2:A12"/>
    <mergeCell ref="B2:B12"/>
    <mergeCell ref="C2:C12"/>
    <mergeCell ref="H2:H12"/>
    <mergeCell ref="A13:A16"/>
    <mergeCell ref="B13:B16"/>
    <mergeCell ref="C13:C16"/>
    <mergeCell ref="H13:H16"/>
    <mergeCell ref="A37:A41"/>
    <mergeCell ref="B37:B41"/>
    <mergeCell ref="C37:C41"/>
    <mergeCell ref="H37:H41"/>
    <mergeCell ref="A27:A31"/>
    <mergeCell ref="B27:B31"/>
    <mergeCell ref="C27:C31"/>
    <mergeCell ref="H27:H31"/>
    <mergeCell ref="A32:A36"/>
    <mergeCell ref="B32:B36"/>
    <mergeCell ref="C32:C36"/>
    <mergeCell ref="H32:H36"/>
    <mergeCell ref="A147:A151"/>
    <mergeCell ref="B147:B151"/>
    <mergeCell ref="C147:C151"/>
    <mergeCell ref="H147:H151"/>
    <mergeCell ref="A17:A21"/>
    <mergeCell ref="B17:B21"/>
    <mergeCell ref="C17:C21"/>
    <mergeCell ref="H17:H21"/>
    <mergeCell ref="A22:A26"/>
    <mergeCell ref="B22:B26"/>
    <mergeCell ref="C22:C26"/>
    <mergeCell ref="H22:H26"/>
    <mergeCell ref="A42:A46"/>
    <mergeCell ref="B42:B46"/>
    <mergeCell ref="C42:C46"/>
    <mergeCell ref="H42:H46"/>
    <mergeCell ref="A57:A61"/>
    <mergeCell ref="B57:B61"/>
    <mergeCell ref="C57:C61"/>
    <mergeCell ref="H57:H61"/>
    <mergeCell ref="A62:A66"/>
    <mergeCell ref="B62:B66"/>
    <mergeCell ref="C62:C66"/>
    <mergeCell ref="H62:H66"/>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5" tint="0.79998168889431442"/>
  </sheetPr>
  <dimension ref="A1:K14"/>
  <sheetViews>
    <sheetView workbookViewId="0">
      <selection activeCell="D12" sqref="D12"/>
    </sheetView>
  </sheetViews>
  <sheetFormatPr defaultColWidth="9.140625" defaultRowHeight="15"/>
  <cols>
    <col min="1" max="1" width="16.28515625" style="106" bestFit="1" customWidth="1"/>
    <col min="2" max="2" width="18.28515625" style="104" bestFit="1" customWidth="1"/>
    <col min="3" max="3" width="13.7109375" style="104" bestFit="1" customWidth="1"/>
    <col min="4" max="4" width="41.85546875" style="104" bestFit="1" customWidth="1"/>
    <col min="5" max="5" width="14" style="104" bestFit="1" customWidth="1"/>
    <col min="6" max="7" width="33.7109375" style="103" bestFit="1" customWidth="1"/>
    <col min="8" max="8" width="9.28515625" style="104" bestFit="1" customWidth="1"/>
    <col min="9" max="16384" width="9.140625" style="104"/>
  </cols>
  <sheetData>
    <row r="1" spans="1:11" ht="16.5">
      <c r="A1" s="287" t="s">
        <v>16</v>
      </c>
      <c r="B1" s="287" t="s">
        <v>17</v>
      </c>
      <c r="C1" s="287" t="s">
        <v>18</v>
      </c>
      <c r="D1" s="287" t="s">
        <v>19</v>
      </c>
      <c r="E1" s="287" t="s">
        <v>20</v>
      </c>
      <c r="F1" s="287" t="s">
        <v>21</v>
      </c>
      <c r="G1" s="287" t="s">
        <v>22</v>
      </c>
      <c r="H1" s="287" t="s">
        <v>23</v>
      </c>
    </row>
    <row r="2" spans="1:11" ht="33">
      <c r="A2" s="546">
        <v>1</v>
      </c>
      <c r="B2" s="547" t="s">
        <v>489</v>
      </c>
      <c r="C2" s="547" t="s">
        <v>794</v>
      </c>
      <c r="D2" s="45" t="s">
        <v>491</v>
      </c>
      <c r="E2" s="27"/>
      <c r="F2" s="155" t="s">
        <v>492</v>
      </c>
      <c r="G2" s="155" t="s">
        <v>492</v>
      </c>
      <c r="H2" s="507" t="str">
        <f>IF(F5=G5,"Passed","False")</f>
        <v>Passed</v>
      </c>
      <c r="J2" s="326">
        <f>COUNTIF(H2:H1000,"Passed")</f>
        <v>3</v>
      </c>
      <c r="K2" s="326">
        <f>COUNTIF(H2:H1000,"Failed")</f>
        <v>0</v>
      </c>
    </row>
    <row r="3" spans="1:11" ht="33">
      <c r="A3" s="546"/>
      <c r="B3" s="547"/>
      <c r="C3" s="547"/>
      <c r="D3" s="45" t="s">
        <v>660</v>
      </c>
      <c r="E3" s="27"/>
      <c r="F3" s="34" t="s">
        <v>661</v>
      </c>
      <c r="G3" s="34" t="s">
        <v>661</v>
      </c>
      <c r="H3" s="508"/>
    </row>
    <row r="4" spans="1:11" ht="33">
      <c r="A4" s="546"/>
      <c r="B4" s="547"/>
      <c r="C4" s="547"/>
      <c r="D4" s="45" t="s">
        <v>795</v>
      </c>
      <c r="E4" s="34"/>
      <c r="F4" s="34" t="s">
        <v>796</v>
      </c>
      <c r="G4" s="34" t="s">
        <v>796</v>
      </c>
      <c r="H4" s="508"/>
    </row>
    <row r="5" spans="1:11" ht="33">
      <c r="A5" s="546"/>
      <c r="B5" s="547"/>
      <c r="C5" s="547"/>
      <c r="D5" s="27" t="s">
        <v>653</v>
      </c>
      <c r="E5" s="27"/>
      <c r="F5" s="34" t="s">
        <v>797</v>
      </c>
      <c r="G5" s="34" t="s">
        <v>797</v>
      </c>
      <c r="H5" s="509"/>
    </row>
    <row r="6" spans="1:11" ht="33">
      <c r="A6" s="571">
        <v>2</v>
      </c>
      <c r="B6" s="572" t="s">
        <v>489</v>
      </c>
      <c r="C6" s="572" t="s">
        <v>794</v>
      </c>
      <c r="D6" s="229" t="s">
        <v>491</v>
      </c>
      <c r="E6" s="232"/>
      <c r="F6" s="230" t="s">
        <v>492</v>
      </c>
      <c r="G6" s="230" t="s">
        <v>492</v>
      </c>
      <c r="H6" s="573" t="str">
        <f>IF(F9=G9,"Passed","Failed")</f>
        <v>Passed</v>
      </c>
    </row>
    <row r="7" spans="1:11" ht="33">
      <c r="A7" s="571"/>
      <c r="B7" s="572"/>
      <c r="C7" s="572"/>
      <c r="D7" s="229" t="s">
        <v>660</v>
      </c>
      <c r="E7" s="232"/>
      <c r="F7" s="228" t="s">
        <v>661</v>
      </c>
      <c r="G7" s="228" t="s">
        <v>661</v>
      </c>
      <c r="H7" s="574"/>
    </row>
    <row r="8" spans="1:11" ht="33">
      <c r="A8" s="571"/>
      <c r="B8" s="572"/>
      <c r="C8" s="572"/>
      <c r="D8" s="229" t="s">
        <v>795</v>
      </c>
      <c r="E8" s="228"/>
      <c r="F8" s="228" t="s">
        <v>796</v>
      </c>
      <c r="G8" s="228" t="s">
        <v>796</v>
      </c>
      <c r="H8" s="574"/>
    </row>
    <row r="9" spans="1:11" ht="33">
      <c r="A9" s="571"/>
      <c r="B9" s="572"/>
      <c r="C9" s="572"/>
      <c r="D9" s="232" t="s">
        <v>655</v>
      </c>
      <c r="E9" s="232"/>
      <c r="F9" s="228" t="s">
        <v>656</v>
      </c>
      <c r="G9" s="228" t="s">
        <v>656</v>
      </c>
      <c r="H9" s="575"/>
    </row>
    <row r="10" spans="1:11" ht="33">
      <c r="A10" s="546">
        <v>3</v>
      </c>
      <c r="B10" s="547" t="s">
        <v>489</v>
      </c>
      <c r="C10" s="547" t="s">
        <v>794</v>
      </c>
      <c r="D10" s="45" t="s">
        <v>491</v>
      </c>
      <c r="E10" s="27"/>
      <c r="F10" s="155" t="s">
        <v>492</v>
      </c>
      <c r="G10" s="155" t="s">
        <v>492</v>
      </c>
      <c r="H10" s="548" t="s">
        <v>7</v>
      </c>
    </row>
    <row r="11" spans="1:11" ht="33">
      <c r="A11" s="546"/>
      <c r="B11" s="547"/>
      <c r="C11" s="547"/>
      <c r="D11" s="45" t="s">
        <v>660</v>
      </c>
      <c r="E11" s="27"/>
      <c r="F11" s="34" t="s">
        <v>661</v>
      </c>
      <c r="G11" s="34" t="s">
        <v>661</v>
      </c>
      <c r="H11" s="548"/>
    </row>
    <row r="12" spans="1:11" ht="33">
      <c r="A12" s="546"/>
      <c r="B12" s="547"/>
      <c r="C12" s="547"/>
      <c r="D12" s="45" t="s">
        <v>795</v>
      </c>
      <c r="E12" s="34"/>
      <c r="F12" s="34" t="s">
        <v>796</v>
      </c>
      <c r="G12" s="34" t="s">
        <v>796</v>
      </c>
      <c r="H12" s="548"/>
    </row>
    <row r="13" spans="1:11" ht="33">
      <c r="A13" s="546"/>
      <c r="B13" s="547"/>
      <c r="C13" s="547"/>
      <c r="D13" s="27" t="s">
        <v>653</v>
      </c>
      <c r="E13" s="27"/>
      <c r="F13" s="34" t="s">
        <v>797</v>
      </c>
      <c r="G13" s="34" t="s">
        <v>797</v>
      </c>
      <c r="H13" s="548"/>
    </row>
    <row r="14" spans="1:11" ht="33">
      <c r="A14" s="546"/>
      <c r="B14" s="547"/>
      <c r="C14" s="547"/>
      <c r="D14" s="27" t="s">
        <v>657</v>
      </c>
      <c r="E14" s="27"/>
      <c r="F14" s="34" t="s">
        <v>798</v>
      </c>
      <c r="G14" s="34" t="s">
        <v>798</v>
      </c>
      <c r="H14" s="548"/>
    </row>
  </sheetData>
  <mergeCells count="12">
    <mergeCell ref="A10:A14"/>
    <mergeCell ref="B10:B14"/>
    <mergeCell ref="C10:C14"/>
    <mergeCell ref="H10:H14"/>
    <mergeCell ref="A2:A5"/>
    <mergeCell ref="B2:B5"/>
    <mergeCell ref="C2:C5"/>
    <mergeCell ref="H2:H5"/>
    <mergeCell ref="A6:A9"/>
    <mergeCell ref="B6:B9"/>
    <mergeCell ref="C6:C9"/>
    <mergeCell ref="H6:H9"/>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5" tint="0.79998168889431442"/>
  </sheetPr>
  <dimension ref="A1:K40"/>
  <sheetViews>
    <sheetView tabSelected="1" topLeftCell="A34" workbookViewId="0">
      <selection activeCell="A2" sqref="A2:H40"/>
    </sheetView>
  </sheetViews>
  <sheetFormatPr defaultRowHeight="15"/>
  <cols>
    <col min="1" max="1" width="16.28515625" style="105" bestFit="1" customWidth="1"/>
    <col min="2" max="2" width="18.28515625" bestFit="1" customWidth="1"/>
    <col min="3" max="3" width="20.28515625" bestFit="1" customWidth="1"/>
    <col min="4" max="4" width="42.7109375" bestFit="1" customWidth="1"/>
    <col min="5" max="5" width="22.5703125" style="35" bestFit="1" customWidth="1"/>
    <col min="6" max="7" width="33.7109375" style="35" bestFit="1" customWidth="1"/>
    <col min="8" max="8" width="9.28515625" bestFit="1" customWidth="1"/>
  </cols>
  <sheetData>
    <row r="1" spans="1:11" ht="16.5">
      <c r="A1" s="287" t="s">
        <v>16</v>
      </c>
      <c r="B1" s="287" t="s">
        <v>17</v>
      </c>
      <c r="C1" s="287" t="s">
        <v>18</v>
      </c>
      <c r="D1" s="287" t="s">
        <v>19</v>
      </c>
      <c r="E1" s="287" t="s">
        <v>20</v>
      </c>
      <c r="F1" s="287" t="s">
        <v>21</v>
      </c>
      <c r="G1" s="287" t="s">
        <v>22</v>
      </c>
      <c r="H1" s="287" t="s">
        <v>23</v>
      </c>
    </row>
    <row r="2" spans="1:11" ht="33">
      <c r="A2" s="501">
        <v>1</v>
      </c>
      <c r="B2" s="504" t="s">
        <v>489</v>
      </c>
      <c r="C2" s="504" t="s">
        <v>799</v>
      </c>
      <c r="D2" s="45" t="s">
        <v>491</v>
      </c>
      <c r="E2" s="155"/>
      <c r="F2" s="155" t="s">
        <v>492</v>
      </c>
      <c r="G2" s="155" t="s">
        <v>492</v>
      </c>
      <c r="H2" s="507" t="s">
        <v>7</v>
      </c>
      <c r="J2" s="326">
        <f>COUNTIF(H2:H1000,"Passed")</f>
        <v>8</v>
      </c>
      <c r="K2" s="326">
        <f>COUNTIF(H2:H1000,"Failed")</f>
        <v>2</v>
      </c>
    </row>
    <row r="3" spans="1:11" ht="33">
      <c r="A3" s="502"/>
      <c r="B3" s="505"/>
      <c r="C3" s="505"/>
      <c r="D3" s="27" t="s">
        <v>800</v>
      </c>
      <c r="E3" s="155"/>
      <c r="F3" s="34" t="s">
        <v>801</v>
      </c>
      <c r="G3" s="34" t="s">
        <v>801</v>
      </c>
      <c r="H3" s="508"/>
    </row>
    <row r="4" spans="1:11" ht="33">
      <c r="A4" s="502"/>
      <c r="B4" s="505"/>
      <c r="C4" s="505"/>
      <c r="D4" s="45" t="s">
        <v>495</v>
      </c>
      <c r="E4" s="155" t="s">
        <v>802</v>
      </c>
      <c r="F4" s="155"/>
      <c r="G4" s="155"/>
      <c r="H4" s="508"/>
    </row>
    <row r="5" spans="1:11" ht="33">
      <c r="A5" s="503"/>
      <c r="B5" s="506"/>
      <c r="C5" s="506"/>
      <c r="D5" s="27" t="s">
        <v>496</v>
      </c>
      <c r="E5" s="155"/>
      <c r="F5" s="34" t="s">
        <v>803</v>
      </c>
      <c r="G5" s="34" t="s">
        <v>803</v>
      </c>
      <c r="H5" s="509"/>
    </row>
    <row r="6" spans="1:11" ht="33">
      <c r="A6" s="510">
        <v>2</v>
      </c>
      <c r="B6" s="513" t="s">
        <v>489</v>
      </c>
      <c r="C6" s="513" t="s">
        <v>799</v>
      </c>
      <c r="D6" s="157" t="s">
        <v>491</v>
      </c>
      <c r="E6" s="69"/>
      <c r="F6" s="69" t="s">
        <v>492</v>
      </c>
      <c r="G6" s="69" t="s">
        <v>492</v>
      </c>
      <c r="H6" s="516" t="s">
        <v>7</v>
      </c>
    </row>
    <row r="7" spans="1:11" ht="33">
      <c r="A7" s="511"/>
      <c r="B7" s="514"/>
      <c r="C7" s="514"/>
      <c r="D7" s="28" t="s">
        <v>800</v>
      </c>
      <c r="E7" s="69"/>
      <c r="F7" s="33" t="s">
        <v>801</v>
      </c>
      <c r="G7" s="33" t="s">
        <v>801</v>
      </c>
      <c r="H7" s="517"/>
    </row>
    <row r="8" spans="1:11" ht="33">
      <c r="A8" s="511"/>
      <c r="B8" s="514"/>
      <c r="C8" s="514"/>
      <c r="D8" s="157" t="s">
        <v>495</v>
      </c>
      <c r="E8" s="69" t="s">
        <v>804</v>
      </c>
      <c r="F8" s="69"/>
      <c r="G8" s="69"/>
      <c r="H8" s="517"/>
    </row>
    <row r="9" spans="1:11" ht="33">
      <c r="A9" s="512"/>
      <c r="B9" s="515"/>
      <c r="C9" s="515"/>
      <c r="D9" s="28" t="s">
        <v>496</v>
      </c>
      <c r="E9" s="69"/>
      <c r="F9" s="33" t="s">
        <v>805</v>
      </c>
      <c r="G9" s="33" t="s">
        <v>805</v>
      </c>
      <c r="H9" s="518"/>
    </row>
    <row r="10" spans="1:11" ht="33">
      <c r="A10" s="557">
        <v>3</v>
      </c>
      <c r="B10" s="551" t="s">
        <v>489</v>
      </c>
      <c r="C10" s="551" t="s">
        <v>806</v>
      </c>
      <c r="D10" s="212" t="s">
        <v>491</v>
      </c>
      <c r="E10" s="214"/>
      <c r="F10" s="214" t="s">
        <v>492</v>
      </c>
      <c r="G10" s="214" t="s">
        <v>492</v>
      </c>
      <c r="H10" s="554" t="s">
        <v>8</v>
      </c>
    </row>
    <row r="11" spans="1:11" ht="33">
      <c r="A11" s="558"/>
      <c r="B11" s="552"/>
      <c r="C11" s="552"/>
      <c r="D11" s="213" t="s">
        <v>800</v>
      </c>
      <c r="E11" s="214"/>
      <c r="F11" s="215" t="s">
        <v>801</v>
      </c>
      <c r="G11" s="215" t="s">
        <v>801</v>
      </c>
      <c r="H11" s="555"/>
    </row>
    <row r="12" spans="1:11" ht="49.5">
      <c r="A12" s="559"/>
      <c r="B12" s="553"/>
      <c r="C12" s="553"/>
      <c r="D12" s="213" t="s">
        <v>514</v>
      </c>
      <c r="E12" s="214"/>
      <c r="F12" s="215" t="s">
        <v>807</v>
      </c>
      <c r="G12" s="215" t="s">
        <v>808</v>
      </c>
      <c r="H12" s="556"/>
    </row>
    <row r="13" spans="1:11" ht="33">
      <c r="A13" s="510">
        <v>4</v>
      </c>
      <c r="B13" s="513" t="s">
        <v>489</v>
      </c>
      <c r="C13" s="513" t="s">
        <v>809</v>
      </c>
      <c r="D13" s="157" t="s">
        <v>491</v>
      </c>
      <c r="E13" s="69"/>
      <c r="F13" s="69" t="s">
        <v>492</v>
      </c>
      <c r="G13" s="69" t="s">
        <v>492</v>
      </c>
      <c r="H13" s="516" t="s">
        <v>7</v>
      </c>
    </row>
    <row r="14" spans="1:11" ht="33">
      <c r="A14" s="511"/>
      <c r="B14" s="514"/>
      <c r="C14" s="514"/>
      <c r="D14" s="28" t="s">
        <v>800</v>
      </c>
      <c r="E14" s="69"/>
      <c r="F14" s="33" t="s">
        <v>801</v>
      </c>
      <c r="G14" s="33" t="s">
        <v>801</v>
      </c>
      <c r="H14" s="517"/>
    </row>
    <row r="15" spans="1:11" ht="33">
      <c r="A15" s="511"/>
      <c r="B15" s="514"/>
      <c r="C15" s="514"/>
      <c r="D15" s="157" t="s">
        <v>810</v>
      </c>
      <c r="E15" s="69" t="s">
        <v>811</v>
      </c>
      <c r="F15" s="33"/>
      <c r="G15" s="33"/>
      <c r="H15" s="517"/>
    </row>
    <row r="16" spans="1:11" ht="49.5">
      <c r="A16" s="512"/>
      <c r="B16" s="515"/>
      <c r="C16" s="515"/>
      <c r="D16" s="28" t="s">
        <v>496</v>
      </c>
      <c r="E16" s="69"/>
      <c r="F16" s="33" t="s">
        <v>812</v>
      </c>
      <c r="G16" s="33" t="s">
        <v>812</v>
      </c>
      <c r="H16" s="518"/>
    </row>
    <row r="17" spans="1:8" ht="33">
      <c r="A17" s="557">
        <v>5</v>
      </c>
      <c r="B17" s="551" t="s">
        <v>489</v>
      </c>
      <c r="C17" s="551" t="s">
        <v>809</v>
      </c>
      <c r="D17" s="212" t="s">
        <v>491</v>
      </c>
      <c r="E17" s="214"/>
      <c r="F17" s="214" t="s">
        <v>492</v>
      </c>
      <c r="G17" s="214" t="s">
        <v>492</v>
      </c>
      <c r="H17" s="554" t="s">
        <v>7</v>
      </c>
    </row>
    <row r="18" spans="1:8" ht="33">
      <c r="A18" s="558"/>
      <c r="B18" s="552"/>
      <c r="C18" s="552"/>
      <c r="D18" s="213" t="s">
        <v>800</v>
      </c>
      <c r="E18" s="214"/>
      <c r="F18" s="215" t="s">
        <v>801</v>
      </c>
      <c r="G18" s="215" t="s">
        <v>801</v>
      </c>
      <c r="H18" s="555"/>
    </row>
    <row r="19" spans="1:8" ht="33">
      <c r="A19" s="558"/>
      <c r="B19" s="552"/>
      <c r="C19" s="552"/>
      <c r="D19" s="212" t="s">
        <v>810</v>
      </c>
      <c r="E19" s="214">
        <v>123456789</v>
      </c>
      <c r="F19" s="215"/>
      <c r="G19" s="215"/>
      <c r="H19" s="555"/>
    </row>
    <row r="20" spans="1:8" ht="49.5">
      <c r="A20" s="559"/>
      <c r="B20" s="553"/>
      <c r="C20" s="553"/>
      <c r="D20" s="213" t="s">
        <v>496</v>
      </c>
      <c r="E20" s="214"/>
      <c r="F20" s="215" t="s">
        <v>812</v>
      </c>
      <c r="G20" s="215" t="s">
        <v>812</v>
      </c>
      <c r="H20" s="556"/>
    </row>
    <row r="21" spans="1:8" ht="33">
      <c r="A21" s="510">
        <v>6</v>
      </c>
      <c r="B21" s="513" t="s">
        <v>489</v>
      </c>
      <c r="C21" s="513" t="s">
        <v>813</v>
      </c>
      <c r="D21" s="157" t="s">
        <v>491</v>
      </c>
      <c r="E21" s="69"/>
      <c r="F21" s="69" t="s">
        <v>492</v>
      </c>
      <c r="G21" s="69" t="s">
        <v>492</v>
      </c>
      <c r="H21" s="516" t="s">
        <v>7</v>
      </c>
    </row>
    <row r="22" spans="1:8" ht="33">
      <c r="A22" s="511"/>
      <c r="B22" s="514"/>
      <c r="C22" s="514"/>
      <c r="D22" s="28" t="s">
        <v>800</v>
      </c>
      <c r="E22" s="69"/>
      <c r="F22" s="33" t="s">
        <v>801</v>
      </c>
      <c r="G22" s="33" t="s">
        <v>801</v>
      </c>
      <c r="H22" s="517"/>
    </row>
    <row r="23" spans="1:8" ht="33">
      <c r="A23" s="511"/>
      <c r="B23" s="514"/>
      <c r="C23" s="514"/>
      <c r="D23" s="157" t="s">
        <v>495</v>
      </c>
      <c r="E23" s="236" t="s">
        <v>814</v>
      </c>
      <c r="F23" s="33"/>
      <c r="G23" s="33"/>
      <c r="H23" s="517"/>
    </row>
    <row r="24" spans="1:8" ht="33">
      <c r="A24" s="512"/>
      <c r="B24" s="515"/>
      <c r="C24" s="515"/>
      <c r="D24" s="28" t="s">
        <v>496</v>
      </c>
      <c r="E24" s="69"/>
      <c r="F24" s="33" t="s">
        <v>815</v>
      </c>
      <c r="G24" s="33" t="s">
        <v>815</v>
      </c>
      <c r="H24" s="518"/>
    </row>
    <row r="25" spans="1:8" ht="33">
      <c r="A25" s="557">
        <v>7</v>
      </c>
      <c r="B25" s="551" t="s">
        <v>489</v>
      </c>
      <c r="C25" s="551" t="s">
        <v>816</v>
      </c>
      <c r="D25" s="212" t="s">
        <v>491</v>
      </c>
      <c r="E25" s="214"/>
      <c r="F25" s="214" t="s">
        <v>492</v>
      </c>
      <c r="G25" s="214" t="s">
        <v>492</v>
      </c>
      <c r="H25" s="554" t="s">
        <v>7</v>
      </c>
    </row>
    <row r="26" spans="1:8" ht="33">
      <c r="A26" s="558"/>
      <c r="B26" s="552"/>
      <c r="C26" s="552"/>
      <c r="D26" s="213" t="s">
        <v>800</v>
      </c>
      <c r="E26" s="214"/>
      <c r="F26" s="215" t="s">
        <v>801</v>
      </c>
      <c r="G26" s="215" t="s">
        <v>801</v>
      </c>
      <c r="H26" s="555"/>
    </row>
    <row r="27" spans="1:8" ht="33">
      <c r="A27" s="558"/>
      <c r="B27" s="552"/>
      <c r="C27" s="552"/>
      <c r="D27" s="212" t="s">
        <v>495</v>
      </c>
      <c r="E27" s="237" t="s">
        <v>817</v>
      </c>
      <c r="F27" s="215"/>
      <c r="G27" s="215"/>
      <c r="H27" s="555"/>
    </row>
    <row r="28" spans="1:8" ht="49.5">
      <c r="A28" s="559"/>
      <c r="B28" s="553"/>
      <c r="C28" s="553"/>
      <c r="D28" s="213" t="s">
        <v>496</v>
      </c>
      <c r="E28" s="214"/>
      <c r="F28" s="215" t="s">
        <v>812</v>
      </c>
      <c r="G28" s="215" t="s">
        <v>812</v>
      </c>
      <c r="H28" s="556"/>
    </row>
    <row r="29" spans="1:8" ht="33">
      <c r="A29" s="510">
        <v>8</v>
      </c>
      <c r="B29" s="513" t="s">
        <v>489</v>
      </c>
      <c r="C29" s="513" t="s">
        <v>818</v>
      </c>
      <c r="D29" s="157" t="s">
        <v>491</v>
      </c>
      <c r="E29" s="69"/>
      <c r="F29" s="69" t="s">
        <v>492</v>
      </c>
      <c r="G29" s="69" t="s">
        <v>492</v>
      </c>
      <c r="H29" s="516" t="s">
        <v>7</v>
      </c>
    </row>
    <row r="30" spans="1:8" ht="33">
      <c r="A30" s="511"/>
      <c r="B30" s="514"/>
      <c r="C30" s="514"/>
      <c r="D30" s="28" t="s">
        <v>800</v>
      </c>
      <c r="E30" s="69"/>
      <c r="F30" s="33" t="s">
        <v>801</v>
      </c>
      <c r="G30" s="33" t="s">
        <v>801</v>
      </c>
      <c r="H30" s="517"/>
    </row>
    <row r="31" spans="1:8" ht="33">
      <c r="A31" s="511"/>
      <c r="B31" s="514"/>
      <c r="C31" s="514"/>
      <c r="D31" s="157" t="s">
        <v>495</v>
      </c>
      <c r="E31" s="236" t="s">
        <v>819</v>
      </c>
      <c r="F31" s="33"/>
      <c r="G31" s="33"/>
      <c r="H31" s="517"/>
    </row>
    <row r="32" spans="1:8" ht="49.5">
      <c r="A32" s="512"/>
      <c r="B32" s="515"/>
      <c r="C32" s="515"/>
      <c r="D32" s="28" t="s">
        <v>496</v>
      </c>
      <c r="E32" s="69"/>
      <c r="F32" s="33" t="s">
        <v>820</v>
      </c>
      <c r="G32" s="33" t="s">
        <v>820</v>
      </c>
      <c r="H32" s="518"/>
    </row>
    <row r="33" spans="1:8" ht="33">
      <c r="A33" s="557">
        <v>9</v>
      </c>
      <c r="B33" s="551" t="s">
        <v>489</v>
      </c>
      <c r="C33" s="551" t="s">
        <v>821</v>
      </c>
      <c r="D33" s="212" t="s">
        <v>491</v>
      </c>
      <c r="E33" s="214"/>
      <c r="F33" s="214" t="s">
        <v>492</v>
      </c>
      <c r="G33" s="214" t="s">
        <v>492</v>
      </c>
      <c r="H33" s="554" t="s">
        <v>7</v>
      </c>
    </row>
    <row r="34" spans="1:8" ht="33">
      <c r="A34" s="558"/>
      <c r="B34" s="552"/>
      <c r="C34" s="552"/>
      <c r="D34" s="213" t="s">
        <v>800</v>
      </c>
      <c r="E34" s="214"/>
      <c r="F34" s="215" t="s">
        <v>801</v>
      </c>
      <c r="G34" s="215" t="s">
        <v>801</v>
      </c>
      <c r="H34" s="555"/>
    </row>
    <row r="35" spans="1:8" ht="82.5">
      <c r="A35" s="558"/>
      <c r="B35" s="552"/>
      <c r="C35" s="552"/>
      <c r="D35" s="212" t="s">
        <v>495</v>
      </c>
      <c r="E35" s="238" t="s">
        <v>822</v>
      </c>
      <c r="F35" s="215"/>
      <c r="G35" s="215"/>
      <c r="H35" s="555"/>
    </row>
    <row r="36" spans="1:8" ht="49.5">
      <c r="A36" s="559"/>
      <c r="B36" s="553"/>
      <c r="C36" s="553"/>
      <c r="D36" s="213" t="s">
        <v>496</v>
      </c>
      <c r="E36" s="214"/>
      <c r="F36" s="215" t="s">
        <v>812</v>
      </c>
      <c r="G36" s="215" t="s">
        <v>812</v>
      </c>
      <c r="H36" s="556"/>
    </row>
    <row r="37" spans="1:8" ht="33">
      <c r="A37" s="510">
        <v>10</v>
      </c>
      <c r="B37" s="513" t="s">
        <v>489</v>
      </c>
      <c r="C37" s="513" t="s">
        <v>823</v>
      </c>
      <c r="D37" s="157" t="s">
        <v>491</v>
      </c>
      <c r="E37" s="69"/>
      <c r="F37" s="69" t="s">
        <v>492</v>
      </c>
      <c r="G37" s="69" t="s">
        <v>492</v>
      </c>
      <c r="H37" s="516" t="s">
        <v>8</v>
      </c>
    </row>
    <row r="38" spans="1:8" ht="33">
      <c r="A38" s="511"/>
      <c r="B38" s="514"/>
      <c r="C38" s="514"/>
      <c r="D38" s="28" t="s">
        <v>800</v>
      </c>
      <c r="E38" s="69"/>
      <c r="F38" s="33" t="s">
        <v>801</v>
      </c>
      <c r="G38" s="33" t="s">
        <v>801</v>
      </c>
      <c r="H38" s="517"/>
    </row>
    <row r="39" spans="1:8" ht="33">
      <c r="A39" s="511"/>
      <c r="B39" s="514"/>
      <c r="C39" s="514"/>
      <c r="D39" s="157" t="s">
        <v>495</v>
      </c>
      <c r="E39" s="69" t="s">
        <v>824</v>
      </c>
      <c r="F39" s="69"/>
      <c r="G39" s="69"/>
      <c r="H39" s="517"/>
    </row>
    <row r="40" spans="1:8" ht="49.5">
      <c r="A40" s="512"/>
      <c r="B40" s="515"/>
      <c r="C40" s="515"/>
      <c r="D40" s="28" t="s">
        <v>496</v>
      </c>
      <c r="E40" s="69"/>
      <c r="F40" s="33" t="s">
        <v>825</v>
      </c>
      <c r="G40" s="33" t="s">
        <v>826</v>
      </c>
      <c r="H40" s="518"/>
    </row>
  </sheetData>
  <mergeCells count="40">
    <mergeCell ref="A21:A24"/>
    <mergeCell ref="B21:B24"/>
    <mergeCell ref="C21:C24"/>
    <mergeCell ref="H21:H24"/>
    <mergeCell ref="A33:A36"/>
    <mergeCell ref="B33:B36"/>
    <mergeCell ref="C33:C36"/>
    <mergeCell ref="H33:H36"/>
    <mergeCell ref="A25:A28"/>
    <mergeCell ref="B25:B28"/>
    <mergeCell ref="C25:C28"/>
    <mergeCell ref="H25:H28"/>
    <mergeCell ref="A29:A32"/>
    <mergeCell ref="B29:B32"/>
    <mergeCell ref="C29:C32"/>
    <mergeCell ref="H29:H32"/>
    <mergeCell ref="A13:A16"/>
    <mergeCell ref="B13:B16"/>
    <mergeCell ref="C13:C16"/>
    <mergeCell ref="H13:H16"/>
    <mergeCell ref="A17:A20"/>
    <mergeCell ref="B17:B20"/>
    <mergeCell ref="C17:C20"/>
    <mergeCell ref="H17:H20"/>
    <mergeCell ref="A37:A40"/>
    <mergeCell ref="B37:B40"/>
    <mergeCell ref="C37:C40"/>
    <mergeCell ref="H37:H40"/>
    <mergeCell ref="A2:A5"/>
    <mergeCell ref="B2:B5"/>
    <mergeCell ref="C2:C5"/>
    <mergeCell ref="H2:H5"/>
    <mergeCell ref="A6:A9"/>
    <mergeCell ref="B6:B9"/>
    <mergeCell ref="C6:C9"/>
    <mergeCell ref="H6:H9"/>
    <mergeCell ref="A10:A12"/>
    <mergeCell ref="B10:B12"/>
    <mergeCell ref="C10:C12"/>
    <mergeCell ref="H10:H12"/>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5" tint="0.79998168889431442"/>
  </sheetPr>
  <dimension ref="A1:O360"/>
  <sheetViews>
    <sheetView topLeftCell="A347" zoomScaleNormal="100" workbookViewId="0">
      <selection activeCell="F367" sqref="F367"/>
    </sheetView>
  </sheetViews>
  <sheetFormatPr defaultColWidth="8.85546875" defaultRowHeight="17.25"/>
  <cols>
    <col min="1" max="1" width="16.28515625" style="285" bestFit="1" customWidth="1"/>
    <col min="2" max="2" width="18.28515625" style="263" bestFit="1" customWidth="1"/>
    <col min="3" max="3" width="16.7109375" style="263" bestFit="1" customWidth="1"/>
    <col min="4" max="4" width="57.7109375" style="263" bestFit="1" customWidth="1"/>
    <col min="5" max="5" width="33.5703125" style="263" customWidth="1"/>
    <col min="6" max="7" width="33.7109375" style="130" bestFit="1" customWidth="1"/>
    <col min="8" max="8" width="9.28515625" style="263" bestFit="1" customWidth="1"/>
    <col min="9" max="16384" width="8.85546875" style="263"/>
  </cols>
  <sheetData>
    <row r="1" spans="1:11" customFormat="1" ht="16.5">
      <c r="A1" s="239" t="s">
        <v>16</v>
      </c>
      <c r="B1" s="239" t="s">
        <v>17</v>
      </c>
      <c r="C1" s="239" t="s">
        <v>18</v>
      </c>
      <c r="D1" s="239" t="s">
        <v>19</v>
      </c>
      <c r="E1" s="239" t="s">
        <v>20</v>
      </c>
      <c r="F1" s="239" t="s">
        <v>21</v>
      </c>
      <c r="G1" s="239" t="s">
        <v>22</v>
      </c>
      <c r="H1" s="239" t="s">
        <v>23</v>
      </c>
    </row>
    <row r="2" spans="1:11">
      <c r="A2" s="519">
        <v>1</v>
      </c>
      <c r="B2" s="520" t="s">
        <v>489</v>
      </c>
      <c r="C2" s="520" t="s">
        <v>827</v>
      </c>
      <c r="D2" s="261" t="s">
        <v>491</v>
      </c>
      <c r="E2" s="262"/>
      <c r="F2" s="162" t="s">
        <v>492</v>
      </c>
      <c r="G2" s="162" t="s">
        <v>492</v>
      </c>
      <c r="H2" s="567" t="s">
        <v>7</v>
      </c>
      <c r="J2" s="326">
        <f>COUNTIF(H2:H1000,"Passed")</f>
        <v>7</v>
      </c>
      <c r="K2" s="326">
        <f>COUNTIF(H2:H1000,"Failed")</f>
        <v>19</v>
      </c>
    </row>
    <row r="3" spans="1:11" ht="33">
      <c r="A3" s="519"/>
      <c r="B3" s="520"/>
      <c r="C3" s="520"/>
      <c r="D3" s="161" t="s">
        <v>800</v>
      </c>
      <c r="E3" s="262"/>
      <c r="F3" s="160" t="s">
        <v>828</v>
      </c>
      <c r="G3" s="160" t="s">
        <v>828</v>
      </c>
      <c r="H3" s="567"/>
    </row>
    <row r="4" spans="1:11" ht="33">
      <c r="A4" s="519"/>
      <c r="B4" s="520"/>
      <c r="C4" s="520"/>
      <c r="D4" s="261" t="s">
        <v>829</v>
      </c>
      <c r="E4" s="160"/>
      <c r="F4" s="160" t="s">
        <v>830</v>
      </c>
      <c r="G4" s="160" t="s">
        <v>830</v>
      </c>
      <c r="H4" s="567"/>
    </row>
    <row r="5" spans="1:11">
      <c r="A5" s="519"/>
      <c r="B5" s="520"/>
      <c r="C5" s="520"/>
      <c r="D5" s="261" t="s">
        <v>831</v>
      </c>
      <c r="E5" s="264" t="s">
        <v>832</v>
      </c>
      <c r="F5" s="265"/>
      <c r="G5" s="265"/>
      <c r="H5" s="567"/>
    </row>
    <row r="6" spans="1:11">
      <c r="A6" s="519"/>
      <c r="B6" s="520"/>
      <c r="C6" s="520"/>
      <c r="D6" s="262" t="s">
        <v>833</v>
      </c>
      <c r="E6" s="266" t="s">
        <v>802</v>
      </c>
      <c r="F6" s="266"/>
      <c r="G6" s="266"/>
      <c r="H6" s="567"/>
    </row>
    <row r="7" spans="1:11">
      <c r="A7" s="519"/>
      <c r="B7" s="520"/>
      <c r="C7" s="520"/>
      <c r="D7" s="262" t="s">
        <v>834</v>
      </c>
      <c r="E7" s="267">
        <v>2000000</v>
      </c>
      <c r="F7" s="266"/>
      <c r="G7" s="266"/>
      <c r="H7" s="567"/>
    </row>
    <row r="8" spans="1:11">
      <c r="A8" s="519"/>
      <c r="B8" s="520"/>
      <c r="C8" s="520"/>
      <c r="D8" s="261" t="s">
        <v>835</v>
      </c>
      <c r="E8" s="267">
        <v>45284</v>
      </c>
      <c r="F8" s="266"/>
      <c r="G8" s="266"/>
      <c r="H8" s="567"/>
    </row>
    <row r="9" spans="1:11">
      <c r="A9" s="519"/>
      <c r="B9" s="520"/>
      <c r="C9" s="520"/>
      <c r="D9" s="261" t="s">
        <v>836</v>
      </c>
      <c r="E9" s="267">
        <v>45290</v>
      </c>
      <c r="F9" s="266"/>
      <c r="G9" s="266"/>
      <c r="H9" s="567"/>
    </row>
    <row r="10" spans="1:11" ht="82.5">
      <c r="A10" s="519"/>
      <c r="B10" s="520"/>
      <c r="C10" s="520"/>
      <c r="D10" s="168" t="s">
        <v>837</v>
      </c>
      <c r="E10" s="169" t="s">
        <v>838</v>
      </c>
      <c r="F10" s="266"/>
      <c r="G10" s="266"/>
      <c r="H10" s="567"/>
    </row>
    <row r="11" spans="1:11">
      <c r="A11" s="519"/>
      <c r="B11" s="520"/>
      <c r="C11" s="520"/>
      <c r="D11" s="262" t="s">
        <v>839</v>
      </c>
      <c r="E11" s="266" t="s">
        <v>840</v>
      </c>
      <c r="F11" s="266"/>
      <c r="G11" s="266"/>
      <c r="H11" s="567"/>
    </row>
    <row r="12" spans="1:11">
      <c r="A12" s="519"/>
      <c r="B12" s="520"/>
      <c r="C12" s="520"/>
      <c r="D12" s="262" t="s">
        <v>841</v>
      </c>
      <c r="E12" s="266" t="s">
        <v>842</v>
      </c>
      <c r="F12" s="266"/>
      <c r="G12" s="266"/>
      <c r="H12" s="567"/>
    </row>
    <row r="13" spans="1:11">
      <c r="A13" s="519"/>
      <c r="B13" s="520"/>
      <c r="C13" s="520"/>
      <c r="D13" s="262" t="s">
        <v>843</v>
      </c>
      <c r="E13" s="266">
        <v>56</v>
      </c>
      <c r="F13" s="266"/>
      <c r="G13" s="266"/>
      <c r="H13" s="567"/>
    </row>
    <row r="14" spans="1:11">
      <c r="A14" s="519"/>
      <c r="B14" s="520"/>
      <c r="C14" s="520"/>
      <c r="D14" s="262" t="s">
        <v>844</v>
      </c>
      <c r="E14" s="266" t="s">
        <v>845</v>
      </c>
      <c r="F14" s="266"/>
      <c r="G14" s="266"/>
      <c r="H14" s="567"/>
    </row>
    <row r="15" spans="1:11" ht="33.75">
      <c r="A15" s="519"/>
      <c r="B15" s="520"/>
      <c r="C15" s="520"/>
      <c r="D15" s="262" t="s">
        <v>846</v>
      </c>
      <c r="E15" s="266" t="s">
        <v>2264</v>
      </c>
      <c r="F15" s="265" t="s">
        <v>848</v>
      </c>
      <c r="G15" s="265" t="s">
        <v>848</v>
      </c>
      <c r="H15" s="567"/>
    </row>
    <row r="16" spans="1:11" ht="33.75">
      <c r="A16" s="519"/>
      <c r="B16" s="520"/>
      <c r="C16" s="520"/>
      <c r="D16" s="262" t="s">
        <v>849</v>
      </c>
      <c r="E16" s="266" t="s">
        <v>850</v>
      </c>
      <c r="F16" s="265" t="s">
        <v>851</v>
      </c>
      <c r="G16" s="265" t="s">
        <v>851</v>
      </c>
      <c r="H16" s="567"/>
    </row>
    <row r="17" spans="1:8" ht="33.75">
      <c r="A17" s="519"/>
      <c r="B17" s="520"/>
      <c r="C17" s="520"/>
      <c r="D17" s="164" t="s">
        <v>852</v>
      </c>
      <c r="E17" s="266"/>
      <c r="F17" s="265" t="s">
        <v>853</v>
      </c>
      <c r="G17" s="265" t="s">
        <v>853</v>
      </c>
      <c r="H17" s="567"/>
    </row>
    <row r="18" spans="1:8">
      <c r="A18" s="529">
        <v>2</v>
      </c>
      <c r="B18" s="530" t="s">
        <v>489</v>
      </c>
      <c r="C18" s="530" t="s">
        <v>854</v>
      </c>
      <c r="D18" s="268" t="s">
        <v>491</v>
      </c>
      <c r="E18" s="269"/>
      <c r="F18" s="172" t="s">
        <v>492</v>
      </c>
      <c r="G18" s="172" t="s">
        <v>492</v>
      </c>
      <c r="H18" s="560" t="s">
        <v>8</v>
      </c>
    </row>
    <row r="19" spans="1:8" ht="33">
      <c r="A19" s="529"/>
      <c r="B19" s="530"/>
      <c r="C19" s="530"/>
      <c r="D19" s="171" t="s">
        <v>800</v>
      </c>
      <c r="E19" s="269"/>
      <c r="F19" s="170" t="s">
        <v>828</v>
      </c>
      <c r="G19" s="170" t="s">
        <v>828</v>
      </c>
      <c r="H19" s="560"/>
    </row>
    <row r="20" spans="1:8" ht="33">
      <c r="A20" s="529"/>
      <c r="B20" s="530"/>
      <c r="C20" s="530"/>
      <c r="D20" s="268" t="s">
        <v>829</v>
      </c>
      <c r="E20" s="170"/>
      <c r="F20" s="170" t="s">
        <v>830</v>
      </c>
      <c r="G20" s="170" t="s">
        <v>830</v>
      </c>
      <c r="H20" s="560"/>
    </row>
    <row r="21" spans="1:8">
      <c r="A21" s="529"/>
      <c r="B21" s="530"/>
      <c r="C21" s="530"/>
      <c r="D21" s="268" t="s">
        <v>831</v>
      </c>
      <c r="E21" s="270" t="s">
        <v>832</v>
      </c>
      <c r="F21" s="271"/>
      <c r="G21" s="271"/>
      <c r="H21" s="560"/>
    </row>
    <row r="22" spans="1:8" ht="33.75">
      <c r="A22" s="529"/>
      <c r="B22" s="530"/>
      <c r="C22" s="530"/>
      <c r="D22" s="269" t="s">
        <v>855</v>
      </c>
      <c r="E22" s="272" t="s">
        <v>2264</v>
      </c>
      <c r="F22" s="271" t="s">
        <v>848</v>
      </c>
      <c r="G22" s="271" t="s">
        <v>848</v>
      </c>
      <c r="H22" s="560"/>
    </row>
    <row r="23" spans="1:8" ht="33.75">
      <c r="A23" s="529"/>
      <c r="B23" s="530"/>
      <c r="C23" s="530"/>
      <c r="D23" s="269" t="s">
        <v>856</v>
      </c>
      <c r="E23" s="272" t="s">
        <v>850</v>
      </c>
      <c r="F23" s="271" t="s">
        <v>851</v>
      </c>
      <c r="G23" s="271" t="s">
        <v>851</v>
      </c>
      <c r="H23" s="560"/>
    </row>
    <row r="24" spans="1:8" ht="50.25">
      <c r="A24" s="529"/>
      <c r="B24" s="530"/>
      <c r="C24" s="530"/>
      <c r="D24" s="174" t="s">
        <v>857</v>
      </c>
      <c r="E24" s="272"/>
      <c r="F24" s="271" t="s">
        <v>858</v>
      </c>
      <c r="G24" s="271" t="s">
        <v>853</v>
      </c>
      <c r="H24" s="560"/>
    </row>
    <row r="25" spans="1:8">
      <c r="A25" s="524">
        <v>3</v>
      </c>
      <c r="B25" s="525" t="s">
        <v>489</v>
      </c>
      <c r="C25" s="525" t="s">
        <v>859</v>
      </c>
      <c r="D25" s="273" t="s">
        <v>491</v>
      </c>
      <c r="E25" s="274"/>
      <c r="F25" s="182" t="s">
        <v>492</v>
      </c>
      <c r="G25" s="182" t="s">
        <v>492</v>
      </c>
      <c r="H25" s="561" t="s">
        <v>8</v>
      </c>
    </row>
    <row r="26" spans="1:8" ht="33">
      <c r="A26" s="524"/>
      <c r="B26" s="525"/>
      <c r="C26" s="525"/>
      <c r="D26" s="181" t="s">
        <v>800</v>
      </c>
      <c r="E26" s="274"/>
      <c r="F26" s="180" t="s">
        <v>828</v>
      </c>
      <c r="G26" s="180" t="s">
        <v>828</v>
      </c>
      <c r="H26" s="561"/>
    </row>
    <row r="27" spans="1:8" ht="33">
      <c r="A27" s="524"/>
      <c r="B27" s="525"/>
      <c r="C27" s="525"/>
      <c r="D27" s="273" t="s">
        <v>829</v>
      </c>
      <c r="E27" s="180"/>
      <c r="F27" s="180" t="s">
        <v>830</v>
      </c>
      <c r="G27" s="180" t="s">
        <v>830</v>
      </c>
      <c r="H27" s="561"/>
    </row>
    <row r="28" spans="1:8" ht="33.75">
      <c r="A28" s="524"/>
      <c r="B28" s="525"/>
      <c r="C28" s="525"/>
      <c r="D28" s="274" t="s">
        <v>860</v>
      </c>
      <c r="E28" s="275" t="s">
        <v>2264</v>
      </c>
      <c r="F28" s="276" t="s">
        <v>848</v>
      </c>
      <c r="G28" s="276" t="s">
        <v>848</v>
      </c>
      <c r="H28" s="561"/>
    </row>
    <row r="29" spans="1:8" ht="33.75">
      <c r="A29" s="524"/>
      <c r="B29" s="525"/>
      <c r="C29" s="525"/>
      <c r="D29" s="274" t="s">
        <v>861</v>
      </c>
      <c r="E29" s="275" t="s">
        <v>850</v>
      </c>
      <c r="F29" s="276" t="s">
        <v>851</v>
      </c>
      <c r="G29" s="276" t="s">
        <v>851</v>
      </c>
      <c r="H29" s="561"/>
    </row>
    <row r="30" spans="1:8" ht="50.25">
      <c r="A30" s="524"/>
      <c r="B30" s="525"/>
      <c r="C30" s="525"/>
      <c r="D30" s="184" t="s">
        <v>862</v>
      </c>
      <c r="E30" s="275"/>
      <c r="F30" s="276" t="s">
        <v>858</v>
      </c>
      <c r="G30" s="276" t="s">
        <v>863</v>
      </c>
      <c r="H30" s="561"/>
    </row>
    <row r="31" spans="1:8">
      <c r="A31" s="529">
        <v>4</v>
      </c>
      <c r="B31" s="530" t="s">
        <v>489</v>
      </c>
      <c r="C31" s="530" t="s">
        <v>864</v>
      </c>
      <c r="D31" s="268" t="s">
        <v>491</v>
      </c>
      <c r="E31" s="269"/>
      <c r="F31" s="172" t="s">
        <v>492</v>
      </c>
      <c r="G31" s="172" t="s">
        <v>492</v>
      </c>
      <c r="H31" s="560" t="s">
        <v>8</v>
      </c>
    </row>
    <row r="32" spans="1:8" ht="33">
      <c r="A32" s="529"/>
      <c r="B32" s="530"/>
      <c r="C32" s="530"/>
      <c r="D32" s="171" t="s">
        <v>800</v>
      </c>
      <c r="E32" s="269"/>
      <c r="F32" s="170" t="s">
        <v>828</v>
      </c>
      <c r="G32" s="170" t="s">
        <v>828</v>
      </c>
      <c r="H32" s="560"/>
    </row>
    <row r="33" spans="1:8" ht="33">
      <c r="A33" s="529"/>
      <c r="B33" s="530"/>
      <c r="C33" s="530"/>
      <c r="D33" s="268" t="s">
        <v>829</v>
      </c>
      <c r="E33" s="170"/>
      <c r="F33" s="170" t="s">
        <v>830</v>
      </c>
      <c r="G33" s="170" t="s">
        <v>830</v>
      </c>
      <c r="H33" s="560"/>
    </row>
    <row r="34" spans="1:8">
      <c r="A34" s="529"/>
      <c r="B34" s="530"/>
      <c r="C34" s="530"/>
      <c r="D34" s="268" t="s">
        <v>865</v>
      </c>
      <c r="E34" s="170" t="s">
        <v>866</v>
      </c>
      <c r="F34" s="170"/>
      <c r="G34" s="170"/>
      <c r="H34" s="560"/>
    </row>
    <row r="35" spans="1:8" ht="33.75">
      <c r="A35" s="529"/>
      <c r="B35" s="530"/>
      <c r="C35" s="530"/>
      <c r="D35" s="269" t="s">
        <v>855</v>
      </c>
      <c r="E35" s="272" t="s">
        <v>2264</v>
      </c>
      <c r="F35" s="271" t="s">
        <v>848</v>
      </c>
      <c r="G35" s="271" t="s">
        <v>848</v>
      </c>
      <c r="H35" s="560"/>
    </row>
    <row r="36" spans="1:8" ht="33.75">
      <c r="A36" s="529"/>
      <c r="B36" s="530"/>
      <c r="C36" s="530"/>
      <c r="D36" s="269" t="s">
        <v>856</v>
      </c>
      <c r="E36" s="272" t="s">
        <v>850</v>
      </c>
      <c r="F36" s="271" t="s">
        <v>851</v>
      </c>
      <c r="G36" s="271" t="s">
        <v>851</v>
      </c>
      <c r="H36" s="560"/>
    </row>
    <row r="37" spans="1:8" ht="50.25">
      <c r="A37" s="529"/>
      <c r="B37" s="530"/>
      <c r="C37" s="530"/>
      <c r="D37" s="174" t="s">
        <v>857</v>
      </c>
      <c r="E37" s="272"/>
      <c r="F37" s="271" t="s">
        <v>858</v>
      </c>
      <c r="G37" s="170" t="s">
        <v>863</v>
      </c>
      <c r="H37" s="560"/>
    </row>
    <row r="38" spans="1:8">
      <c r="A38" s="524">
        <v>5</v>
      </c>
      <c r="B38" s="525" t="s">
        <v>489</v>
      </c>
      <c r="C38" s="525" t="s">
        <v>867</v>
      </c>
      <c r="D38" s="273" t="s">
        <v>491</v>
      </c>
      <c r="E38" s="274"/>
      <c r="F38" s="182" t="s">
        <v>492</v>
      </c>
      <c r="G38" s="182" t="s">
        <v>492</v>
      </c>
      <c r="H38" s="561" t="s">
        <v>8</v>
      </c>
    </row>
    <row r="39" spans="1:8" ht="33">
      <c r="A39" s="524"/>
      <c r="B39" s="525"/>
      <c r="C39" s="525"/>
      <c r="D39" s="181" t="s">
        <v>800</v>
      </c>
      <c r="E39" s="274"/>
      <c r="F39" s="180" t="s">
        <v>828</v>
      </c>
      <c r="G39" s="180" t="s">
        <v>828</v>
      </c>
      <c r="H39" s="561"/>
    </row>
    <row r="40" spans="1:8" ht="33">
      <c r="A40" s="524"/>
      <c r="B40" s="525"/>
      <c r="C40" s="525"/>
      <c r="D40" s="273" t="s">
        <v>829</v>
      </c>
      <c r="E40" s="180"/>
      <c r="F40" s="180" t="s">
        <v>830</v>
      </c>
      <c r="G40" s="180" t="s">
        <v>830</v>
      </c>
      <c r="H40" s="561"/>
    </row>
    <row r="41" spans="1:8">
      <c r="A41" s="524"/>
      <c r="B41" s="525"/>
      <c r="C41" s="525"/>
      <c r="D41" s="273" t="s">
        <v>831</v>
      </c>
      <c r="E41" s="234" t="s">
        <v>868</v>
      </c>
      <c r="F41" s="180"/>
      <c r="G41" s="180"/>
      <c r="H41" s="561"/>
    </row>
    <row r="42" spans="1:8">
      <c r="A42" s="524"/>
      <c r="B42" s="525"/>
      <c r="C42" s="525"/>
      <c r="D42" s="273" t="s">
        <v>833</v>
      </c>
      <c r="E42" s="180" t="s">
        <v>866</v>
      </c>
      <c r="F42" s="180"/>
      <c r="G42" s="180"/>
      <c r="H42" s="561"/>
    </row>
    <row r="43" spans="1:8" ht="33.75">
      <c r="A43" s="524"/>
      <c r="B43" s="525"/>
      <c r="C43" s="525"/>
      <c r="D43" s="274" t="s">
        <v>855</v>
      </c>
      <c r="E43" s="275" t="s">
        <v>2264</v>
      </c>
      <c r="F43" s="276" t="s">
        <v>848</v>
      </c>
      <c r="G43" s="276" t="s">
        <v>848</v>
      </c>
      <c r="H43" s="561"/>
    </row>
    <row r="44" spans="1:8" ht="33.75">
      <c r="A44" s="524"/>
      <c r="B44" s="525"/>
      <c r="C44" s="525"/>
      <c r="D44" s="274" t="s">
        <v>856</v>
      </c>
      <c r="E44" s="275" t="s">
        <v>850</v>
      </c>
      <c r="F44" s="276" t="s">
        <v>851</v>
      </c>
      <c r="G44" s="276" t="s">
        <v>851</v>
      </c>
      <c r="H44" s="561"/>
    </row>
    <row r="45" spans="1:8" ht="50.25">
      <c r="A45" s="524"/>
      <c r="B45" s="525"/>
      <c r="C45" s="525"/>
      <c r="D45" s="184" t="s">
        <v>857</v>
      </c>
      <c r="E45" s="275"/>
      <c r="F45" s="276" t="s">
        <v>858</v>
      </c>
      <c r="G45" s="180" t="s">
        <v>853</v>
      </c>
      <c r="H45" s="561"/>
    </row>
    <row r="46" spans="1:8">
      <c r="A46" s="529">
        <v>6</v>
      </c>
      <c r="B46" s="530" t="s">
        <v>489</v>
      </c>
      <c r="C46" s="530" t="s">
        <v>869</v>
      </c>
      <c r="D46" s="268" t="s">
        <v>491</v>
      </c>
      <c r="E46" s="269"/>
      <c r="F46" s="172" t="s">
        <v>492</v>
      </c>
      <c r="G46" s="172" t="s">
        <v>492</v>
      </c>
      <c r="H46" s="560" t="s">
        <v>8</v>
      </c>
    </row>
    <row r="47" spans="1:8" ht="33">
      <c r="A47" s="529"/>
      <c r="B47" s="530"/>
      <c r="C47" s="530"/>
      <c r="D47" s="171" t="s">
        <v>800</v>
      </c>
      <c r="E47" s="269"/>
      <c r="F47" s="170" t="s">
        <v>828</v>
      </c>
      <c r="G47" s="170" t="s">
        <v>828</v>
      </c>
      <c r="H47" s="560"/>
    </row>
    <row r="48" spans="1:8" ht="33">
      <c r="A48" s="529"/>
      <c r="B48" s="530"/>
      <c r="C48" s="530"/>
      <c r="D48" s="268" t="s">
        <v>829</v>
      </c>
      <c r="E48" s="170"/>
      <c r="F48" s="170" t="s">
        <v>830</v>
      </c>
      <c r="G48" s="170" t="s">
        <v>830</v>
      </c>
      <c r="H48" s="560"/>
    </row>
    <row r="49" spans="1:8">
      <c r="A49" s="529"/>
      <c r="B49" s="530"/>
      <c r="C49" s="530"/>
      <c r="D49" s="268" t="s">
        <v>870</v>
      </c>
      <c r="E49" s="170">
        <v>1600000</v>
      </c>
      <c r="F49" s="170"/>
      <c r="G49" s="170"/>
      <c r="H49" s="560"/>
    </row>
    <row r="50" spans="1:8" ht="33.75">
      <c r="A50" s="529"/>
      <c r="B50" s="530"/>
      <c r="C50" s="530"/>
      <c r="D50" s="269" t="s">
        <v>855</v>
      </c>
      <c r="E50" s="272" t="s">
        <v>2264</v>
      </c>
      <c r="F50" s="271" t="s">
        <v>848</v>
      </c>
      <c r="G50" s="271" t="s">
        <v>848</v>
      </c>
      <c r="H50" s="560"/>
    </row>
    <row r="51" spans="1:8" ht="33.75">
      <c r="A51" s="529"/>
      <c r="B51" s="530"/>
      <c r="C51" s="530"/>
      <c r="D51" s="269" t="s">
        <v>856</v>
      </c>
      <c r="E51" s="272" t="s">
        <v>850</v>
      </c>
      <c r="F51" s="271" t="s">
        <v>851</v>
      </c>
      <c r="G51" s="271" t="s">
        <v>851</v>
      </c>
      <c r="H51" s="560"/>
    </row>
    <row r="52" spans="1:8" ht="50.25">
      <c r="A52" s="529"/>
      <c r="B52" s="530"/>
      <c r="C52" s="530"/>
      <c r="D52" s="174" t="s">
        <v>857</v>
      </c>
      <c r="E52" s="272"/>
      <c r="F52" s="271" t="s">
        <v>858</v>
      </c>
      <c r="G52" s="170" t="s">
        <v>853</v>
      </c>
      <c r="H52" s="560"/>
    </row>
    <row r="53" spans="1:8">
      <c r="A53" s="519">
        <v>7</v>
      </c>
      <c r="B53" s="520" t="s">
        <v>489</v>
      </c>
      <c r="C53" s="520" t="s">
        <v>871</v>
      </c>
      <c r="D53" s="261" t="s">
        <v>491</v>
      </c>
      <c r="E53" s="262"/>
      <c r="F53" s="162" t="s">
        <v>492</v>
      </c>
      <c r="G53" s="162" t="s">
        <v>492</v>
      </c>
      <c r="H53" s="567" t="s">
        <v>8</v>
      </c>
    </row>
    <row r="54" spans="1:8" ht="33">
      <c r="A54" s="519"/>
      <c r="B54" s="520"/>
      <c r="C54" s="520"/>
      <c r="D54" s="161" t="s">
        <v>800</v>
      </c>
      <c r="E54" s="262"/>
      <c r="F54" s="160" t="s">
        <v>828</v>
      </c>
      <c r="G54" s="160" t="s">
        <v>828</v>
      </c>
      <c r="H54" s="567"/>
    </row>
    <row r="55" spans="1:8" ht="33">
      <c r="A55" s="519"/>
      <c r="B55" s="520"/>
      <c r="C55" s="520"/>
      <c r="D55" s="261" t="s">
        <v>829</v>
      </c>
      <c r="E55" s="160"/>
      <c r="F55" s="160" t="s">
        <v>830</v>
      </c>
      <c r="G55" s="160" t="s">
        <v>830</v>
      </c>
      <c r="H55" s="567"/>
    </row>
    <row r="56" spans="1:8">
      <c r="A56" s="519"/>
      <c r="B56" s="520"/>
      <c r="C56" s="520"/>
      <c r="D56" s="261" t="s">
        <v>831</v>
      </c>
      <c r="E56" s="264" t="s">
        <v>832</v>
      </c>
      <c r="F56" s="265"/>
      <c r="G56" s="265"/>
      <c r="H56" s="567"/>
    </row>
    <row r="57" spans="1:8">
      <c r="A57" s="519"/>
      <c r="B57" s="520"/>
      <c r="C57" s="520"/>
      <c r="D57" s="262" t="s">
        <v>833</v>
      </c>
      <c r="E57" s="266" t="s">
        <v>802</v>
      </c>
      <c r="F57" s="266"/>
      <c r="G57" s="266"/>
      <c r="H57" s="567"/>
    </row>
    <row r="58" spans="1:8">
      <c r="A58" s="519"/>
      <c r="B58" s="520"/>
      <c r="C58" s="520"/>
      <c r="D58" s="262" t="s">
        <v>872</v>
      </c>
      <c r="E58" s="277" t="s">
        <v>873</v>
      </c>
      <c r="F58" s="266"/>
      <c r="G58" s="266"/>
      <c r="H58" s="567"/>
    </row>
    <row r="59" spans="1:8">
      <c r="A59" s="519"/>
      <c r="B59" s="520"/>
      <c r="C59" s="520"/>
      <c r="D59" s="261" t="s">
        <v>835</v>
      </c>
      <c r="E59" s="267">
        <v>45284</v>
      </c>
      <c r="F59" s="266"/>
      <c r="G59" s="266"/>
      <c r="H59" s="567"/>
    </row>
    <row r="60" spans="1:8">
      <c r="A60" s="519"/>
      <c r="B60" s="520"/>
      <c r="C60" s="520"/>
      <c r="D60" s="261" t="s">
        <v>836</v>
      </c>
      <c r="E60" s="267">
        <v>45290</v>
      </c>
      <c r="F60" s="266"/>
      <c r="G60" s="266"/>
      <c r="H60" s="567"/>
    </row>
    <row r="61" spans="1:8" ht="82.5">
      <c r="A61" s="519"/>
      <c r="B61" s="520"/>
      <c r="C61" s="520"/>
      <c r="D61" s="168" t="s">
        <v>837</v>
      </c>
      <c r="E61" s="169" t="s">
        <v>838</v>
      </c>
      <c r="F61" s="266"/>
      <c r="G61" s="266"/>
      <c r="H61" s="567"/>
    </row>
    <row r="62" spans="1:8">
      <c r="A62" s="519"/>
      <c r="B62" s="520"/>
      <c r="C62" s="520"/>
      <c r="D62" s="262" t="s">
        <v>839</v>
      </c>
      <c r="E62" s="266" t="s">
        <v>840</v>
      </c>
      <c r="F62" s="266"/>
      <c r="G62" s="266"/>
      <c r="H62" s="567"/>
    </row>
    <row r="63" spans="1:8">
      <c r="A63" s="519"/>
      <c r="B63" s="520"/>
      <c r="C63" s="520"/>
      <c r="D63" s="262" t="s">
        <v>841</v>
      </c>
      <c r="E63" s="266" t="s">
        <v>842</v>
      </c>
      <c r="F63" s="266"/>
      <c r="G63" s="266"/>
      <c r="H63" s="567"/>
    </row>
    <row r="64" spans="1:8">
      <c r="A64" s="519"/>
      <c r="B64" s="520"/>
      <c r="C64" s="520"/>
      <c r="D64" s="262" t="s">
        <v>843</v>
      </c>
      <c r="E64" s="266">
        <v>56</v>
      </c>
      <c r="F64" s="266"/>
      <c r="G64" s="266"/>
      <c r="H64" s="567"/>
    </row>
    <row r="65" spans="1:8">
      <c r="A65" s="519"/>
      <c r="B65" s="520"/>
      <c r="C65" s="520"/>
      <c r="D65" s="262" t="s">
        <v>844</v>
      </c>
      <c r="E65" s="266" t="s">
        <v>845</v>
      </c>
      <c r="F65" s="266"/>
      <c r="G65" s="266"/>
      <c r="H65" s="567"/>
    </row>
    <row r="66" spans="1:8" ht="33.75">
      <c r="A66" s="519"/>
      <c r="B66" s="520"/>
      <c r="C66" s="520"/>
      <c r="D66" s="262" t="s">
        <v>846</v>
      </c>
      <c r="E66" s="266" t="s">
        <v>2264</v>
      </c>
      <c r="F66" s="265" t="s">
        <v>848</v>
      </c>
      <c r="G66" s="265" t="s">
        <v>848</v>
      </c>
      <c r="H66" s="567"/>
    </row>
    <row r="67" spans="1:8" ht="33.75">
      <c r="A67" s="519"/>
      <c r="B67" s="520"/>
      <c r="C67" s="520"/>
      <c r="D67" s="262" t="s">
        <v>849</v>
      </c>
      <c r="E67" s="266" t="s">
        <v>850</v>
      </c>
      <c r="F67" s="265" t="s">
        <v>851</v>
      </c>
      <c r="G67" s="265" t="s">
        <v>851</v>
      </c>
      <c r="H67" s="567"/>
    </row>
    <row r="68" spans="1:8" ht="50.25">
      <c r="A68" s="519"/>
      <c r="B68" s="520"/>
      <c r="C68" s="520"/>
      <c r="D68" s="164" t="s">
        <v>852</v>
      </c>
      <c r="E68" s="266"/>
      <c r="F68" s="265" t="s">
        <v>874</v>
      </c>
      <c r="G68" s="160" t="s">
        <v>853</v>
      </c>
      <c r="H68" s="567"/>
    </row>
    <row r="69" spans="1:8">
      <c r="A69" s="529">
        <v>8</v>
      </c>
      <c r="B69" s="530" t="s">
        <v>489</v>
      </c>
      <c r="C69" s="530" t="s">
        <v>871</v>
      </c>
      <c r="D69" s="268" t="s">
        <v>491</v>
      </c>
      <c r="E69" s="269"/>
      <c r="F69" s="172" t="s">
        <v>492</v>
      </c>
      <c r="G69" s="172" t="s">
        <v>492</v>
      </c>
      <c r="H69" s="560" t="s">
        <v>8</v>
      </c>
    </row>
    <row r="70" spans="1:8" ht="33">
      <c r="A70" s="529"/>
      <c r="B70" s="530"/>
      <c r="C70" s="530"/>
      <c r="D70" s="171" t="s">
        <v>800</v>
      </c>
      <c r="E70" s="269"/>
      <c r="F70" s="170" t="s">
        <v>828</v>
      </c>
      <c r="G70" s="170" t="s">
        <v>828</v>
      </c>
      <c r="H70" s="560"/>
    </row>
    <row r="71" spans="1:8" ht="33">
      <c r="A71" s="529"/>
      <c r="B71" s="530"/>
      <c r="C71" s="530"/>
      <c r="D71" s="268" t="s">
        <v>829</v>
      </c>
      <c r="E71" s="170"/>
      <c r="F71" s="170" t="s">
        <v>830</v>
      </c>
      <c r="G71" s="170" t="s">
        <v>830</v>
      </c>
      <c r="H71" s="560"/>
    </row>
    <row r="72" spans="1:8">
      <c r="A72" s="529"/>
      <c r="B72" s="530"/>
      <c r="C72" s="530"/>
      <c r="D72" s="268" t="s">
        <v>831</v>
      </c>
      <c r="E72" s="270" t="s">
        <v>832</v>
      </c>
      <c r="F72" s="271"/>
      <c r="G72" s="271"/>
      <c r="H72" s="560"/>
    </row>
    <row r="73" spans="1:8">
      <c r="A73" s="529"/>
      <c r="B73" s="530"/>
      <c r="C73" s="530"/>
      <c r="D73" s="269" t="s">
        <v>833</v>
      </c>
      <c r="E73" s="272" t="s">
        <v>802</v>
      </c>
      <c r="F73" s="272"/>
      <c r="G73" s="272"/>
      <c r="H73" s="560"/>
    </row>
    <row r="74" spans="1:8">
      <c r="A74" s="529"/>
      <c r="B74" s="530"/>
      <c r="C74" s="530"/>
      <c r="D74" s="269" t="s">
        <v>872</v>
      </c>
      <c r="E74" s="278" t="s">
        <v>875</v>
      </c>
      <c r="F74" s="272"/>
      <c r="G74" s="272"/>
      <c r="H74" s="560"/>
    </row>
    <row r="75" spans="1:8">
      <c r="A75" s="529"/>
      <c r="B75" s="530"/>
      <c r="C75" s="530"/>
      <c r="D75" s="268" t="s">
        <v>835</v>
      </c>
      <c r="E75" s="279">
        <v>45284</v>
      </c>
      <c r="F75" s="272"/>
      <c r="G75" s="272"/>
      <c r="H75" s="560"/>
    </row>
    <row r="76" spans="1:8">
      <c r="A76" s="529"/>
      <c r="B76" s="530"/>
      <c r="C76" s="530"/>
      <c r="D76" s="268" t="s">
        <v>836</v>
      </c>
      <c r="E76" s="279">
        <v>45290</v>
      </c>
      <c r="F76" s="272"/>
      <c r="G76" s="272"/>
      <c r="H76" s="560"/>
    </row>
    <row r="77" spans="1:8" ht="82.5">
      <c r="A77" s="529"/>
      <c r="B77" s="530"/>
      <c r="C77" s="530"/>
      <c r="D77" s="178" t="s">
        <v>837</v>
      </c>
      <c r="E77" s="179" t="s">
        <v>838</v>
      </c>
      <c r="F77" s="272"/>
      <c r="G77" s="272"/>
      <c r="H77" s="560"/>
    </row>
    <row r="78" spans="1:8">
      <c r="A78" s="529"/>
      <c r="B78" s="530"/>
      <c r="C78" s="530"/>
      <c r="D78" s="269" t="s">
        <v>839</v>
      </c>
      <c r="E78" s="272" t="s">
        <v>840</v>
      </c>
      <c r="F78" s="272"/>
      <c r="G78" s="272"/>
      <c r="H78" s="560"/>
    </row>
    <row r="79" spans="1:8">
      <c r="A79" s="529"/>
      <c r="B79" s="530"/>
      <c r="C79" s="530"/>
      <c r="D79" s="269" t="s">
        <v>841</v>
      </c>
      <c r="E79" s="272" t="s">
        <v>842</v>
      </c>
      <c r="F79" s="272"/>
      <c r="G79" s="272"/>
      <c r="H79" s="560"/>
    </row>
    <row r="80" spans="1:8">
      <c r="A80" s="529"/>
      <c r="B80" s="530"/>
      <c r="C80" s="530"/>
      <c r="D80" s="269" t="s">
        <v>843</v>
      </c>
      <c r="E80" s="272">
        <v>56</v>
      </c>
      <c r="F80" s="272"/>
      <c r="G80" s="272"/>
      <c r="H80" s="560"/>
    </row>
    <row r="81" spans="1:8">
      <c r="A81" s="529"/>
      <c r="B81" s="530"/>
      <c r="C81" s="530"/>
      <c r="D81" s="269" t="s">
        <v>844</v>
      </c>
      <c r="E81" s="272" t="s">
        <v>845</v>
      </c>
      <c r="F81" s="272"/>
      <c r="G81" s="272"/>
      <c r="H81" s="560"/>
    </row>
    <row r="82" spans="1:8" ht="33.75">
      <c r="A82" s="529"/>
      <c r="B82" s="530"/>
      <c r="C82" s="530"/>
      <c r="D82" s="269" t="s">
        <v>846</v>
      </c>
      <c r="E82" s="272" t="s">
        <v>2264</v>
      </c>
      <c r="F82" s="271" t="s">
        <v>848</v>
      </c>
      <c r="G82" s="271" t="s">
        <v>848</v>
      </c>
      <c r="H82" s="560"/>
    </row>
    <row r="83" spans="1:8" ht="33.75">
      <c r="A83" s="529"/>
      <c r="B83" s="530"/>
      <c r="C83" s="530"/>
      <c r="D83" s="269" t="s">
        <v>849</v>
      </c>
      <c r="E83" s="272" t="s">
        <v>850</v>
      </c>
      <c r="F83" s="271" t="s">
        <v>851</v>
      </c>
      <c r="G83" s="271" t="s">
        <v>851</v>
      </c>
      <c r="H83" s="560"/>
    </row>
    <row r="84" spans="1:8" ht="50.25">
      <c r="A84" s="529"/>
      <c r="B84" s="530"/>
      <c r="C84" s="530"/>
      <c r="D84" s="174" t="s">
        <v>852</v>
      </c>
      <c r="E84" s="272"/>
      <c r="F84" s="271" t="s">
        <v>876</v>
      </c>
      <c r="G84" s="271" t="s">
        <v>853</v>
      </c>
      <c r="H84" s="560"/>
    </row>
    <row r="85" spans="1:8">
      <c r="A85" s="524">
        <v>9</v>
      </c>
      <c r="B85" s="525" t="s">
        <v>489</v>
      </c>
      <c r="C85" s="525" t="s">
        <v>877</v>
      </c>
      <c r="D85" s="273" t="s">
        <v>491</v>
      </c>
      <c r="E85" s="274"/>
      <c r="F85" s="182" t="s">
        <v>492</v>
      </c>
      <c r="G85" s="182" t="s">
        <v>492</v>
      </c>
      <c r="H85" s="561" t="s">
        <v>7</v>
      </c>
    </row>
    <row r="86" spans="1:8" ht="33">
      <c r="A86" s="524"/>
      <c r="B86" s="525"/>
      <c r="C86" s="525"/>
      <c r="D86" s="181" t="s">
        <v>800</v>
      </c>
      <c r="E86" s="274"/>
      <c r="F86" s="180" t="s">
        <v>828</v>
      </c>
      <c r="G86" s="180" t="s">
        <v>828</v>
      </c>
      <c r="H86" s="561"/>
    </row>
    <row r="87" spans="1:8" ht="33">
      <c r="A87" s="524"/>
      <c r="B87" s="525"/>
      <c r="C87" s="525"/>
      <c r="D87" s="273" t="s">
        <v>829</v>
      </c>
      <c r="E87" s="180"/>
      <c r="F87" s="180" t="s">
        <v>830</v>
      </c>
      <c r="G87" s="180" t="s">
        <v>830</v>
      </c>
      <c r="H87" s="561"/>
    </row>
    <row r="88" spans="1:8">
      <c r="A88" s="524"/>
      <c r="B88" s="525"/>
      <c r="C88" s="525"/>
      <c r="D88" s="273" t="s">
        <v>831</v>
      </c>
      <c r="E88" s="280" t="s">
        <v>832</v>
      </c>
      <c r="F88" s="276"/>
      <c r="G88" s="276"/>
      <c r="H88" s="561"/>
    </row>
    <row r="89" spans="1:8">
      <c r="A89" s="524"/>
      <c r="B89" s="525"/>
      <c r="C89" s="525"/>
      <c r="D89" s="274" t="s">
        <v>833</v>
      </c>
      <c r="E89" s="275" t="s">
        <v>802</v>
      </c>
      <c r="F89" s="275"/>
      <c r="G89" s="275"/>
      <c r="H89" s="561"/>
    </row>
    <row r="90" spans="1:8">
      <c r="A90" s="524"/>
      <c r="B90" s="525"/>
      <c r="C90" s="525"/>
      <c r="D90" s="274" t="s">
        <v>872</v>
      </c>
      <c r="E90" s="281" t="s">
        <v>878</v>
      </c>
      <c r="F90" s="275"/>
      <c r="G90" s="275"/>
      <c r="H90" s="561"/>
    </row>
    <row r="91" spans="1:8">
      <c r="A91" s="524"/>
      <c r="B91" s="525"/>
      <c r="C91" s="525"/>
      <c r="D91" s="273" t="s">
        <v>835</v>
      </c>
      <c r="E91" s="282">
        <v>45284</v>
      </c>
      <c r="F91" s="275"/>
      <c r="G91" s="275"/>
      <c r="H91" s="561"/>
    </row>
    <row r="92" spans="1:8">
      <c r="A92" s="524"/>
      <c r="B92" s="525"/>
      <c r="C92" s="525"/>
      <c r="D92" s="273" t="s">
        <v>836</v>
      </c>
      <c r="E92" s="282">
        <v>45290</v>
      </c>
      <c r="F92" s="275"/>
      <c r="G92" s="275"/>
      <c r="H92" s="561"/>
    </row>
    <row r="93" spans="1:8" ht="82.5">
      <c r="A93" s="524"/>
      <c r="B93" s="525"/>
      <c r="C93" s="525"/>
      <c r="D93" s="188" t="s">
        <v>837</v>
      </c>
      <c r="E93" s="189" t="s">
        <v>838</v>
      </c>
      <c r="F93" s="275"/>
      <c r="G93" s="275"/>
      <c r="H93" s="561"/>
    </row>
    <row r="94" spans="1:8">
      <c r="A94" s="524"/>
      <c r="B94" s="525"/>
      <c r="C94" s="525"/>
      <c r="D94" s="274" t="s">
        <v>839</v>
      </c>
      <c r="E94" s="275" t="s">
        <v>840</v>
      </c>
      <c r="F94" s="275"/>
      <c r="G94" s="275"/>
      <c r="H94" s="561"/>
    </row>
    <row r="95" spans="1:8">
      <c r="A95" s="524"/>
      <c r="B95" s="525"/>
      <c r="C95" s="525"/>
      <c r="D95" s="274" t="s">
        <v>841</v>
      </c>
      <c r="E95" s="275" t="s">
        <v>842</v>
      </c>
      <c r="F95" s="275"/>
      <c r="G95" s="275"/>
      <c r="H95" s="561"/>
    </row>
    <row r="96" spans="1:8">
      <c r="A96" s="524"/>
      <c r="B96" s="525"/>
      <c r="C96" s="525"/>
      <c r="D96" s="274" t="s">
        <v>843</v>
      </c>
      <c r="E96" s="275">
        <v>56</v>
      </c>
      <c r="F96" s="275"/>
      <c r="G96" s="275"/>
      <c r="H96" s="561"/>
    </row>
    <row r="97" spans="1:8">
      <c r="A97" s="524"/>
      <c r="B97" s="525"/>
      <c r="C97" s="525"/>
      <c r="D97" s="274" t="s">
        <v>844</v>
      </c>
      <c r="E97" s="275" t="s">
        <v>845</v>
      </c>
      <c r="F97" s="275"/>
      <c r="G97" s="275"/>
      <c r="H97" s="561"/>
    </row>
    <row r="98" spans="1:8" ht="33.75">
      <c r="A98" s="524"/>
      <c r="B98" s="525"/>
      <c r="C98" s="525"/>
      <c r="D98" s="274" t="s">
        <v>846</v>
      </c>
      <c r="E98" s="275" t="s">
        <v>2264</v>
      </c>
      <c r="F98" s="276" t="s">
        <v>848</v>
      </c>
      <c r="G98" s="276" t="s">
        <v>848</v>
      </c>
      <c r="H98" s="561"/>
    </row>
    <row r="99" spans="1:8" ht="33.75">
      <c r="A99" s="524"/>
      <c r="B99" s="525"/>
      <c r="C99" s="525"/>
      <c r="D99" s="274" t="s">
        <v>849</v>
      </c>
      <c r="E99" s="275" t="s">
        <v>850</v>
      </c>
      <c r="F99" s="276" t="s">
        <v>851</v>
      </c>
      <c r="G99" s="276" t="s">
        <v>851</v>
      </c>
      <c r="H99" s="561"/>
    </row>
    <row r="100" spans="1:8" ht="50.25">
      <c r="A100" s="524"/>
      <c r="B100" s="525"/>
      <c r="C100" s="525"/>
      <c r="D100" s="184" t="s">
        <v>852</v>
      </c>
      <c r="E100" s="275"/>
      <c r="F100" s="276" t="s">
        <v>879</v>
      </c>
      <c r="G100" s="276" t="s">
        <v>879</v>
      </c>
      <c r="H100" s="561"/>
    </row>
    <row r="101" spans="1:8">
      <c r="A101" s="529">
        <v>10</v>
      </c>
      <c r="B101" s="530" t="s">
        <v>489</v>
      </c>
      <c r="C101" s="530" t="s">
        <v>880</v>
      </c>
      <c r="D101" s="268" t="s">
        <v>491</v>
      </c>
      <c r="E101" s="269"/>
      <c r="F101" s="172" t="s">
        <v>492</v>
      </c>
      <c r="G101" s="172" t="s">
        <v>492</v>
      </c>
      <c r="H101" s="560" t="s">
        <v>8</v>
      </c>
    </row>
    <row r="102" spans="1:8" ht="33">
      <c r="A102" s="529"/>
      <c r="B102" s="530"/>
      <c r="C102" s="530"/>
      <c r="D102" s="171" t="s">
        <v>800</v>
      </c>
      <c r="E102" s="269"/>
      <c r="F102" s="170" t="s">
        <v>828</v>
      </c>
      <c r="G102" s="170" t="s">
        <v>828</v>
      </c>
      <c r="H102" s="560"/>
    </row>
    <row r="103" spans="1:8" ht="33">
      <c r="A103" s="529"/>
      <c r="B103" s="530"/>
      <c r="C103" s="530"/>
      <c r="D103" s="268" t="s">
        <v>829</v>
      </c>
      <c r="E103" s="170"/>
      <c r="F103" s="170" t="s">
        <v>830</v>
      </c>
      <c r="G103" s="170" t="s">
        <v>830</v>
      </c>
      <c r="H103" s="560"/>
    </row>
    <row r="104" spans="1:8">
      <c r="A104" s="529"/>
      <c r="B104" s="530"/>
      <c r="C104" s="530"/>
      <c r="D104" s="268" t="s">
        <v>831</v>
      </c>
      <c r="E104" s="270" t="s">
        <v>832</v>
      </c>
      <c r="F104" s="271"/>
      <c r="G104" s="271"/>
      <c r="H104" s="560"/>
    </row>
    <row r="105" spans="1:8">
      <c r="A105" s="529"/>
      <c r="B105" s="530"/>
      <c r="C105" s="530"/>
      <c r="D105" s="269" t="s">
        <v>833</v>
      </c>
      <c r="E105" s="272" t="s">
        <v>802</v>
      </c>
      <c r="F105" s="272"/>
      <c r="G105" s="272"/>
      <c r="H105" s="560"/>
    </row>
    <row r="106" spans="1:8">
      <c r="A106" s="529"/>
      <c r="B106" s="530"/>
      <c r="C106" s="530"/>
      <c r="D106" s="269" t="s">
        <v>872</v>
      </c>
      <c r="E106" s="278" t="s">
        <v>881</v>
      </c>
      <c r="F106" s="272"/>
      <c r="G106" s="272"/>
      <c r="H106" s="560"/>
    </row>
    <row r="107" spans="1:8">
      <c r="A107" s="529"/>
      <c r="B107" s="530"/>
      <c r="C107" s="530"/>
      <c r="D107" s="268" t="s">
        <v>835</v>
      </c>
      <c r="E107" s="279">
        <v>44919</v>
      </c>
      <c r="F107" s="272"/>
      <c r="G107" s="272"/>
      <c r="H107" s="560"/>
    </row>
    <row r="108" spans="1:8">
      <c r="A108" s="529"/>
      <c r="B108" s="530"/>
      <c r="C108" s="530"/>
      <c r="D108" s="268" t="s">
        <v>836</v>
      </c>
      <c r="E108" s="279">
        <v>44925</v>
      </c>
      <c r="F108" s="272"/>
      <c r="G108" s="272"/>
      <c r="H108" s="560"/>
    </row>
    <row r="109" spans="1:8" ht="82.5">
      <c r="A109" s="529"/>
      <c r="B109" s="530"/>
      <c r="C109" s="530"/>
      <c r="D109" s="178" t="s">
        <v>837</v>
      </c>
      <c r="E109" s="179" t="s">
        <v>838</v>
      </c>
      <c r="F109" s="272"/>
      <c r="G109" s="272"/>
      <c r="H109" s="560"/>
    </row>
    <row r="110" spans="1:8">
      <c r="A110" s="529"/>
      <c r="B110" s="530"/>
      <c r="C110" s="530"/>
      <c r="D110" s="269" t="s">
        <v>839</v>
      </c>
      <c r="E110" s="272" t="s">
        <v>840</v>
      </c>
      <c r="F110" s="272"/>
      <c r="G110" s="272"/>
      <c r="H110" s="560"/>
    </row>
    <row r="111" spans="1:8">
      <c r="A111" s="529"/>
      <c r="B111" s="530"/>
      <c r="C111" s="530"/>
      <c r="D111" s="269" t="s">
        <v>841</v>
      </c>
      <c r="E111" s="272" t="s">
        <v>842</v>
      </c>
      <c r="F111" s="272"/>
      <c r="G111" s="272"/>
      <c r="H111" s="560"/>
    </row>
    <row r="112" spans="1:8">
      <c r="A112" s="529"/>
      <c r="B112" s="530"/>
      <c r="C112" s="530"/>
      <c r="D112" s="269" t="s">
        <v>843</v>
      </c>
      <c r="E112" s="272">
        <v>56</v>
      </c>
      <c r="F112" s="272"/>
      <c r="G112" s="272"/>
      <c r="H112" s="560"/>
    </row>
    <row r="113" spans="1:8">
      <c r="A113" s="529"/>
      <c r="B113" s="530"/>
      <c r="C113" s="530"/>
      <c r="D113" s="269" t="s">
        <v>844</v>
      </c>
      <c r="E113" s="272" t="s">
        <v>845</v>
      </c>
      <c r="F113" s="272"/>
      <c r="G113" s="272"/>
      <c r="H113" s="560"/>
    </row>
    <row r="114" spans="1:8" ht="33.75">
      <c r="A114" s="529"/>
      <c r="B114" s="530"/>
      <c r="C114" s="530"/>
      <c r="D114" s="269" t="s">
        <v>846</v>
      </c>
      <c r="E114" s="272" t="s">
        <v>2264</v>
      </c>
      <c r="F114" s="271" t="s">
        <v>848</v>
      </c>
      <c r="G114" s="271" t="s">
        <v>848</v>
      </c>
      <c r="H114" s="560"/>
    </row>
    <row r="115" spans="1:8" ht="33.75">
      <c r="A115" s="529"/>
      <c r="B115" s="530"/>
      <c r="C115" s="530"/>
      <c r="D115" s="269" t="s">
        <v>849</v>
      </c>
      <c r="E115" s="272" t="s">
        <v>850</v>
      </c>
      <c r="F115" s="271" t="s">
        <v>851</v>
      </c>
      <c r="G115" s="271" t="s">
        <v>851</v>
      </c>
      <c r="H115" s="560"/>
    </row>
    <row r="116" spans="1:8" ht="50.25">
      <c r="A116" s="529"/>
      <c r="B116" s="530"/>
      <c r="C116" s="530"/>
      <c r="D116" s="174" t="s">
        <v>852</v>
      </c>
      <c r="E116" s="272"/>
      <c r="F116" s="271" t="s">
        <v>882</v>
      </c>
      <c r="G116" s="271" t="s">
        <v>853</v>
      </c>
      <c r="H116" s="560"/>
    </row>
    <row r="117" spans="1:8">
      <c r="A117" s="524">
        <v>11</v>
      </c>
      <c r="B117" s="525" t="s">
        <v>489</v>
      </c>
      <c r="C117" s="525" t="s">
        <v>883</v>
      </c>
      <c r="D117" s="273" t="s">
        <v>491</v>
      </c>
      <c r="E117" s="274"/>
      <c r="F117" s="182" t="s">
        <v>492</v>
      </c>
      <c r="G117" s="182" t="s">
        <v>492</v>
      </c>
      <c r="H117" s="561" t="s">
        <v>8</v>
      </c>
    </row>
    <row r="118" spans="1:8" ht="33">
      <c r="A118" s="524"/>
      <c r="B118" s="525"/>
      <c r="C118" s="525"/>
      <c r="D118" s="181" t="s">
        <v>800</v>
      </c>
      <c r="E118" s="274"/>
      <c r="F118" s="180" t="s">
        <v>828</v>
      </c>
      <c r="G118" s="180" t="s">
        <v>828</v>
      </c>
      <c r="H118" s="561"/>
    </row>
    <row r="119" spans="1:8" ht="33">
      <c r="A119" s="524"/>
      <c r="B119" s="525"/>
      <c r="C119" s="525"/>
      <c r="D119" s="273" t="s">
        <v>829</v>
      </c>
      <c r="E119" s="180"/>
      <c r="F119" s="180" t="s">
        <v>830</v>
      </c>
      <c r="G119" s="180" t="s">
        <v>830</v>
      </c>
      <c r="H119" s="561"/>
    </row>
    <row r="120" spans="1:8">
      <c r="A120" s="524"/>
      <c r="B120" s="525"/>
      <c r="C120" s="525"/>
      <c r="D120" s="273" t="s">
        <v>831</v>
      </c>
      <c r="E120" s="280" t="s">
        <v>884</v>
      </c>
      <c r="F120" s="276"/>
      <c r="G120" s="276"/>
      <c r="H120" s="561"/>
    </row>
    <row r="121" spans="1:8">
      <c r="A121" s="524"/>
      <c r="B121" s="525"/>
      <c r="C121" s="525"/>
      <c r="D121" s="274" t="s">
        <v>833</v>
      </c>
      <c r="E121" s="275" t="s">
        <v>802</v>
      </c>
      <c r="F121" s="275"/>
      <c r="G121" s="275"/>
      <c r="H121" s="561"/>
    </row>
    <row r="122" spans="1:8">
      <c r="A122" s="524"/>
      <c r="B122" s="525"/>
      <c r="C122" s="525"/>
      <c r="D122" s="274" t="s">
        <v>872</v>
      </c>
      <c r="E122" s="283" t="s">
        <v>881</v>
      </c>
      <c r="F122" s="275"/>
      <c r="G122" s="275"/>
      <c r="H122" s="561"/>
    </row>
    <row r="123" spans="1:8">
      <c r="A123" s="524"/>
      <c r="B123" s="525"/>
      <c r="C123" s="525"/>
      <c r="D123" s="273" t="s">
        <v>835</v>
      </c>
      <c r="E123" s="282">
        <v>44919</v>
      </c>
      <c r="F123" s="275"/>
      <c r="G123" s="275"/>
      <c r="H123" s="561"/>
    </row>
    <row r="124" spans="1:8">
      <c r="A124" s="524"/>
      <c r="B124" s="525"/>
      <c r="C124" s="525"/>
      <c r="D124" s="273" t="s">
        <v>836</v>
      </c>
      <c r="E124" s="282">
        <v>44925</v>
      </c>
      <c r="F124" s="275"/>
      <c r="G124" s="275"/>
      <c r="H124" s="561"/>
    </row>
    <row r="125" spans="1:8" ht="82.5">
      <c r="A125" s="524"/>
      <c r="B125" s="525"/>
      <c r="C125" s="525"/>
      <c r="D125" s="188" t="s">
        <v>837</v>
      </c>
      <c r="E125" s="189" t="s">
        <v>838</v>
      </c>
      <c r="F125" s="275"/>
      <c r="G125" s="275"/>
      <c r="H125" s="561"/>
    </row>
    <row r="126" spans="1:8">
      <c r="A126" s="524"/>
      <c r="B126" s="525"/>
      <c r="C126" s="525"/>
      <c r="D126" s="274" t="s">
        <v>839</v>
      </c>
      <c r="E126" s="275" t="s">
        <v>840</v>
      </c>
      <c r="F126" s="275"/>
      <c r="G126" s="275"/>
      <c r="H126" s="561"/>
    </row>
    <row r="127" spans="1:8">
      <c r="A127" s="524"/>
      <c r="B127" s="525"/>
      <c r="C127" s="525"/>
      <c r="D127" s="274" t="s">
        <v>841</v>
      </c>
      <c r="E127" s="275" t="s">
        <v>842</v>
      </c>
      <c r="F127" s="275"/>
      <c r="G127" s="275"/>
      <c r="H127" s="561"/>
    </row>
    <row r="128" spans="1:8">
      <c r="A128" s="524"/>
      <c r="B128" s="525"/>
      <c r="C128" s="525"/>
      <c r="D128" s="274" t="s">
        <v>843</v>
      </c>
      <c r="E128" s="275">
        <v>56</v>
      </c>
      <c r="F128" s="275"/>
      <c r="G128" s="275"/>
      <c r="H128" s="561"/>
    </row>
    <row r="129" spans="1:8">
      <c r="A129" s="524"/>
      <c r="B129" s="525"/>
      <c r="C129" s="525"/>
      <c r="D129" s="274" t="s">
        <v>844</v>
      </c>
      <c r="E129" s="275" t="s">
        <v>845</v>
      </c>
      <c r="F129" s="275"/>
      <c r="G129" s="275"/>
      <c r="H129" s="561"/>
    </row>
    <row r="130" spans="1:8" ht="33.75">
      <c r="A130" s="524"/>
      <c r="B130" s="525"/>
      <c r="C130" s="525"/>
      <c r="D130" s="274" t="s">
        <v>846</v>
      </c>
      <c r="E130" s="275" t="s">
        <v>2264</v>
      </c>
      <c r="F130" s="276" t="s">
        <v>848</v>
      </c>
      <c r="G130" s="276" t="s">
        <v>848</v>
      </c>
      <c r="H130" s="561"/>
    </row>
    <row r="131" spans="1:8" ht="33.75">
      <c r="A131" s="524"/>
      <c r="B131" s="525"/>
      <c r="C131" s="525"/>
      <c r="D131" s="274" t="s">
        <v>849</v>
      </c>
      <c r="E131" s="275" t="s">
        <v>850</v>
      </c>
      <c r="F131" s="276" t="s">
        <v>851</v>
      </c>
      <c r="G131" s="276" t="s">
        <v>851</v>
      </c>
      <c r="H131" s="561"/>
    </row>
    <row r="132" spans="1:8" ht="50.25">
      <c r="A132" s="524"/>
      <c r="B132" s="525"/>
      <c r="C132" s="525"/>
      <c r="D132" s="184" t="s">
        <v>852</v>
      </c>
      <c r="E132" s="275"/>
      <c r="F132" s="276" t="s">
        <v>882</v>
      </c>
      <c r="G132" s="180" t="s">
        <v>863</v>
      </c>
      <c r="H132" s="561"/>
    </row>
    <row r="133" spans="1:8">
      <c r="A133" s="529">
        <v>12</v>
      </c>
      <c r="B133" s="530" t="s">
        <v>489</v>
      </c>
      <c r="C133" s="530" t="s">
        <v>885</v>
      </c>
      <c r="D133" s="268" t="s">
        <v>491</v>
      </c>
      <c r="E133" s="269"/>
      <c r="F133" s="172" t="s">
        <v>492</v>
      </c>
      <c r="G133" s="172" t="s">
        <v>492</v>
      </c>
      <c r="H133" s="560" t="s">
        <v>8</v>
      </c>
    </row>
    <row r="134" spans="1:8" ht="33">
      <c r="A134" s="529"/>
      <c r="B134" s="530"/>
      <c r="C134" s="530"/>
      <c r="D134" s="171" t="s">
        <v>800</v>
      </c>
      <c r="E134" s="269"/>
      <c r="F134" s="170" t="s">
        <v>828</v>
      </c>
      <c r="G134" s="170" t="s">
        <v>828</v>
      </c>
      <c r="H134" s="560"/>
    </row>
    <row r="135" spans="1:8" ht="33">
      <c r="A135" s="529"/>
      <c r="B135" s="530"/>
      <c r="C135" s="530"/>
      <c r="D135" s="268" t="s">
        <v>829</v>
      </c>
      <c r="E135" s="170"/>
      <c r="F135" s="170" t="s">
        <v>830</v>
      </c>
      <c r="G135" s="170" t="s">
        <v>830</v>
      </c>
      <c r="H135" s="560"/>
    </row>
    <row r="136" spans="1:8">
      <c r="A136" s="529"/>
      <c r="B136" s="530"/>
      <c r="C136" s="530"/>
      <c r="D136" s="268" t="s">
        <v>831</v>
      </c>
      <c r="E136" s="270" t="s">
        <v>884</v>
      </c>
      <c r="F136" s="271"/>
      <c r="G136" s="271"/>
      <c r="H136" s="560"/>
    </row>
    <row r="137" spans="1:8">
      <c r="A137" s="529"/>
      <c r="B137" s="530"/>
      <c r="C137" s="530"/>
      <c r="D137" s="269" t="s">
        <v>833</v>
      </c>
      <c r="E137" s="272" t="s">
        <v>802</v>
      </c>
      <c r="F137" s="272"/>
      <c r="G137" s="272"/>
      <c r="H137" s="560"/>
    </row>
    <row r="138" spans="1:8">
      <c r="A138" s="529"/>
      <c r="B138" s="530"/>
      <c r="C138" s="530"/>
      <c r="D138" s="269" t="s">
        <v>872</v>
      </c>
      <c r="E138" s="278" t="s">
        <v>881</v>
      </c>
      <c r="F138" s="272"/>
      <c r="G138" s="272"/>
      <c r="H138" s="560"/>
    </row>
    <row r="139" spans="1:8">
      <c r="A139" s="529"/>
      <c r="B139" s="530"/>
      <c r="C139" s="530"/>
      <c r="D139" s="268" t="s">
        <v>835</v>
      </c>
      <c r="E139" s="279">
        <v>45284</v>
      </c>
      <c r="F139" s="272"/>
      <c r="G139" s="272"/>
      <c r="H139" s="560"/>
    </row>
    <row r="140" spans="1:8">
      <c r="A140" s="529"/>
      <c r="B140" s="530"/>
      <c r="C140" s="530"/>
      <c r="D140" s="268" t="s">
        <v>836</v>
      </c>
      <c r="E140" s="279">
        <v>44925</v>
      </c>
      <c r="F140" s="272"/>
      <c r="G140" s="272"/>
      <c r="H140" s="560"/>
    </row>
    <row r="141" spans="1:8" ht="82.5">
      <c r="A141" s="529"/>
      <c r="B141" s="530"/>
      <c r="C141" s="530"/>
      <c r="D141" s="178" t="s">
        <v>837</v>
      </c>
      <c r="E141" s="179" t="s">
        <v>838</v>
      </c>
      <c r="F141" s="272"/>
      <c r="G141" s="272"/>
      <c r="H141" s="560"/>
    </row>
    <row r="142" spans="1:8">
      <c r="A142" s="529"/>
      <c r="B142" s="530"/>
      <c r="C142" s="530"/>
      <c r="D142" s="269" t="s">
        <v>839</v>
      </c>
      <c r="E142" s="272" t="s">
        <v>840</v>
      </c>
      <c r="F142" s="272"/>
      <c r="G142" s="272"/>
      <c r="H142" s="560"/>
    </row>
    <row r="143" spans="1:8">
      <c r="A143" s="529"/>
      <c r="B143" s="530"/>
      <c r="C143" s="530"/>
      <c r="D143" s="269" t="s">
        <v>841</v>
      </c>
      <c r="E143" s="272" t="s">
        <v>842</v>
      </c>
      <c r="F143" s="272"/>
      <c r="G143" s="272"/>
      <c r="H143" s="560"/>
    </row>
    <row r="144" spans="1:8">
      <c r="A144" s="529"/>
      <c r="B144" s="530"/>
      <c r="C144" s="530"/>
      <c r="D144" s="269" t="s">
        <v>843</v>
      </c>
      <c r="E144" s="272">
        <v>56</v>
      </c>
      <c r="F144" s="272"/>
      <c r="G144" s="272"/>
      <c r="H144" s="560"/>
    </row>
    <row r="145" spans="1:8">
      <c r="A145" s="529"/>
      <c r="B145" s="530"/>
      <c r="C145" s="530"/>
      <c r="D145" s="269" t="s">
        <v>844</v>
      </c>
      <c r="E145" s="272" t="s">
        <v>845</v>
      </c>
      <c r="F145" s="272"/>
      <c r="G145" s="272"/>
      <c r="H145" s="560"/>
    </row>
    <row r="146" spans="1:8" ht="33.75">
      <c r="A146" s="529"/>
      <c r="B146" s="530"/>
      <c r="C146" s="530"/>
      <c r="D146" s="269" t="s">
        <v>846</v>
      </c>
      <c r="E146" s="272" t="s">
        <v>2264</v>
      </c>
      <c r="F146" s="271" t="s">
        <v>848</v>
      </c>
      <c r="G146" s="271" t="s">
        <v>848</v>
      </c>
      <c r="H146" s="560"/>
    </row>
    <row r="147" spans="1:8" ht="33.75">
      <c r="A147" s="529"/>
      <c r="B147" s="530"/>
      <c r="C147" s="530"/>
      <c r="D147" s="269" t="s">
        <v>849</v>
      </c>
      <c r="E147" s="272" t="s">
        <v>850</v>
      </c>
      <c r="F147" s="271" t="s">
        <v>851</v>
      </c>
      <c r="G147" s="271" t="s">
        <v>851</v>
      </c>
      <c r="H147" s="560"/>
    </row>
    <row r="148" spans="1:8" ht="66.75">
      <c r="A148" s="529"/>
      <c r="B148" s="530"/>
      <c r="C148" s="530"/>
      <c r="D148" s="174" t="s">
        <v>852</v>
      </c>
      <c r="E148" s="272"/>
      <c r="F148" s="271" t="s">
        <v>886</v>
      </c>
      <c r="G148" s="170" t="s">
        <v>853</v>
      </c>
      <c r="H148" s="560"/>
    </row>
    <row r="149" spans="1:8">
      <c r="A149" s="524">
        <v>13</v>
      </c>
      <c r="B149" s="525" t="s">
        <v>489</v>
      </c>
      <c r="C149" s="525" t="s">
        <v>887</v>
      </c>
      <c r="D149" s="273" t="s">
        <v>491</v>
      </c>
      <c r="E149" s="274"/>
      <c r="F149" s="182" t="s">
        <v>492</v>
      </c>
      <c r="G149" s="182" t="s">
        <v>492</v>
      </c>
      <c r="H149" s="561" t="s">
        <v>7</v>
      </c>
    </row>
    <row r="150" spans="1:8" ht="33">
      <c r="A150" s="524"/>
      <c r="B150" s="525"/>
      <c r="C150" s="525"/>
      <c r="D150" s="181" t="s">
        <v>800</v>
      </c>
      <c r="E150" s="274"/>
      <c r="F150" s="180" t="s">
        <v>828</v>
      </c>
      <c r="G150" s="180" t="s">
        <v>828</v>
      </c>
      <c r="H150" s="561"/>
    </row>
    <row r="151" spans="1:8" ht="33">
      <c r="A151" s="524"/>
      <c r="B151" s="525"/>
      <c r="C151" s="525"/>
      <c r="D151" s="273" t="s">
        <v>829</v>
      </c>
      <c r="E151" s="180"/>
      <c r="F151" s="180" t="s">
        <v>830</v>
      </c>
      <c r="G151" s="180" t="s">
        <v>830</v>
      </c>
      <c r="H151" s="561"/>
    </row>
    <row r="152" spans="1:8">
      <c r="A152" s="524"/>
      <c r="B152" s="525"/>
      <c r="C152" s="525"/>
      <c r="D152" s="273" t="s">
        <v>831</v>
      </c>
      <c r="E152" s="280" t="s">
        <v>884</v>
      </c>
      <c r="F152" s="276"/>
      <c r="G152" s="276"/>
      <c r="H152" s="561"/>
    </row>
    <row r="153" spans="1:8">
      <c r="A153" s="524"/>
      <c r="B153" s="525"/>
      <c r="C153" s="525"/>
      <c r="D153" s="274" t="s">
        <v>833</v>
      </c>
      <c r="E153" s="275" t="s">
        <v>802</v>
      </c>
      <c r="F153" s="275"/>
      <c r="G153" s="275"/>
      <c r="H153" s="561"/>
    </row>
    <row r="154" spans="1:8">
      <c r="A154" s="524"/>
      <c r="B154" s="525"/>
      <c r="C154" s="525"/>
      <c r="D154" s="274" t="s">
        <v>872</v>
      </c>
      <c r="E154" s="283" t="s">
        <v>881</v>
      </c>
      <c r="F154" s="275"/>
      <c r="G154" s="275"/>
      <c r="H154" s="561"/>
    </row>
    <row r="155" spans="1:8">
      <c r="A155" s="524"/>
      <c r="B155" s="525"/>
      <c r="C155" s="525"/>
      <c r="D155" s="273" t="s">
        <v>835</v>
      </c>
      <c r="E155" s="282" t="s">
        <v>888</v>
      </c>
      <c r="F155" s="275"/>
      <c r="G155" s="275"/>
      <c r="H155" s="561"/>
    </row>
    <row r="156" spans="1:8">
      <c r="A156" s="524"/>
      <c r="B156" s="525"/>
      <c r="C156" s="525"/>
      <c r="D156" s="273" t="s">
        <v>836</v>
      </c>
      <c r="E156" s="282" t="s">
        <v>889</v>
      </c>
      <c r="F156" s="275"/>
      <c r="G156" s="275"/>
      <c r="H156" s="561"/>
    </row>
    <row r="157" spans="1:8" ht="82.5">
      <c r="A157" s="524"/>
      <c r="B157" s="525"/>
      <c r="C157" s="525"/>
      <c r="D157" s="188" t="s">
        <v>837</v>
      </c>
      <c r="E157" s="189" t="s">
        <v>838</v>
      </c>
      <c r="F157" s="275"/>
      <c r="G157" s="275"/>
      <c r="H157" s="561"/>
    </row>
    <row r="158" spans="1:8">
      <c r="A158" s="524"/>
      <c r="B158" s="525"/>
      <c r="C158" s="525"/>
      <c r="D158" s="274" t="s">
        <v>839</v>
      </c>
      <c r="E158" s="275" t="s">
        <v>840</v>
      </c>
      <c r="F158" s="275"/>
      <c r="G158" s="275"/>
      <c r="H158" s="561"/>
    </row>
    <row r="159" spans="1:8">
      <c r="A159" s="524"/>
      <c r="B159" s="525"/>
      <c r="C159" s="525"/>
      <c r="D159" s="274" t="s">
        <v>841</v>
      </c>
      <c r="E159" s="275" t="s">
        <v>842</v>
      </c>
      <c r="F159" s="275"/>
      <c r="G159" s="275"/>
      <c r="H159" s="561"/>
    </row>
    <row r="160" spans="1:8">
      <c r="A160" s="524"/>
      <c r="B160" s="525"/>
      <c r="C160" s="525"/>
      <c r="D160" s="274" t="s">
        <v>843</v>
      </c>
      <c r="E160" s="275">
        <v>56</v>
      </c>
      <c r="F160" s="275"/>
      <c r="G160" s="275"/>
      <c r="H160" s="561"/>
    </row>
    <row r="161" spans="1:8">
      <c r="A161" s="524"/>
      <c r="B161" s="525"/>
      <c r="C161" s="525"/>
      <c r="D161" s="274" t="s">
        <v>844</v>
      </c>
      <c r="E161" s="275" t="s">
        <v>845</v>
      </c>
      <c r="F161" s="275"/>
      <c r="G161" s="275"/>
      <c r="H161" s="561"/>
    </row>
    <row r="162" spans="1:8" ht="33.75">
      <c r="A162" s="524"/>
      <c r="B162" s="525"/>
      <c r="C162" s="525"/>
      <c r="D162" s="274" t="s">
        <v>846</v>
      </c>
      <c r="E162" s="275" t="s">
        <v>2264</v>
      </c>
      <c r="F162" s="276" t="s">
        <v>848</v>
      </c>
      <c r="G162" s="276" t="s">
        <v>848</v>
      </c>
      <c r="H162" s="561"/>
    </row>
    <row r="163" spans="1:8" ht="33.75">
      <c r="A163" s="524"/>
      <c r="B163" s="525"/>
      <c r="C163" s="525"/>
      <c r="D163" s="274" t="s">
        <v>849</v>
      </c>
      <c r="E163" s="275" t="s">
        <v>850</v>
      </c>
      <c r="F163" s="276" t="s">
        <v>851</v>
      </c>
      <c r="G163" s="276" t="s">
        <v>851</v>
      </c>
      <c r="H163" s="561"/>
    </row>
    <row r="164" spans="1:8" ht="50.25">
      <c r="A164" s="524"/>
      <c r="B164" s="525"/>
      <c r="C164" s="525"/>
      <c r="D164" s="184" t="s">
        <v>852</v>
      </c>
      <c r="E164" s="275"/>
      <c r="F164" s="276" t="s">
        <v>890</v>
      </c>
      <c r="G164" s="180" t="s">
        <v>890</v>
      </c>
      <c r="H164" s="561"/>
    </row>
    <row r="165" spans="1:8">
      <c r="A165" s="529">
        <v>14</v>
      </c>
      <c r="B165" s="530" t="s">
        <v>489</v>
      </c>
      <c r="C165" s="530" t="s">
        <v>891</v>
      </c>
      <c r="D165" s="268" t="s">
        <v>491</v>
      </c>
      <c r="E165" s="269"/>
      <c r="F165" s="172" t="s">
        <v>492</v>
      </c>
      <c r="G165" s="172" t="s">
        <v>492</v>
      </c>
      <c r="H165" s="560" t="s">
        <v>7</v>
      </c>
    </row>
    <row r="166" spans="1:8" ht="33">
      <c r="A166" s="529"/>
      <c r="B166" s="530"/>
      <c r="C166" s="530"/>
      <c r="D166" s="171" t="s">
        <v>800</v>
      </c>
      <c r="E166" s="269"/>
      <c r="F166" s="170" t="s">
        <v>828</v>
      </c>
      <c r="G166" s="170" t="s">
        <v>828</v>
      </c>
      <c r="H166" s="560"/>
    </row>
    <row r="167" spans="1:8" ht="33">
      <c r="A167" s="529"/>
      <c r="B167" s="530"/>
      <c r="C167" s="530"/>
      <c r="D167" s="268" t="s">
        <v>829</v>
      </c>
      <c r="E167" s="170"/>
      <c r="F167" s="170" t="s">
        <v>830</v>
      </c>
      <c r="G167" s="170" t="s">
        <v>830</v>
      </c>
      <c r="H167" s="560"/>
    </row>
    <row r="168" spans="1:8">
      <c r="A168" s="529"/>
      <c r="B168" s="530"/>
      <c r="C168" s="530"/>
      <c r="D168" s="268" t="s">
        <v>831</v>
      </c>
      <c r="E168" s="270" t="s">
        <v>884</v>
      </c>
      <c r="F168" s="271"/>
      <c r="G168" s="271"/>
      <c r="H168" s="560"/>
    </row>
    <row r="169" spans="1:8">
      <c r="A169" s="529"/>
      <c r="B169" s="530"/>
      <c r="C169" s="530"/>
      <c r="D169" s="269" t="s">
        <v>833</v>
      </c>
      <c r="E169" s="272" t="s">
        <v>802</v>
      </c>
      <c r="F169" s="272"/>
      <c r="G169" s="272"/>
      <c r="H169" s="560"/>
    </row>
    <row r="170" spans="1:8">
      <c r="A170" s="529"/>
      <c r="B170" s="530"/>
      <c r="C170" s="530"/>
      <c r="D170" s="269" t="s">
        <v>872</v>
      </c>
      <c r="E170" s="278" t="s">
        <v>881</v>
      </c>
      <c r="F170" s="272"/>
      <c r="G170" s="272"/>
      <c r="H170" s="560"/>
    </row>
    <row r="171" spans="1:8">
      <c r="A171" s="529"/>
      <c r="B171" s="530"/>
      <c r="C171" s="530"/>
      <c r="D171" s="268" t="s">
        <v>835</v>
      </c>
      <c r="E171" s="279" t="s">
        <v>892</v>
      </c>
      <c r="F171" s="272"/>
      <c r="G171" s="272"/>
      <c r="H171" s="560"/>
    </row>
    <row r="172" spans="1:8">
      <c r="A172" s="529"/>
      <c r="B172" s="530"/>
      <c r="C172" s="530"/>
      <c r="D172" s="268" t="s">
        <v>836</v>
      </c>
      <c r="E172" s="279" t="s">
        <v>893</v>
      </c>
      <c r="F172" s="272"/>
      <c r="G172" s="272"/>
      <c r="H172" s="560"/>
    </row>
    <row r="173" spans="1:8" ht="82.5">
      <c r="A173" s="529"/>
      <c r="B173" s="530"/>
      <c r="C173" s="530"/>
      <c r="D173" s="178" t="s">
        <v>837</v>
      </c>
      <c r="E173" s="179" t="s">
        <v>838</v>
      </c>
      <c r="F173" s="272"/>
      <c r="G173" s="272"/>
      <c r="H173" s="560"/>
    </row>
    <row r="174" spans="1:8">
      <c r="A174" s="529"/>
      <c r="B174" s="530"/>
      <c r="C174" s="530"/>
      <c r="D174" s="269" t="s">
        <v>839</v>
      </c>
      <c r="E174" s="272" t="s">
        <v>840</v>
      </c>
      <c r="F174" s="272"/>
      <c r="G174" s="272"/>
      <c r="H174" s="560"/>
    </row>
    <row r="175" spans="1:8">
      <c r="A175" s="529"/>
      <c r="B175" s="530"/>
      <c r="C175" s="530"/>
      <c r="D175" s="269" t="s">
        <v>841</v>
      </c>
      <c r="E175" s="272" t="s">
        <v>842</v>
      </c>
      <c r="F175" s="272"/>
      <c r="G175" s="272"/>
      <c r="H175" s="560"/>
    </row>
    <row r="176" spans="1:8">
      <c r="A176" s="529"/>
      <c r="B176" s="530"/>
      <c r="C176" s="530"/>
      <c r="D176" s="269" t="s">
        <v>843</v>
      </c>
      <c r="E176" s="272">
        <v>56</v>
      </c>
      <c r="F176" s="272"/>
      <c r="G176" s="272"/>
      <c r="H176" s="560"/>
    </row>
    <row r="177" spans="1:8">
      <c r="A177" s="529"/>
      <c r="B177" s="530"/>
      <c r="C177" s="530"/>
      <c r="D177" s="269" t="s">
        <v>844</v>
      </c>
      <c r="E177" s="272" t="s">
        <v>845</v>
      </c>
      <c r="F177" s="272"/>
      <c r="G177" s="272"/>
      <c r="H177" s="560"/>
    </row>
    <row r="178" spans="1:8" ht="33.75">
      <c r="A178" s="529"/>
      <c r="B178" s="530"/>
      <c r="C178" s="530"/>
      <c r="D178" s="269" t="s">
        <v>846</v>
      </c>
      <c r="E178" s="272" t="s">
        <v>2264</v>
      </c>
      <c r="F178" s="271" t="s">
        <v>848</v>
      </c>
      <c r="G178" s="271" t="s">
        <v>848</v>
      </c>
      <c r="H178" s="560"/>
    </row>
    <row r="179" spans="1:8" ht="33.75">
      <c r="A179" s="529"/>
      <c r="B179" s="530"/>
      <c r="C179" s="530"/>
      <c r="D179" s="269" t="s">
        <v>849</v>
      </c>
      <c r="E179" s="272" t="s">
        <v>850</v>
      </c>
      <c r="F179" s="271" t="s">
        <v>851</v>
      </c>
      <c r="G179" s="271" t="s">
        <v>851</v>
      </c>
      <c r="H179" s="560"/>
    </row>
    <row r="180" spans="1:8" ht="50.25">
      <c r="A180" s="529"/>
      <c r="B180" s="530"/>
      <c r="C180" s="530"/>
      <c r="D180" s="174" t="s">
        <v>852</v>
      </c>
      <c r="E180" s="272"/>
      <c r="F180" s="271" t="s">
        <v>890</v>
      </c>
      <c r="G180" s="170" t="s">
        <v>890</v>
      </c>
      <c r="H180" s="560"/>
    </row>
    <row r="181" spans="1:8">
      <c r="A181" s="519">
        <v>15</v>
      </c>
      <c r="B181" s="520" t="s">
        <v>489</v>
      </c>
      <c r="C181" s="520" t="s">
        <v>894</v>
      </c>
      <c r="D181" s="261" t="s">
        <v>491</v>
      </c>
      <c r="E181" s="262"/>
      <c r="F181" s="162" t="s">
        <v>492</v>
      </c>
      <c r="G181" s="162" t="s">
        <v>492</v>
      </c>
      <c r="H181" s="567" t="s">
        <v>8</v>
      </c>
    </row>
    <row r="182" spans="1:8" ht="33">
      <c r="A182" s="519"/>
      <c r="B182" s="520"/>
      <c r="C182" s="520"/>
      <c r="D182" s="161" t="s">
        <v>800</v>
      </c>
      <c r="E182" s="262"/>
      <c r="F182" s="160" t="s">
        <v>828</v>
      </c>
      <c r="G182" s="160" t="s">
        <v>828</v>
      </c>
      <c r="H182" s="567"/>
    </row>
    <row r="183" spans="1:8" ht="33">
      <c r="A183" s="519"/>
      <c r="B183" s="520"/>
      <c r="C183" s="520"/>
      <c r="D183" s="261" t="s">
        <v>829</v>
      </c>
      <c r="E183" s="160"/>
      <c r="F183" s="160" t="s">
        <v>830</v>
      </c>
      <c r="G183" s="160" t="s">
        <v>830</v>
      </c>
      <c r="H183" s="567"/>
    </row>
    <row r="184" spans="1:8">
      <c r="A184" s="519"/>
      <c r="B184" s="520"/>
      <c r="C184" s="520"/>
      <c r="D184" s="261" t="s">
        <v>831</v>
      </c>
      <c r="E184" s="264" t="s">
        <v>832</v>
      </c>
      <c r="F184" s="265"/>
      <c r="G184" s="265"/>
      <c r="H184" s="567"/>
    </row>
    <row r="185" spans="1:8">
      <c r="A185" s="519"/>
      <c r="B185" s="520"/>
      <c r="C185" s="520"/>
      <c r="D185" s="262" t="s">
        <v>833</v>
      </c>
      <c r="E185" s="266" t="s">
        <v>802</v>
      </c>
      <c r="F185" s="266"/>
      <c r="G185" s="266"/>
      <c r="H185" s="567"/>
    </row>
    <row r="186" spans="1:8">
      <c r="A186" s="519"/>
      <c r="B186" s="520"/>
      <c r="C186" s="520"/>
      <c r="D186" s="262" t="s">
        <v>834</v>
      </c>
      <c r="E186" s="267">
        <v>2000000</v>
      </c>
      <c r="F186" s="266"/>
      <c r="G186" s="266"/>
      <c r="H186" s="567"/>
    </row>
    <row r="187" spans="1:8">
      <c r="A187" s="519"/>
      <c r="B187" s="520"/>
      <c r="C187" s="520"/>
      <c r="D187" s="261" t="s">
        <v>835</v>
      </c>
      <c r="E187" s="267">
        <v>45284</v>
      </c>
      <c r="F187" s="266"/>
      <c r="G187" s="266"/>
      <c r="H187" s="567"/>
    </row>
    <row r="188" spans="1:8">
      <c r="A188" s="519"/>
      <c r="B188" s="520"/>
      <c r="C188" s="520"/>
      <c r="D188" s="261" t="s">
        <v>836</v>
      </c>
      <c r="E188" s="267">
        <v>45290</v>
      </c>
      <c r="F188" s="266"/>
      <c r="G188" s="266"/>
      <c r="H188" s="567"/>
    </row>
    <row r="189" spans="1:8" ht="264">
      <c r="A189" s="519"/>
      <c r="B189" s="520"/>
      <c r="C189" s="520"/>
      <c r="D189" s="168" t="s">
        <v>837</v>
      </c>
      <c r="E189" s="169" t="s">
        <v>895</v>
      </c>
      <c r="F189" s="266"/>
      <c r="G189" s="266"/>
      <c r="H189" s="567"/>
    </row>
    <row r="190" spans="1:8">
      <c r="A190" s="519"/>
      <c r="B190" s="520"/>
      <c r="C190" s="520"/>
      <c r="D190" s="262" t="s">
        <v>839</v>
      </c>
      <c r="E190" s="266" t="s">
        <v>840</v>
      </c>
      <c r="F190" s="266"/>
      <c r="G190" s="266"/>
      <c r="H190" s="567"/>
    </row>
    <row r="191" spans="1:8">
      <c r="A191" s="519"/>
      <c r="B191" s="520"/>
      <c r="C191" s="520"/>
      <c r="D191" s="262" t="s">
        <v>841</v>
      </c>
      <c r="E191" s="266" t="s">
        <v>842</v>
      </c>
      <c r="F191" s="266"/>
      <c r="G191" s="266"/>
      <c r="H191" s="567"/>
    </row>
    <row r="192" spans="1:8">
      <c r="A192" s="519"/>
      <c r="B192" s="520"/>
      <c r="C192" s="520"/>
      <c r="D192" s="262" t="s">
        <v>843</v>
      </c>
      <c r="E192" s="266">
        <v>56</v>
      </c>
      <c r="F192" s="266"/>
      <c r="G192" s="266"/>
      <c r="H192" s="567"/>
    </row>
    <row r="193" spans="1:8">
      <c r="A193" s="519"/>
      <c r="B193" s="520"/>
      <c r="C193" s="520"/>
      <c r="D193" s="262" t="s">
        <v>844</v>
      </c>
      <c r="E193" s="266" t="s">
        <v>845</v>
      </c>
      <c r="F193" s="266"/>
      <c r="G193" s="266"/>
      <c r="H193" s="567"/>
    </row>
    <row r="194" spans="1:8" ht="33.75">
      <c r="A194" s="519"/>
      <c r="B194" s="520"/>
      <c r="C194" s="520"/>
      <c r="D194" s="262" t="s">
        <v>846</v>
      </c>
      <c r="E194" s="266" t="s">
        <v>2264</v>
      </c>
      <c r="F194" s="265" t="s">
        <v>848</v>
      </c>
      <c r="G194" s="265" t="s">
        <v>848</v>
      </c>
      <c r="H194" s="567"/>
    </row>
    <row r="195" spans="1:8" ht="33.75">
      <c r="A195" s="519"/>
      <c r="B195" s="520"/>
      <c r="C195" s="520"/>
      <c r="D195" s="262" t="s">
        <v>849</v>
      </c>
      <c r="E195" s="266" t="s">
        <v>850</v>
      </c>
      <c r="F195" s="265" t="s">
        <v>851</v>
      </c>
      <c r="G195" s="265" t="s">
        <v>851</v>
      </c>
      <c r="H195" s="567"/>
    </row>
    <row r="196" spans="1:8" ht="50.25">
      <c r="A196" s="519"/>
      <c r="B196" s="520"/>
      <c r="C196" s="520"/>
      <c r="D196" s="164" t="s">
        <v>852</v>
      </c>
      <c r="E196" s="266"/>
      <c r="F196" s="265" t="s">
        <v>896</v>
      </c>
      <c r="G196" s="265" t="s">
        <v>863</v>
      </c>
      <c r="H196" s="567"/>
    </row>
    <row r="197" spans="1:8">
      <c r="A197" s="529">
        <v>16</v>
      </c>
      <c r="B197" s="530" t="s">
        <v>489</v>
      </c>
      <c r="C197" s="530" t="s">
        <v>897</v>
      </c>
      <c r="D197" s="268" t="s">
        <v>491</v>
      </c>
      <c r="E197" s="269"/>
      <c r="F197" s="172" t="s">
        <v>492</v>
      </c>
      <c r="G197" s="172" t="s">
        <v>492</v>
      </c>
      <c r="H197" s="560" t="s">
        <v>8</v>
      </c>
    </row>
    <row r="198" spans="1:8" ht="33">
      <c r="A198" s="529"/>
      <c r="B198" s="530"/>
      <c r="C198" s="530"/>
      <c r="D198" s="171" t="s">
        <v>800</v>
      </c>
      <c r="E198" s="269"/>
      <c r="F198" s="170" t="s">
        <v>828</v>
      </c>
      <c r="G198" s="170" t="s">
        <v>828</v>
      </c>
      <c r="H198" s="560"/>
    </row>
    <row r="199" spans="1:8" ht="33">
      <c r="A199" s="529"/>
      <c r="B199" s="530"/>
      <c r="C199" s="530"/>
      <c r="D199" s="268" t="s">
        <v>829</v>
      </c>
      <c r="E199" s="170"/>
      <c r="F199" s="170" t="s">
        <v>830</v>
      </c>
      <c r="G199" s="170" t="s">
        <v>830</v>
      </c>
      <c r="H199" s="560"/>
    </row>
    <row r="200" spans="1:8">
      <c r="A200" s="529"/>
      <c r="B200" s="530"/>
      <c r="C200" s="530"/>
      <c r="D200" s="268" t="s">
        <v>831</v>
      </c>
      <c r="E200" s="270" t="s">
        <v>832</v>
      </c>
      <c r="F200" s="271"/>
      <c r="G200" s="271"/>
      <c r="H200" s="560"/>
    </row>
    <row r="201" spans="1:8">
      <c r="A201" s="529"/>
      <c r="B201" s="530"/>
      <c r="C201" s="530"/>
      <c r="D201" s="269" t="s">
        <v>833</v>
      </c>
      <c r="E201" s="272" t="s">
        <v>898</v>
      </c>
      <c r="F201" s="272"/>
      <c r="G201" s="272"/>
      <c r="H201" s="560"/>
    </row>
    <row r="202" spans="1:8">
      <c r="A202" s="529"/>
      <c r="B202" s="530"/>
      <c r="C202" s="530"/>
      <c r="D202" s="269" t="s">
        <v>834</v>
      </c>
      <c r="E202" s="279">
        <v>2000000</v>
      </c>
      <c r="F202" s="272"/>
      <c r="G202" s="272"/>
      <c r="H202" s="560"/>
    </row>
    <row r="203" spans="1:8">
      <c r="A203" s="529"/>
      <c r="B203" s="530"/>
      <c r="C203" s="530"/>
      <c r="D203" s="268" t="s">
        <v>835</v>
      </c>
      <c r="E203" s="279">
        <v>45284</v>
      </c>
      <c r="F203" s="272"/>
      <c r="G203" s="272"/>
      <c r="H203" s="560"/>
    </row>
    <row r="204" spans="1:8">
      <c r="A204" s="529"/>
      <c r="B204" s="530"/>
      <c r="C204" s="530"/>
      <c r="D204" s="268" t="s">
        <v>836</v>
      </c>
      <c r="E204" s="279">
        <v>45290</v>
      </c>
      <c r="F204" s="272"/>
      <c r="G204" s="272"/>
      <c r="H204" s="560"/>
    </row>
    <row r="205" spans="1:8" ht="82.5">
      <c r="A205" s="529"/>
      <c r="B205" s="530"/>
      <c r="C205" s="530"/>
      <c r="D205" s="178" t="s">
        <v>837</v>
      </c>
      <c r="E205" s="179" t="s">
        <v>838</v>
      </c>
      <c r="F205" s="272"/>
      <c r="G205" s="272"/>
      <c r="H205" s="560"/>
    </row>
    <row r="206" spans="1:8">
      <c r="A206" s="529"/>
      <c r="B206" s="530"/>
      <c r="C206" s="530"/>
      <c r="D206" s="269" t="s">
        <v>839</v>
      </c>
      <c r="E206" s="272" t="s">
        <v>840</v>
      </c>
      <c r="F206" s="272"/>
      <c r="G206" s="272"/>
      <c r="H206" s="560"/>
    </row>
    <row r="207" spans="1:8">
      <c r="A207" s="529"/>
      <c r="B207" s="530"/>
      <c r="C207" s="530"/>
      <c r="D207" s="269" t="s">
        <v>841</v>
      </c>
      <c r="E207" s="272" t="s">
        <v>842</v>
      </c>
      <c r="F207" s="272"/>
      <c r="G207" s="272"/>
      <c r="H207" s="560"/>
    </row>
    <row r="208" spans="1:8">
      <c r="A208" s="529"/>
      <c r="B208" s="530"/>
      <c r="C208" s="530"/>
      <c r="D208" s="269" t="s">
        <v>843</v>
      </c>
      <c r="E208" s="272">
        <v>56</v>
      </c>
      <c r="F208" s="272"/>
      <c r="G208" s="272"/>
      <c r="H208" s="560"/>
    </row>
    <row r="209" spans="1:8">
      <c r="A209" s="529"/>
      <c r="B209" s="530"/>
      <c r="C209" s="530"/>
      <c r="D209" s="269" t="s">
        <v>844</v>
      </c>
      <c r="E209" s="272" t="s">
        <v>845</v>
      </c>
      <c r="F209" s="272"/>
      <c r="G209" s="272"/>
      <c r="H209" s="560"/>
    </row>
    <row r="210" spans="1:8" ht="33.75">
      <c r="A210" s="529"/>
      <c r="B210" s="530"/>
      <c r="C210" s="530"/>
      <c r="D210" s="269" t="s">
        <v>846</v>
      </c>
      <c r="E210" s="272" t="s">
        <v>2264</v>
      </c>
      <c r="F210" s="271" t="s">
        <v>848</v>
      </c>
      <c r="G210" s="271" t="s">
        <v>848</v>
      </c>
      <c r="H210" s="560"/>
    </row>
    <row r="211" spans="1:8" ht="33.75">
      <c r="A211" s="529"/>
      <c r="B211" s="530"/>
      <c r="C211" s="530"/>
      <c r="D211" s="269" t="s">
        <v>849</v>
      </c>
      <c r="E211" s="272" t="s">
        <v>850</v>
      </c>
      <c r="F211" s="271" t="s">
        <v>851</v>
      </c>
      <c r="G211" s="271" t="s">
        <v>851</v>
      </c>
      <c r="H211" s="560"/>
    </row>
    <row r="212" spans="1:8" ht="50.25">
      <c r="A212" s="529"/>
      <c r="B212" s="530"/>
      <c r="C212" s="530"/>
      <c r="D212" s="174" t="s">
        <v>852</v>
      </c>
      <c r="E212" s="272"/>
      <c r="F212" s="271" t="s">
        <v>899</v>
      </c>
      <c r="G212" s="271" t="s">
        <v>853</v>
      </c>
      <c r="H212" s="560"/>
    </row>
    <row r="213" spans="1:8">
      <c r="A213" s="524">
        <v>17</v>
      </c>
      <c r="B213" s="525" t="s">
        <v>489</v>
      </c>
      <c r="C213" s="525" t="s">
        <v>900</v>
      </c>
      <c r="D213" s="273" t="s">
        <v>491</v>
      </c>
      <c r="E213" s="274"/>
      <c r="F213" s="182" t="s">
        <v>492</v>
      </c>
      <c r="G213" s="182" t="s">
        <v>492</v>
      </c>
      <c r="H213" s="561" t="s">
        <v>8</v>
      </c>
    </row>
    <row r="214" spans="1:8" ht="33">
      <c r="A214" s="524"/>
      <c r="B214" s="525"/>
      <c r="C214" s="525"/>
      <c r="D214" s="181" t="s">
        <v>800</v>
      </c>
      <c r="E214" s="274"/>
      <c r="F214" s="180" t="s">
        <v>828</v>
      </c>
      <c r="G214" s="180" t="s">
        <v>828</v>
      </c>
      <c r="H214" s="561"/>
    </row>
    <row r="215" spans="1:8" ht="33">
      <c r="A215" s="524"/>
      <c r="B215" s="525"/>
      <c r="C215" s="525"/>
      <c r="D215" s="273" t="s">
        <v>829</v>
      </c>
      <c r="E215" s="180"/>
      <c r="F215" s="180" t="s">
        <v>830</v>
      </c>
      <c r="G215" s="180" t="s">
        <v>830</v>
      </c>
      <c r="H215" s="561"/>
    </row>
    <row r="216" spans="1:8">
      <c r="A216" s="524"/>
      <c r="B216" s="525"/>
      <c r="C216" s="525"/>
      <c r="D216" s="273" t="s">
        <v>831</v>
      </c>
      <c r="E216" s="280" t="s">
        <v>832</v>
      </c>
      <c r="F216" s="276"/>
      <c r="G216" s="276"/>
      <c r="H216" s="561"/>
    </row>
    <row r="217" spans="1:8">
      <c r="A217" s="524"/>
      <c r="B217" s="525"/>
      <c r="C217" s="525"/>
      <c r="D217" s="274" t="s">
        <v>833</v>
      </c>
      <c r="E217" s="275" t="s">
        <v>898</v>
      </c>
      <c r="F217" s="275"/>
      <c r="G217" s="275"/>
      <c r="H217" s="561"/>
    </row>
    <row r="218" spans="1:8">
      <c r="A218" s="524"/>
      <c r="B218" s="525"/>
      <c r="C218" s="525"/>
      <c r="D218" s="274" t="s">
        <v>834</v>
      </c>
      <c r="E218" s="282">
        <v>2000000</v>
      </c>
      <c r="F218" s="275"/>
      <c r="G218" s="275"/>
      <c r="H218" s="561"/>
    </row>
    <row r="219" spans="1:8">
      <c r="A219" s="524"/>
      <c r="B219" s="525"/>
      <c r="C219" s="525"/>
      <c r="D219" s="273" t="s">
        <v>835</v>
      </c>
      <c r="E219" s="282">
        <v>45284</v>
      </c>
      <c r="F219" s="275"/>
      <c r="G219" s="275"/>
      <c r="H219" s="561"/>
    </row>
    <row r="220" spans="1:8">
      <c r="A220" s="524"/>
      <c r="B220" s="525"/>
      <c r="C220" s="525"/>
      <c r="D220" s="273" t="s">
        <v>836</v>
      </c>
      <c r="E220" s="282">
        <v>45290</v>
      </c>
      <c r="F220" s="275"/>
      <c r="G220" s="275"/>
      <c r="H220" s="561"/>
    </row>
    <row r="221" spans="1:8" ht="82.5">
      <c r="A221" s="524"/>
      <c r="B221" s="525"/>
      <c r="C221" s="525"/>
      <c r="D221" s="188" t="s">
        <v>837</v>
      </c>
      <c r="E221" s="189" t="s">
        <v>838</v>
      </c>
      <c r="F221" s="275"/>
      <c r="G221" s="275"/>
      <c r="H221" s="561"/>
    </row>
    <row r="222" spans="1:8" ht="50.25">
      <c r="A222" s="524"/>
      <c r="B222" s="525"/>
      <c r="C222" s="525"/>
      <c r="D222" s="274" t="s">
        <v>839</v>
      </c>
      <c r="E222" s="276" t="s">
        <v>901</v>
      </c>
      <c r="F222" s="275"/>
      <c r="G222" s="275"/>
      <c r="H222" s="561"/>
    </row>
    <row r="223" spans="1:8">
      <c r="A223" s="524"/>
      <c r="B223" s="525"/>
      <c r="C223" s="525"/>
      <c r="D223" s="274" t="s">
        <v>841</v>
      </c>
      <c r="E223" s="275" t="s">
        <v>842</v>
      </c>
      <c r="F223" s="275"/>
      <c r="G223" s="275"/>
      <c r="H223" s="561"/>
    </row>
    <row r="224" spans="1:8">
      <c r="A224" s="524"/>
      <c r="B224" s="525"/>
      <c r="C224" s="525"/>
      <c r="D224" s="274" t="s">
        <v>843</v>
      </c>
      <c r="E224" s="275">
        <v>56</v>
      </c>
      <c r="F224" s="275"/>
      <c r="G224" s="275"/>
      <c r="H224" s="561"/>
    </row>
    <row r="225" spans="1:8">
      <c r="A225" s="524"/>
      <c r="B225" s="525"/>
      <c r="C225" s="525"/>
      <c r="D225" s="274" t="s">
        <v>844</v>
      </c>
      <c r="E225" s="275" t="s">
        <v>845</v>
      </c>
      <c r="F225" s="275"/>
      <c r="G225" s="275"/>
      <c r="H225" s="561"/>
    </row>
    <row r="226" spans="1:8" ht="33.75">
      <c r="A226" s="524"/>
      <c r="B226" s="525"/>
      <c r="C226" s="525"/>
      <c r="D226" s="274" t="s">
        <v>846</v>
      </c>
      <c r="E226" s="275" t="s">
        <v>2264</v>
      </c>
      <c r="F226" s="276" t="s">
        <v>848</v>
      </c>
      <c r="G226" s="276" t="s">
        <v>848</v>
      </c>
      <c r="H226" s="561"/>
    </row>
    <row r="227" spans="1:8" ht="33.75">
      <c r="A227" s="524"/>
      <c r="B227" s="525"/>
      <c r="C227" s="525"/>
      <c r="D227" s="274" t="s">
        <v>849</v>
      </c>
      <c r="E227" s="275" t="s">
        <v>850</v>
      </c>
      <c r="F227" s="276" t="s">
        <v>851</v>
      </c>
      <c r="G227" s="276" t="s">
        <v>851</v>
      </c>
      <c r="H227" s="561"/>
    </row>
    <row r="228" spans="1:8" ht="50.25">
      <c r="A228" s="524"/>
      <c r="B228" s="525"/>
      <c r="C228" s="525"/>
      <c r="D228" s="184" t="s">
        <v>852</v>
      </c>
      <c r="E228" s="275"/>
      <c r="F228" s="276" t="s">
        <v>902</v>
      </c>
      <c r="G228" s="276" t="s">
        <v>863</v>
      </c>
      <c r="H228" s="561"/>
    </row>
    <row r="229" spans="1:8">
      <c r="A229" s="529">
        <v>18</v>
      </c>
      <c r="B229" s="530" t="s">
        <v>489</v>
      </c>
      <c r="C229" s="530" t="s">
        <v>903</v>
      </c>
      <c r="D229" s="268" t="s">
        <v>491</v>
      </c>
      <c r="E229" s="269"/>
      <c r="F229" s="172" t="s">
        <v>492</v>
      </c>
      <c r="G229" s="172" t="s">
        <v>492</v>
      </c>
      <c r="H229" s="560" t="s">
        <v>8</v>
      </c>
    </row>
    <row r="230" spans="1:8" ht="33">
      <c r="A230" s="529"/>
      <c r="B230" s="530"/>
      <c r="C230" s="530"/>
      <c r="D230" s="171" t="s">
        <v>800</v>
      </c>
      <c r="E230" s="269"/>
      <c r="F230" s="170" t="s">
        <v>828</v>
      </c>
      <c r="G230" s="170" t="s">
        <v>828</v>
      </c>
      <c r="H230" s="560"/>
    </row>
    <row r="231" spans="1:8" ht="33">
      <c r="A231" s="529"/>
      <c r="B231" s="530"/>
      <c r="C231" s="530"/>
      <c r="D231" s="268" t="s">
        <v>829</v>
      </c>
      <c r="E231" s="170"/>
      <c r="F231" s="170" t="s">
        <v>830</v>
      </c>
      <c r="G231" s="170" t="s">
        <v>830</v>
      </c>
      <c r="H231" s="560"/>
    </row>
    <row r="232" spans="1:8">
      <c r="A232" s="529"/>
      <c r="B232" s="530"/>
      <c r="C232" s="530"/>
      <c r="D232" s="268" t="s">
        <v>831</v>
      </c>
      <c r="E232" s="270" t="s">
        <v>832</v>
      </c>
      <c r="F232" s="271"/>
      <c r="G232" s="271"/>
      <c r="H232" s="560"/>
    </row>
    <row r="233" spans="1:8">
      <c r="A233" s="529"/>
      <c r="B233" s="530"/>
      <c r="C233" s="530"/>
      <c r="D233" s="269" t="s">
        <v>833</v>
      </c>
      <c r="E233" s="272" t="s">
        <v>898</v>
      </c>
      <c r="F233" s="272"/>
      <c r="G233" s="272"/>
      <c r="H233" s="560"/>
    </row>
    <row r="234" spans="1:8">
      <c r="A234" s="529"/>
      <c r="B234" s="530"/>
      <c r="C234" s="530"/>
      <c r="D234" s="269" t="s">
        <v>834</v>
      </c>
      <c r="E234" s="279">
        <v>2000000</v>
      </c>
      <c r="F234" s="272"/>
      <c r="G234" s="272"/>
      <c r="H234" s="560"/>
    </row>
    <row r="235" spans="1:8">
      <c r="A235" s="529"/>
      <c r="B235" s="530"/>
      <c r="C235" s="530"/>
      <c r="D235" s="268" t="s">
        <v>835</v>
      </c>
      <c r="E235" s="279">
        <v>45284</v>
      </c>
      <c r="F235" s="272"/>
      <c r="G235" s="272"/>
      <c r="H235" s="560"/>
    </row>
    <row r="236" spans="1:8">
      <c r="A236" s="529"/>
      <c r="B236" s="530"/>
      <c r="C236" s="530"/>
      <c r="D236" s="268" t="s">
        <v>836</v>
      </c>
      <c r="E236" s="279">
        <v>45290</v>
      </c>
      <c r="F236" s="272"/>
      <c r="G236" s="272"/>
      <c r="H236" s="560"/>
    </row>
    <row r="237" spans="1:8" ht="82.5">
      <c r="A237" s="529"/>
      <c r="B237" s="530"/>
      <c r="C237" s="530"/>
      <c r="D237" s="178" t="s">
        <v>837</v>
      </c>
      <c r="E237" s="179" t="s">
        <v>838</v>
      </c>
      <c r="F237" s="272"/>
      <c r="G237" s="272"/>
      <c r="H237" s="560"/>
    </row>
    <row r="238" spans="1:8" ht="33.75">
      <c r="A238" s="529"/>
      <c r="B238" s="530"/>
      <c r="C238" s="530"/>
      <c r="D238" s="269" t="s">
        <v>839</v>
      </c>
      <c r="E238" s="271" t="s">
        <v>904</v>
      </c>
      <c r="F238" s="272"/>
      <c r="G238" s="272"/>
      <c r="H238" s="560"/>
    </row>
    <row r="239" spans="1:8">
      <c r="A239" s="529"/>
      <c r="B239" s="530"/>
      <c r="C239" s="530"/>
      <c r="D239" s="269" t="s">
        <v>841</v>
      </c>
      <c r="E239" s="272" t="s">
        <v>842</v>
      </c>
      <c r="F239" s="272"/>
      <c r="G239" s="272"/>
      <c r="H239" s="560"/>
    </row>
    <row r="240" spans="1:8">
      <c r="A240" s="529"/>
      <c r="B240" s="530"/>
      <c r="C240" s="530"/>
      <c r="D240" s="269" t="s">
        <v>843</v>
      </c>
      <c r="E240" s="272">
        <v>56</v>
      </c>
      <c r="F240" s="272"/>
      <c r="G240" s="272"/>
      <c r="H240" s="560"/>
    </row>
    <row r="241" spans="1:8">
      <c r="A241" s="529"/>
      <c r="B241" s="530"/>
      <c r="C241" s="530"/>
      <c r="D241" s="269" t="s">
        <v>844</v>
      </c>
      <c r="E241" s="272" t="s">
        <v>845</v>
      </c>
      <c r="F241" s="272"/>
      <c r="G241" s="272"/>
      <c r="H241" s="560"/>
    </row>
    <row r="242" spans="1:8" ht="33.75">
      <c r="A242" s="529"/>
      <c r="B242" s="530"/>
      <c r="C242" s="530"/>
      <c r="D242" s="269" t="s">
        <v>846</v>
      </c>
      <c r="E242" s="272" t="s">
        <v>2264</v>
      </c>
      <c r="F242" s="271" t="s">
        <v>848</v>
      </c>
      <c r="G242" s="271" t="s">
        <v>848</v>
      </c>
      <c r="H242" s="560"/>
    </row>
    <row r="243" spans="1:8" ht="33.75">
      <c r="A243" s="529"/>
      <c r="B243" s="530"/>
      <c r="C243" s="530"/>
      <c r="D243" s="269" t="s">
        <v>849</v>
      </c>
      <c r="E243" s="272" t="s">
        <v>850</v>
      </c>
      <c r="F243" s="271" t="s">
        <v>851</v>
      </c>
      <c r="G243" s="271" t="s">
        <v>851</v>
      </c>
      <c r="H243" s="560"/>
    </row>
    <row r="244" spans="1:8" ht="50.25">
      <c r="A244" s="529"/>
      <c r="B244" s="530"/>
      <c r="C244" s="530"/>
      <c r="D244" s="174" t="s">
        <v>852</v>
      </c>
      <c r="E244" s="272"/>
      <c r="F244" s="271" t="s">
        <v>905</v>
      </c>
      <c r="G244" s="271" t="s">
        <v>853</v>
      </c>
      <c r="H244" s="560"/>
    </row>
    <row r="245" spans="1:8">
      <c r="A245" s="524">
        <v>19</v>
      </c>
      <c r="B245" s="525" t="s">
        <v>489</v>
      </c>
      <c r="C245" s="525" t="s">
        <v>906</v>
      </c>
      <c r="D245" s="273" t="s">
        <v>491</v>
      </c>
      <c r="E245" s="274"/>
      <c r="F245" s="182" t="s">
        <v>492</v>
      </c>
      <c r="G245" s="182" t="s">
        <v>492</v>
      </c>
      <c r="H245" s="561" t="s">
        <v>8</v>
      </c>
    </row>
    <row r="246" spans="1:8" ht="33">
      <c r="A246" s="524"/>
      <c r="B246" s="525"/>
      <c r="C246" s="525"/>
      <c r="D246" s="181" t="s">
        <v>800</v>
      </c>
      <c r="E246" s="274"/>
      <c r="F246" s="180" t="s">
        <v>828</v>
      </c>
      <c r="G246" s="180" t="s">
        <v>828</v>
      </c>
      <c r="H246" s="561"/>
    </row>
    <row r="247" spans="1:8" ht="33">
      <c r="A247" s="524"/>
      <c r="B247" s="525"/>
      <c r="C247" s="525"/>
      <c r="D247" s="273" t="s">
        <v>829</v>
      </c>
      <c r="E247" s="180"/>
      <c r="F247" s="180" t="s">
        <v>830</v>
      </c>
      <c r="G247" s="180" t="s">
        <v>830</v>
      </c>
      <c r="H247" s="561"/>
    </row>
    <row r="248" spans="1:8">
      <c r="A248" s="524"/>
      <c r="B248" s="525"/>
      <c r="C248" s="525"/>
      <c r="D248" s="273" t="s">
        <v>831</v>
      </c>
      <c r="E248" s="280" t="s">
        <v>832</v>
      </c>
      <c r="F248" s="276"/>
      <c r="G248" s="276"/>
      <c r="H248" s="561"/>
    </row>
    <row r="249" spans="1:8">
      <c r="A249" s="524"/>
      <c r="B249" s="525"/>
      <c r="C249" s="525"/>
      <c r="D249" s="274" t="s">
        <v>833</v>
      </c>
      <c r="E249" s="275" t="s">
        <v>898</v>
      </c>
      <c r="F249" s="275"/>
      <c r="G249" s="275"/>
      <c r="H249" s="561"/>
    </row>
    <row r="250" spans="1:8">
      <c r="A250" s="524"/>
      <c r="B250" s="525"/>
      <c r="C250" s="525"/>
      <c r="D250" s="274" t="s">
        <v>834</v>
      </c>
      <c r="E250" s="282">
        <v>2000000</v>
      </c>
      <c r="F250" s="275"/>
      <c r="G250" s="275"/>
      <c r="H250" s="561"/>
    </row>
    <row r="251" spans="1:8">
      <c r="A251" s="524"/>
      <c r="B251" s="525"/>
      <c r="C251" s="525"/>
      <c r="D251" s="273" t="s">
        <v>835</v>
      </c>
      <c r="E251" s="282">
        <v>45284</v>
      </c>
      <c r="F251" s="275"/>
      <c r="G251" s="275"/>
      <c r="H251" s="561"/>
    </row>
    <row r="252" spans="1:8">
      <c r="A252" s="524"/>
      <c r="B252" s="525"/>
      <c r="C252" s="525"/>
      <c r="D252" s="273" t="s">
        <v>836</v>
      </c>
      <c r="E252" s="282">
        <v>45290</v>
      </c>
      <c r="F252" s="275"/>
      <c r="G252" s="275"/>
      <c r="H252" s="561"/>
    </row>
    <row r="253" spans="1:8" ht="82.5">
      <c r="A253" s="524"/>
      <c r="B253" s="525"/>
      <c r="C253" s="525"/>
      <c r="D253" s="188" t="s">
        <v>837</v>
      </c>
      <c r="E253" s="189" t="s">
        <v>838</v>
      </c>
      <c r="F253" s="275"/>
      <c r="G253" s="275"/>
      <c r="H253" s="561"/>
    </row>
    <row r="254" spans="1:8" ht="33.75">
      <c r="A254" s="524"/>
      <c r="B254" s="525"/>
      <c r="C254" s="525"/>
      <c r="D254" s="274" t="s">
        <v>839</v>
      </c>
      <c r="E254" s="276" t="s">
        <v>907</v>
      </c>
      <c r="F254" s="275"/>
      <c r="G254" s="275"/>
      <c r="H254" s="561"/>
    </row>
    <row r="255" spans="1:8" ht="50.25">
      <c r="A255" s="524"/>
      <c r="B255" s="525"/>
      <c r="C255" s="525"/>
      <c r="D255" s="274" t="s">
        <v>841</v>
      </c>
      <c r="E255" s="276" t="s">
        <v>908</v>
      </c>
      <c r="F255" s="275"/>
      <c r="G255" s="275"/>
      <c r="H255" s="561"/>
    </row>
    <row r="256" spans="1:8">
      <c r="A256" s="524"/>
      <c r="B256" s="525"/>
      <c r="C256" s="525"/>
      <c r="D256" s="274" t="s">
        <v>843</v>
      </c>
      <c r="E256" s="275">
        <v>56</v>
      </c>
      <c r="F256" s="275"/>
      <c r="G256" s="275"/>
      <c r="H256" s="561"/>
    </row>
    <row r="257" spans="1:8">
      <c r="A257" s="524"/>
      <c r="B257" s="525"/>
      <c r="C257" s="525"/>
      <c r="D257" s="274" t="s">
        <v>844</v>
      </c>
      <c r="E257" s="275" t="s">
        <v>845</v>
      </c>
      <c r="F257" s="275"/>
      <c r="G257" s="275"/>
      <c r="H257" s="561"/>
    </row>
    <row r="258" spans="1:8" ht="33.75">
      <c r="A258" s="524"/>
      <c r="B258" s="525"/>
      <c r="C258" s="525"/>
      <c r="D258" s="274" t="s">
        <v>846</v>
      </c>
      <c r="E258" s="275" t="s">
        <v>2264</v>
      </c>
      <c r="F258" s="276" t="s">
        <v>848</v>
      </c>
      <c r="G258" s="276" t="s">
        <v>848</v>
      </c>
      <c r="H258" s="561"/>
    </row>
    <row r="259" spans="1:8" ht="33.75">
      <c r="A259" s="524"/>
      <c r="B259" s="525"/>
      <c r="C259" s="525"/>
      <c r="D259" s="274" t="s">
        <v>849</v>
      </c>
      <c r="E259" s="275" t="s">
        <v>850</v>
      </c>
      <c r="F259" s="276" t="s">
        <v>851</v>
      </c>
      <c r="G259" s="276" t="s">
        <v>851</v>
      </c>
      <c r="H259" s="561"/>
    </row>
    <row r="260" spans="1:8" ht="50.25">
      <c r="A260" s="524"/>
      <c r="B260" s="525"/>
      <c r="C260" s="525"/>
      <c r="D260" s="184" t="s">
        <v>852</v>
      </c>
      <c r="E260" s="275"/>
      <c r="F260" s="276" t="s">
        <v>909</v>
      </c>
      <c r="G260" s="180" t="s">
        <v>863</v>
      </c>
      <c r="H260" s="561"/>
    </row>
    <row r="261" spans="1:8">
      <c r="A261" s="529">
        <v>20</v>
      </c>
      <c r="B261" s="530" t="s">
        <v>489</v>
      </c>
      <c r="C261" s="530" t="s">
        <v>910</v>
      </c>
      <c r="D261" s="268" t="s">
        <v>491</v>
      </c>
      <c r="E261" s="269"/>
      <c r="F261" s="172" t="s">
        <v>492</v>
      </c>
      <c r="G261" s="172" t="s">
        <v>492</v>
      </c>
      <c r="H261" s="560" t="s">
        <v>8</v>
      </c>
    </row>
    <row r="262" spans="1:8" ht="33">
      <c r="A262" s="529"/>
      <c r="B262" s="530"/>
      <c r="C262" s="530"/>
      <c r="D262" s="171" t="s">
        <v>800</v>
      </c>
      <c r="E262" s="269"/>
      <c r="F262" s="170" t="s">
        <v>828</v>
      </c>
      <c r="G262" s="170" t="s">
        <v>828</v>
      </c>
      <c r="H262" s="560"/>
    </row>
    <row r="263" spans="1:8" ht="33">
      <c r="A263" s="529"/>
      <c r="B263" s="530"/>
      <c r="C263" s="530"/>
      <c r="D263" s="268" t="s">
        <v>829</v>
      </c>
      <c r="E263" s="170"/>
      <c r="F263" s="170" t="s">
        <v>830</v>
      </c>
      <c r="G263" s="170" t="s">
        <v>830</v>
      </c>
      <c r="H263" s="560"/>
    </row>
    <row r="264" spans="1:8">
      <c r="A264" s="529"/>
      <c r="B264" s="530"/>
      <c r="C264" s="530"/>
      <c r="D264" s="268" t="s">
        <v>831</v>
      </c>
      <c r="E264" s="270" t="s">
        <v>832</v>
      </c>
      <c r="F264" s="271"/>
      <c r="G264" s="271"/>
      <c r="H264" s="560"/>
    </row>
    <row r="265" spans="1:8">
      <c r="A265" s="529"/>
      <c r="B265" s="530"/>
      <c r="C265" s="530"/>
      <c r="D265" s="269" t="s">
        <v>833</v>
      </c>
      <c r="E265" s="272" t="s">
        <v>898</v>
      </c>
      <c r="F265" s="272"/>
      <c r="G265" s="272"/>
      <c r="H265" s="560"/>
    </row>
    <row r="266" spans="1:8">
      <c r="A266" s="529"/>
      <c r="B266" s="530"/>
      <c r="C266" s="530"/>
      <c r="D266" s="269" t="s">
        <v>834</v>
      </c>
      <c r="E266" s="279">
        <v>2000000</v>
      </c>
      <c r="F266" s="272"/>
      <c r="G266" s="272"/>
      <c r="H266" s="560"/>
    </row>
    <row r="267" spans="1:8">
      <c r="A267" s="529"/>
      <c r="B267" s="530"/>
      <c r="C267" s="530"/>
      <c r="D267" s="268" t="s">
        <v>835</v>
      </c>
      <c r="E267" s="279">
        <v>45284</v>
      </c>
      <c r="F267" s="272"/>
      <c r="G267" s="272"/>
      <c r="H267" s="560"/>
    </row>
    <row r="268" spans="1:8">
      <c r="A268" s="529"/>
      <c r="B268" s="530"/>
      <c r="C268" s="530"/>
      <c r="D268" s="268" t="s">
        <v>836</v>
      </c>
      <c r="E268" s="279">
        <v>45290</v>
      </c>
      <c r="F268" s="272"/>
      <c r="G268" s="272"/>
      <c r="H268" s="560"/>
    </row>
    <row r="269" spans="1:8" ht="82.5">
      <c r="A269" s="529"/>
      <c r="B269" s="530"/>
      <c r="C269" s="530"/>
      <c r="D269" s="178" t="s">
        <v>837</v>
      </c>
      <c r="E269" s="179" t="s">
        <v>838</v>
      </c>
      <c r="F269" s="272"/>
      <c r="G269" s="272"/>
      <c r="H269" s="560"/>
    </row>
    <row r="270" spans="1:8" ht="33.75">
      <c r="A270" s="529"/>
      <c r="B270" s="530"/>
      <c r="C270" s="530"/>
      <c r="D270" s="269" t="s">
        <v>839</v>
      </c>
      <c r="E270" s="271" t="s">
        <v>911</v>
      </c>
      <c r="F270" s="272"/>
      <c r="G270" s="272"/>
      <c r="H270" s="560"/>
    </row>
    <row r="271" spans="1:8" ht="50.25">
      <c r="A271" s="529"/>
      <c r="B271" s="530"/>
      <c r="C271" s="530"/>
      <c r="D271" s="269" t="s">
        <v>841</v>
      </c>
      <c r="E271" s="271" t="s">
        <v>912</v>
      </c>
      <c r="F271" s="272"/>
      <c r="G271" s="272"/>
      <c r="H271" s="560"/>
    </row>
    <row r="272" spans="1:8">
      <c r="A272" s="529"/>
      <c r="B272" s="530"/>
      <c r="C272" s="530"/>
      <c r="D272" s="269" t="s">
        <v>843</v>
      </c>
      <c r="E272" s="272">
        <v>56</v>
      </c>
      <c r="F272" s="272"/>
      <c r="G272" s="272"/>
      <c r="H272" s="560"/>
    </row>
    <row r="273" spans="1:8">
      <c r="A273" s="529"/>
      <c r="B273" s="530"/>
      <c r="C273" s="530"/>
      <c r="D273" s="269" t="s">
        <v>844</v>
      </c>
      <c r="E273" s="272" t="s">
        <v>845</v>
      </c>
      <c r="F273" s="272"/>
      <c r="G273" s="272"/>
      <c r="H273" s="560"/>
    </row>
    <row r="274" spans="1:8" ht="33.75">
      <c r="A274" s="529"/>
      <c r="B274" s="530"/>
      <c r="C274" s="530"/>
      <c r="D274" s="269" t="s">
        <v>846</v>
      </c>
      <c r="E274" s="272" t="s">
        <v>2264</v>
      </c>
      <c r="F274" s="271" t="s">
        <v>848</v>
      </c>
      <c r="G274" s="271" t="s">
        <v>848</v>
      </c>
      <c r="H274" s="560"/>
    </row>
    <row r="275" spans="1:8" ht="33.75">
      <c r="A275" s="529"/>
      <c r="B275" s="530"/>
      <c r="C275" s="530"/>
      <c r="D275" s="269" t="s">
        <v>849</v>
      </c>
      <c r="E275" s="272" t="s">
        <v>850</v>
      </c>
      <c r="F275" s="271" t="s">
        <v>851</v>
      </c>
      <c r="G275" s="271" t="s">
        <v>851</v>
      </c>
      <c r="H275" s="560"/>
    </row>
    <row r="276" spans="1:8" ht="50.25">
      <c r="A276" s="529"/>
      <c r="B276" s="530"/>
      <c r="C276" s="530"/>
      <c r="D276" s="174" t="s">
        <v>852</v>
      </c>
      <c r="E276" s="272"/>
      <c r="F276" s="271" t="s">
        <v>913</v>
      </c>
      <c r="G276" s="170" t="s">
        <v>853</v>
      </c>
      <c r="H276" s="560"/>
    </row>
    <row r="277" spans="1:8">
      <c r="A277" s="519">
        <v>21</v>
      </c>
      <c r="B277" s="520" t="s">
        <v>489</v>
      </c>
      <c r="C277" s="520" t="s">
        <v>914</v>
      </c>
      <c r="D277" s="261" t="s">
        <v>491</v>
      </c>
      <c r="E277" s="262"/>
      <c r="F277" s="162" t="s">
        <v>492</v>
      </c>
      <c r="G277" s="162" t="s">
        <v>492</v>
      </c>
      <c r="H277" s="567" t="s">
        <v>7</v>
      </c>
    </row>
    <row r="278" spans="1:8" ht="33">
      <c r="A278" s="519"/>
      <c r="B278" s="520"/>
      <c r="C278" s="520"/>
      <c r="D278" s="161" t="s">
        <v>800</v>
      </c>
      <c r="E278" s="262"/>
      <c r="F278" s="160" t="s">
        <v>828</v>
      </c>
      <c r="G278" s="160" t="s">
        <v>828</v>
      </c>
      <c r="H278" s="567"/>
    </row>
    <row r="279" spans="1:8" ht="33">
      <c r="A279" s="519"/>
      <c r="B279" s="520"/>
      <c r="C279" s="520"/>
      <c r="D279" s="261" t="s">
        <v>829</v>
      </c>
      <c r="E279" s="160"/>
      <c r="F279" s="160" t="s">
        <v>830</v>
      </c>
      <c r="G279" s="160" t="s">
        <v>830</v>
      </c>
      <c r="H279" s="567"/>
    </row>
    <row r="280" spans="1:8">
      <c r="A280" s="519"/>
      <c r="B280" s="520"/>
      <c r="C280" s="520"/>
      <c r="D280" s="261" t="s">
        <v>831</v>
      </c>
      <c r="E280" s="264" t="s">
        <v>832</v>
      </c>
      <c r="F280" s="265"/>
      <c r="G280" s="265"/>
      <c r="H280" s="567"/>
    </row>
    <row r="281" spans="1:8">
      <c r="A281" s="519"/>
      <c r="B281" s="520"/>
      <c r="C281" s="520"/>
      <c r="D281" s="262" t="s">
        <v>833</v>
      </c>
      <c r="E281" s="266" t="s">
        <v>915</v>
      </c>
      <c r="F281" s="266"/>
      <c r="G281" s="266"/>
      <c r="H281" s="567"/>
    </row>
    <row r="282" spans="1:8">
      <c r="A282" s="519"/>
      <c r="B282" s="520"/>
      <c r="C282" s="520"/>
      <c r="D282" s="262" t="s">
        <v>834</v>
      </c>
      <c r="E282" s="267">
        <v>45222</v>
      </c>
      <c r="F282" s="266"/>
      <c r="G282" s="266"/>
      <c r="H282" s="567"/>
    </row>
    <row r="283" spans="1:8">
      <c r="A283" s="519"/>
      <c r="B283" s="520"/>
      <c r="C283" s="520"/>
      <c r="D283" s="261" t="s">
        <v>835</v>
      </c>
      <c r="E283" s="267">
        <v>45284</v>
      </c>
      <c r="F283" s="266"/>
      <c r="G283" s="266"/>
      <c r="H283" s="567"/>
    </row>
    <row r="284" spans="1:8">
      <c r="A284" s="519"/>
      <c r="B284" s="520"/>
      <c r="C284" s="520"/>
      <c r="D284" s="261" t="s">
        <v>836</v>
      </c>
      <c r="E284" s="267">
        <v>45290</v>
      </c>
      <c r="F284" s="266"/>
      <c r="G284" s="266"/>
      <c r="H284" s="567"/>
    </row>
    <row r="285" spans="1:8" ht="115.5">
      <c r="A285" s="519"/>
      <c r="B285" s="520"/>
      <c r="C285" s="520"/>
      <c r="D285" s="168" t="s">
        <v>837</v>
      </c>
      <c r="E285" s="169" t="s">
        <v>916</v>
      </c>
      <c r="F285" s="266"/>
      <c r="G285" s="266"/>
      <c r="H285" s="567"/>
    </row>
    <row r="286" spans="1:8" ht="33.75">
      <c r="A286" s="519"/>
      <c r="B286" s="520"/>
      <c r="C286" s="520"/>
      <c r="D286" s="262" t="s">
        <v>839</v>
      </c>
      <c r="E286" s="265" t="s">
        <v>917</v>
      </c>
      <c r="F286" s="266"/>
      <c r="G286" s="266"/>
      <c r="H286" s="567"/>
    </row>
    <row r="287" spans="1:8" ht="50.25">
      <c r="A287" s="519"/>
      <c r="B287" s="520"/>
      <c r="C287" s="520"/>
      <c r="D287" s="262" t="s">
        <v>841</v>
      </c>
      <c r="E287" s="265" t="s">
        <v>918</v>
      </c>
      <c r="F287" s="266"/>
      <c r="G287" s="266"/>
      <c r="H287" s="567"/>
    </row>
    <row r="288" spans="1:8">
      <c r="A288" s="519"/>
      <c r="B288" s="520"/>
      <c r="C288" s="520"/>
      <c r="D288" s="262" t="s">
        <v>843</v>
      </c>
      <c r="E288" s="266">
        <v>-23</v>
      </c>
      <c r="F288" s="266"/>
      <c r="G288" s="266"/>
      <c r="H288" s="567"/>
    </row>
    <row r="289" spans="1:15">
      <c r="A289" s="519"/>
      <c r="B289" s="520"/>
      <c r="C289" s="520"/>
      <c r="D289" s="262" t="s">
        <v>844</v>
      </c>
      <c r="E289" s="266" t="s">
        <v>845</v>
      </c>
      <c r="F289" s="266"/>
      <c r="G289" s="266"/>
      <c r="H289" s="567"/>
    </row>
    <row r="290" spans="1:15" ht="33.75">
      <c r="A290" s="519"/>
      <c r="B290" s="520"/>
      <c r="C290" s="520"/>
      <c r="D290" s="262" t="s">
        <v>846</v>
      </c>
      <c r="E290" s="266" t="s">
        <v>2264</v>
      </c>
      <c r="F290" s="265" t="s">
        <v>848</v>
      </c>
      <c r="G290" s="265" t="s">
        <v>848</v>
      </c>
      <c r="H290" s="567"/>
    </row>
    <row r="291" spans="1:15" ht="33.75">
      <c r="A291" s="519"/>
      <c r="B291" s="520"/>
      <c r="C291" s="520"/>
      <c r="D291" s="262" t="s">
        <v>849</v>
      </c>
      <c r="E291" s="266" t="s">
        <v>850</v>
      </c>
      <c r="F291" s="265" t="s">
        <v>851</v>
      </c>
      <c r="G291" s="265" t="s">
        <v>851</v>
      </c>
      <c r="H291" s="567"/>
    </row>
    <row r="292" spans="1:15" ht="33.75">
      <c r="A292" s="519"/>
      <c r="B292" s="520"/>
      <c r="C292" s="520"/>
      <c r="D292" s="164" t="s">
        <v>852</v>
      </c>
      <c r="E292" s="266"/>
      <c r="F292" s="265" t="s">
        <v>919</v>
      </c>
      <c r="G292" s="265" t="s">
        <v>919</v>
      </c>
      <c r="H292" s="567"/>
    </row>
    <row r="293" spans="1:15" ht="20.25" customHeight="1">
      <c r="A293" s="529">
        <v>22</v>
      </c>
      <c r="B293" s="530" t="s">
        <v>489</v>
      </c>
      <c r="C293" s="530" t="s">
        <v>920</v>
      </c>
      <c r="D293" s="268" t="s">
        <v>491</v>
      </c>
      <c r="E293" s="269"/>
      <c r="F293" s="172" t="s">
        <v>492</v>
      </c>
      <c r="G293" s="172" t="s">
        <v>492</v>
      </c>
      <c r="H293" s="560" t="s">
        <v>7</v>
      </c>
    </row>
    <row r="294" spans="1:15" ht="20.25" customHeight="1">
      <c r="A294" s="529"/>
      <c r="B294" s="530"/>
      <c r="C294" s="530"/>
      <c r="D294" s="171" t="s">
        <v>800</v>
      </c>
      <c r="E294" s="269"/>
      <c r="F294" s="170" t="s">
        <v>828</v>
      </c>
      <c r="G294" s="170" t="s">
        <v>828</v>
      </c>
      <c r="H294" s="560"/>
    </row>
    <row r="295" spans="1:15" ht="20.25" customHeight="1">
      <c r="A295" s="529"/>
      <c r="B295" s="530"/>
      <c r="C295" s="530"/>
      <c r="D295" s="268" t="s">
        <v>829</v>
      </c>
      <c r="E295" s="170"/>
      <c r="F295" s="170" t="s">
        <v>830</v>
      </c>
      <c r="G295" s="170" t="s">
        <v>830</v>
      </c>
      <c r="H295" s="560"/>
    </row>
    <row r="296" spans="1:15" ht="20.25" customHeight="1">
      <c r="A296" s="529"/>
      <c r="B296" s="530"/>
      <c r="C296" s="530"/>
      <c r="D296" s="268" t="s">
        <v>831</v>
      </c>
      <c r="E296" s="270" t="s">
        <v>832</v>
      </c>
      <c r="F296" s="271"/>
      <c r="G296" s="271"/>
      <c r="H296" s="560"/>
    </row>
    <row r="297" spans="1:15" ht="20.25" customHeight="1">
      <c r="A297" s="529"/>
      <c r="B297" s="530"/>
      <c r="C297" s="530"/>
      <c r="D297" s="269" t="s">
        <v>833</v>
      </c>
      <c r="E297" s="272" t="s">
        <v>915</v>
      </c>
      <c r="F297" s="272"/>
      <c r="G297" s="272"/>
      <c r="H297" s="560"/>
    </row>
    <row r="298" spans="1:15" ht="20.25" customHeight="1">
      <c r="A298" s="529"/>
      <c r="B298" s="530"/>
      <c r="C298" s="530"/>
      <c r="D298" s="269" t="s">
        <v>834</v>
      </c>
      <c r="E298" s="279">
        <v>45222</v>
      </c>
      <c r="F298" s="272"/>
      <c r="G298" s="272"/>
      <c r="H298" s="560"/>
    </row>
    <row r="299" spans="1:15" ht="20.25" customHeight="1">
      <c r="A299" s="529"/>
      <c r="B299" s="530"/>
      <c r="C299" s="530"/>
      <c r="D299" s="268" t="s">
        <v>835</v>
      </c>
      <c r="E299" s="279">
        <v>45284</v>
      </c>
      <c r="F299" s="272"/>
      <c r="G299" s="272"/>
      <c r="H299" s="560"/>
      <c r="N299" s="284"/>
      <c r="O299" s="284"/>
    </row>
    <row r="300" spans="1:15" ht="20.25" customHeight="1">
      <c r="A300" s="529"/>
      <c r="B300" s="530"/>
      <c r="C300" s="530"/>
      <c r="D300" s="268" t="s">
        <v>836</v>
      </c>
      <c r="E300" s="279">
        <v>45290</v>
      </c>
      <c r="F300" s="272"/>
      <c r="G300" s="272"/>
      <c r="H300" s="560"/>
      <c r="N300" s="284"/>
      <c r="O300" s="284"/>
    </row>
    <row r="301" spans="1:15" ht="20.25" customHeight="1">
      <c r="A301" s="529"/>
      <c r="B301" s="530"/>
      <c r="C301" s="530"/>
      <c r="D301" s="178" t="s">
        <v>837</v>
      </c>
      <c r="E301" s="179" t="s">
        <v>916</v>
      </c>
      <c r="F301" s="272"/>
      <c r="G301" s="272"/>
      <c r="H301" s="560"/>
    </row>
    <row r="302" spans="1:15" ht="20.25" customHeight="1">
      <c r="A302" s="529"/>
      <c r="B302" s="530"/>
      <c r="C302" s="530"/>
      <c r="D302" s="269" t="s">
        <v>839</v>
      </c>
      <c r="E302" s="271" t="s">
        <v>917</v>
      </c>
      <c r="F302" s="272"/>
      <c r="G302" s="272"/>
      <c r="H302" s="560"/>
    </row>
    <row r="303" spans="1:15" ht="20.25" customHeight="1">
      <c r="A303" s="529"/>
      <c r="B303" s="530"/>
      <c r="C303" s="530"/>
      <c r="D303" s="269" t="s">
        <v>841</v>
      </c>
      <c r="E303" s="271" t="s">
        <v>918</v>
      </c>
      <c r="F303" s="272"/>
      <c r="G303" s="272"/>
      <c r="H303" s="560"/>
    </row>
    <row r="304" spans="1:15" ht="20.25" customHeight="1">
      <c r="A304" s="529"/>
      <c r="B304" s="530"/>
      <c r="C304" s="530"/>
      <c r="D304" s="269" t="s">
        <v>843</v>
      </c>
      <c r="E304" s="272">
        <v>0</v>
      </c>
      <c r="F304" s="272"/>
      <c r="G304" s="272"/>
      <c r="H304" s="560"/>
    </row>
    <row r="305" spans="1:8" ht="20.25" customHeight="1">
      <c r="A305" s="529"/>
      <c r="B305" s="530"/>
      <c r="C305" s="530"/>
      <c r="D305" s="269" t="s">
        <v>844</v>
      </c>
      <c r="E305" s="272" t="s">
        <v>845</v>
      </c>
      <c r="F305" s="272"/>
      <c r="G305" s="272"/>
      <c r="H305" s="560"/>
    </row>
    <row r="306" spans="1:8" ht="33.75">
      <c r="A306" s="529"/>
      <c r="B306" s="530"/>
      <c r="C306" s="530"/>
      <c r="D306" s="269" t="s">
        <v>846</v>
      </c>
      <c r="E306" s="272" t="s">
        <v>2264</v>
      </c>
      <c r="F306" s="271" t="s">
        <v>848</v>
      </c>
      <c r="G306" s="271" t="s">
        <v>848</v>
      </c>
      <c r="H306" s="560"/>
    </row>
    <row r="307" spans="1:8" ht="33.75">
      <c r="A307" s="529"/>
      <c r="B307" s="530"/>
      <c r="C307" s="530"/>
      <c r="D307" s="269" t="s">
        <v>849</v>
      </c>
      <c r="E307" s="272" t="s">
        <v>850</v>
      </c>
      <c r="F307" s="271" t="s">
        <v>851</v>
      </c>
      <c r="G307" s="271" t="s">
        <v>851</v>
      </c>
      <c r="H307" s="560"/>
    </row>
    <row r="308" spans="1:8" ht="20.25" customHeight="1">
      <c r="A308" s="529"/>
      <c r="B308" s="530"/>
      <c r="C308" s="530"/>
      <c r="D308" s="174" t="s">
        <v>852</v>
      </c>
      <c r="E308" s="272"/>
      <c r="F308" s="271" t="s">
        <v>921</v>
      </c>
      <c r="G308" s="271" t="s">
        <v>853</v>
      </c>
      <c r="H308" s="560"/>
    </row>
    <row r="309" spans="1:8" ht="20.25" customHeight="1">
      <c r="A309" s="524">
        <v>23</v>
      </c>
      <c r="B309" s="525" t="s">
        <v>489</v>
      </c>
      <c r="C309" s="525" t="s">
        <v>922</v>
      </c>
      <c r="D309" s="273" t="s">
        <v>491</v>
      </c>
      <c r="E309" s="274"/>
      <c r="F309" s="182" t="s">
        <v>492</v>
      </c>
      <c r="G309" s="182" t="s">
        <v>492</v>
      </c>
      <c r="H309" s="561" t="s">
        <v>8</v>
      </c>
    </row>
    <row r="310" spans="1:8" ht="20.25" customHeight="1">
      <c r="A310" s="524"/>
      <c r="B310" s="525"/>
      <c r="C310" s="525"/>
      <c r="D310" s="181" t="s">
        <v>800</v>
      </c>
      <c r="E310" s="274"/>
      <c r="F310" s="180" t="s">
        <v>828</v>
      </c>
      <c r="G310" s="180" t="s">
        <v>828</v>
      </c>
      <c r="H310" s="561"/>
    </row>
    <row r="311" spans="1:8" ht="20.25" customHeight="1">
      <c r="A311" s="524"/>
      <c r="B311" s="525"/>
      <c r="C311" s="525"/>
      <c r="D311" s="273" t="s">
        <v>829</v>
      </c>
      <c r="E311" s="180"/>
      <c r="F311" s="180" t="s">
        <v>830</v>
      </c>
      <c r="G311" s="180" t="s">
        <v>830</v>
      </c>
      <c r="H311" s="561"/>
    </row>
    <row r="312" spans="1:8" ht="20.25" customHeight="1">
      <c r="A312" s="524"/>
      <c r="B312" s="525"/>
      <c r="C312" s="525"/>
      <c r="D312" s="273" t="s">
        <v>831</v>
      </c>
      <c r="E312" s="280" t="s">
        <v>832</v>
      </c>
      <c r="F312" s="276"/>
      <c r="G312" s="276"/>
      <c r="H312" s="561"/>
    </row>
    <row r="313" spans="1:8" ht="20.25" customHeight="1">
      <c r="A313" s="524"/>
      <c r="B313" s="525"/>
      <c r="C313" s="525"/>
      <c r="D313" s="274" t="s">
        <v>833</v>
      </c>
      <c r="E313" s="275" t="s">
        <v>915</v>
      </c>
      <c r="F313" s="275"/>
      <c r="G313" s="275"/>
      <c r="H313" s="561"/>
    </row>
    <row r="314" spans="1:8" ht="20.25" customHeight="1">
      <c r="A314" s="524"/>
      <c r="B314" s="525"/>
      <c r="C314" s="525"/>
      <c r="D314" s="274" t="s">
        <v>834</v>
      </c>
      <c r="E314" s="282">
        <v>45222</v>
      </c>
      <c r="F314" s="275"/>
      <c r="G314" s="275"/>
      <c r="H314" s="561"/>
    </row>
    <row r="315" spans="1:8" ht="20.25" customHeight="1">
      <c r="A315" s="524"/>
      <c r="B315" s="525"/>
      <c r="C315" s="525"/>
      <c r="D315" s="273" t="s">
        <v>835</v>
      </c>
      <c r="E315" s="282">
        <v>45284</v>
      </c>
      <c r="F315" s="275"/>
      <c r="G315" s="275"/>
      <c r="H315" s="561"/>
    </row>
    <row r="316" spans="1:8" ht="20.25" customHeight="1">
      <c r="A316" s="524"/>
      <c r="B316" s="525"/>
      <c r="C316" s="525"/>
      <c r="D316" s="273" t="s">
        <v>836</v>
      </c>
      <c r="E316" s="282">
        <v>45290</v>
      </c>
      <c r="F316" s="275"/>
      <c r="G316" s="275"/>
      <c r="H316" s="561"/>
    </row>
    <row r="317" spans="1:8" ht="20.25" customHeight="1">
      <c r="A317" s="524"/>
      <c r="B317" s="525"/>
      <c r="C317" s="525"/>
      <c r="D317" s="188" t="s">
        <v>837</v>
      </c>
      <c r="E317" s="189" t="s">
        <v>916</v>
      </c>
      <c r="F317" s="275"/>
      <c r="G317" s="275"/>
      <c r="H317" s="561"/>
    </row>
    <row r="318" spans="1:8" ht="20.25" customHeight="1">
      <c r="A318" s="524"/>
      <c r="B318" s="525"/>
      <c r="C318" s="525"/>
      <c r="D318" s="274" t="s">
        <v>839</v>
      </c>
      <c r="E318" s="276" t="s">
        <v>917</v>
      </c>
      <c r="F318" s="275"/>
      <c r="G318" s="275"/>
      <c r="H318" s="561"/>
    </row>
    <row r="319" spans="1:8" ht="20.25" customHeight="1">
      <c r="A319" s="524"/>
      <c r="B319" s="525"/>
      <c r="C319" s="525"/>
      <c r="D319" s="274" t="s">
        <v>841</v>
      </c>
      <c r="E319" s="276" t="s">
        <v>918</v>
      </c>
      <c r="F319" s="275"/>
      <c r="G319" s="275"/>
      <c r="H319" s="561"/>
    </row>
    <row r="320" spans="1:8" ht="20.25" customHeight="1">
      <c r="A320" s="524"/>
      <c r="B320" s="525"/>
      <c r="C320" s="525"/>
      <c r="D320" s="274" t="s">
        <v>843</v>
      </c>
      <c r="E320" s="275">
        <v>0</v>
      </c>
      <c r="F320" s="275"/>
      <c r="G320" s="275"/>
      <c r="H320" s="561"/>
    </row>
    <row r="321" spans="1:8" ht="20.25" customHeight="1">
      <c r="A321" s="524"/>
      <c r="B321" s="525"/>
      <c r="C321" s="525"/>
      <c r="D321" s="274" t="s">
        <v>844</v>
      </c>
      <c r="E321" s="275" t="s">
        <v>923</v>
      </c>
      <c r="F321" s="275"/>
      <c r="G321" s="275"/>
      <c r="H321" s="561"/>
    </row>
    <row r="322" spans="1:8" ht="33.75">
      <c r="A322" s="524"/>
      <c r="B322" s="525"/>
      <c r="C322" s="525"/>
      <c r="D322" s="274" t="s">
        <v>846</v>
      </c>
      <c r="E322" s="275" t="s">
        <v>2264</v>
      </c>
      <c r="F322" s="276" t="s">
        <v>848</v>
      </c>
      <c r="G322" s="276" t="s">
        <v>848</v>
      </c>
      <c r="H322" s="561"/>
    </row>
    <row r="323" spans="1:8" ht="20.25" customHeight="1">
      <c r="A323" s="524"/>
      <c r="B323" s="525"/>
      <c r="C323" s="525"/>
      <c r="D323" s="274" t="s">
        <v>849</v>
      </c>
      <c r="E323" s="275" t="s">
        <v>850</v>
      </c>
      <c r="F323" s="276" t="s">
        <v>851</v>
      </c>
      <c r="G323" s="276" t="s">
        <v>851</v>
      </c>
      <c r="H323" s="561"/>
    </row>
    <row r="324" spans="1:8" ht="50.25">
      <c r="A324" s="524"/>
      <c r="B324" s="525"/>
      <c r="C324" s="525"/>
      <c r="D324" s="184" t="s">
        <v>852</v>
      </c>
      <c r="E324" s="275"/>
      <c r="F324" s="276" t="s">
        <v>924</v>
      </c>
      <c r="G324" s="276" t="s">
        <v>925</v>
      </c>
      <c r="H324" s="561"/>
    </row>
    <row r="325" spans="1:8" ht="20.25" customHeight="1">
      <c r="A325" s="529">
        <v>24</v>
      </c>
      <c r="B325" s="530" t="s">
        <v>489</v>
      </c>
      <c r="C325" s="530" t="s">
        <v>926</v>
      </c>
      <c r="D325" s="268" t="s">
        <v>491</v>
      </c>
      <c r="E325" s="269"/>
      <c r="F325" s="172" t="s">
        <v>492</v>
      </c>
      <c r="G325" s="172" t="s">
        <v>492</v>
      </c>
      <c r="H325" s="560" t="s">
        <v>8</v>
      </c>
    </row>
    <row r="326" spans="1:8" ht="20.25" customHeight="1">
      <c r="A326" s="529"/>
      <c r="B326" s="530"/>
      <c r="C326" s="530"/>
      <c r="D326" s="171" t="s">
        <v>800</v>
      </c>
      <c r="E326" s="269"/>
      <c r="F326" s="170" t="s">
        <v>828</v>
      </c>
      <c r="G326" s="170" t="s">
        <v>828</v>
      </c>
      <c r="H326" s="560"/>
    </row>
    <row r="327" spans="1:8" ht="20.25" customHeight="1">
      <c r="A327" s="529"/>
      <c r="B327" s="530"/>
      <c r="C327" s="530"/>
      <c r="D327" s="268" t="s">
        <v>829</v>
      </c>
      <c r="E327" s="170"/>
      <c r="F327" s="170" t="s">
        <v>830</v>
      </c>
      <c r="G327" s="170" t="s">
        <v>830</v>
      </c>
      <c r="H327" s="560"/>
    </row>
    <row r="328" spans="1:8" ht="20.25" customHeight="1">
      <c r="A328" s="529"/>
      <c r="B328" s="530"/>
      <c r="C328" s="530"/>
      <c r="D328" s="269" t="s">
        <v>927</v>
      </c>
      <c r="E328" s="272" t="s">
        <v>915</v>
      </c>
      <c r="F328" s="272"/>
      <c r="G328" s="272"/>
      <c r="H328" s="560"/>
    </row>
    <row r="329" spans="1:8" ht="20.25" customHeight="1">
      <c r="A329" s="529"/>
      <c r="B329" s="530"/>
      <c r="C329" s="530"/>
      <c r="D329" s="269" t="s">
        <v>928</v>
      </c>
      <c r="E329" s="279">
        <v>45222</v>
      </c>
      <c r="F329" s="272"/>
      <c r="G329" s="272"/>
      <c r="H329" s="560"/>
    </row>
    <row r="330" spans="1:8" ht="20.25" customHeight="1">
      <c r="A330" s="529"/>
      <c r="B330" s="530"/>
      <c r="C330" s="530"/>
      <c r="D330" s="268" t="s">
        <v>929</v>
      </c>
      <c r="E330" s="279">
        <v>45284</v>
      </c>
      <c r="F330" s="272"/>
      <c r="G330" s="272"/>
      <c r="H330" s="560"/>
    </row>
    <row r="331" spans="1:8" ht="20.25" customHeight="1">
      <c r="A331" s="529"/>
      <c r="B331" s="530"/>
      <c r="C331" s="530"/>
      <c r="D331" s="268" t="s">
        <v>930</v>
      </c>
      <c r="E331" s="279">
        <v>45290</v>
      </c>
      <c r="F331" s="272"/>
      <c r="G331" s="272"/>
      <c r="H331" s="560"/>
    </row>
    <row r="332" spans="1:8" ht="20.25" customHeight="1">
      <c r="A332" s="529"/>
      <c r="B332" s="530"/>
      <c r="C332" s="530"/>
      <c r="D332" s="178" t="s">
        <v>931</v>
      </c>
      <c r="E332" s="179" t="s">
        <v>916</v>
      </c>
      <c r="F332" s="272"/>
      <c r="G332" s="272"/>
      <c r="H332" s="560"/>
    </row>
    <row r="333" spans="1:8" ht="20.25" customHeight="1">
      <c r="A333" s="529"/>
      <c r="B333" s="530"/>
      <c r="C333" s="530"/>
      <c r="D333" s="269" t="s">
        <v>932</v>
      </c>
      <c r="E333" s="271" t="s">
        <v>917</v>
      </c>
      <c r="F333" s="272"/>
      <c r="G333" s="272"/>
      <c r="H333" s="560"/>
    </row>
    <row r="334" spans="1:8" ht="20.25" customHeight="1">
      <c r="A334" s="529"/>
      <c r="B334" s="530"/>
      <c r="C334" s="530"/>
      <c r="D334" s="269" t="s">
        <v>933</v>
      </c>
      <c r="E334" s="271" t="s">
        <v>918</v>
      </c>
      <c r="F334" s="272"/>
      <c r="G334" s="272"/>
      <c r="H334" s="560"/>
    </row>
    <row r="335" spans="1:8" ht="20.25" customHeight="1">
      <c r="A335" s="529"/>
      <c r="B335" s="530"/>
      <c r="C335" s="530"/>
      <c r="D335" s="269" t="s">
        <v>934</v>
      </c>
      <c r="E335" s="272">
        <v>0</v>
      </c>
      <c r="F335" s="272"/>
      <c r="G335" s="272"/>
      <c r="H335" s="560"/>
    </row>
    <row r="336" spans="1:8" ht="20.25" customHeight="1">
      <c r="A336" s="529"/>
      <c r="B336" s="530"/>
      <c r="C336" s="530"/>
      <c r="D336" s="269" t="s">
        <v>935</v>
      </c>
      <c r="E336" s="272" t="s">
        <v>936</v>
      </c>
      <c r="F336" s="272"/>
      <c r="G336" s="272"/>
      <c r="H336" s="560"/>
    </row>
    <row r="337" spans="1:8" ht="33.75">
      <c r="A337" s="529"/>
      <c r="B337" s="530"/>
      <c r="C337" s="530"/>
      <c r="D337" s="269" t="s">
        <v>937</v>
      </c>
      <c r="E337" s="272" t="s">
        <v>2264</v>
      </c>
      <c r="F337" s="271" t="s">
        <v>848</v>
      </c>
      <c r="G337" s="271" t="s">
        <v>848</v>
      </c>
      <c r="H337" s="560"/>
    </row>
    <row r="338" spans="1:8" ht="33.75">
      <c r="A338" s="529"/>
      <c r="B338" s="530"/>
      <c r="C338" s="530"/>
      <c r="D338" s="269" t="s">
        <v>938</v>
      </c>
      <c r="E338" s="272" t="s">
        <v>850</v>
      </c>
      <c r="F338" s="271" t="s">
        <v>851</v>
      </c>
      <c r="G338" s="271" t="s">
        <v>851</v>
      </c>
      <c r="H338" s="560"/>
    </row>
    <row r="339" spans="1:8" ht="20.25" customHeight="1">
      <c r="A339" s="529"/>
      <c r="B339" s="530"/>
      <c r="C339" s="530"/>
      <c r="D339" s="174" t="s">
        <v>939</v>
      </c>
      <c r="E339" s="272"/>
      <c r="F339" s="271" t="s">
        <v>940</v>
      </c>
      <c r="G339" s="170" t="s">
        <v>863</v>
      </c>
      <c r="H339" s="560"/>
    </row>
    <row r="340" spans="1:8" ht="20.25" customHeight="1">
      <c r="A340" s="524">
        <v>25</v>
      </c>
      <c r="B340" s="525" t="s">
        <v>489</v>
      </c>
      <c r="C340" s="525" t="s">
        <v>941</v>
      </c>
      <c r="D340" s="273" t="s">
        <v>491</v>
      </c>
      <c r="E340" s="274"/>
      <c r="F340" s="182" t="s">
        <v>492</v>
      </c>
      <c r="G340" s="182" t="s">
        <v>492</v>
      </c>
      <c r="H340" s="561" t="s">
        <v>7</v>
      </c>
    </row>
    <row r="341" spans="1:8" ht="20.25" customHeight="1">
      <c r="A341" s="524"/>
      <c r="B341" s="525"/>
      <c r="C341" s="525"/>
      <c r="D341" s="181" t="s">
        <v>800</v>
      </c>
      <c r="E341" s="274"/>
      <c r="F341" s="180" t="s">
        <v>828</v>
      </c>
      <c r="G341" s="180" t="s">
        <v>828</v>
      </c>
      <c r="H341" s="561"/>
    </row>
    <row r="342" spans="1:8" ht="20.25" customHeight="1">
      <c r="A342" s="524"/>
      <c r="B342" s="525"/>
      <c r="C342" s="525"/>
      <c r="D342" s="273" t="s">
        <v>829</v>
      </c>
      <c r="E342" s="180"/>
      <c r="F342" s="180" t="s">
        <v>830</v>
      </c>
      <c r="G342" s="180" t="s">
        <v>830</v>
      </c>
      <c r="H342" s="561"/>
    </row>
    <row r="343" spans="1:8" ht="20.25" customHeight="1">
      <c r="A343" s="524"/>
      <c r="B343" s="525"/>
      <c r="C343" s="525"/>
      <c r="D343" s="273" t="s">
        <v>831</v>
      </c>
      <c r="E343" s="280" t="s">
        <v>832</v>
      </c>
      <c r="F343" s="276"/>
      <c r="G343" s="276"/>
      <c r="H343" s="561"/>
    </row>
    <row r="344" spans="1:8" ht="20.25" customHeight="1">
      <c r="A344" s="524"/>
      <c r="B344" s="525"/>
      <c r="C344" s="525"/>
      <c r="D344" s="274" t="s">
        <v>833</v>
      </c>
      <c r="E344" s="275" t="s">
        <v>915</v>
      </c>
      <c r="F344" s="275"/>
      <c r="G344" s="275"/>
      <c r="H344" s="561"/>
    </row>
    <row r="345" spans="1:8" ht="20.25" customHeight="1">
      <c r="A345" s="524"/>
      <c r="B345" s="525"/>
      <c r="C345" s="525"/>
      <c r="D345" s="274" t="s">
        <v>834</v>
      </c>
      <c r="E345" s="282">
        <v>45222</v>
      </c>
      <c r="F345" s="275"/>
      <c r="G345" s="275"/>
      <c r="H345" s="561"/>
    </row>
    <row r="346" spans="1:8" ht="20.25" customHeight="1">
      <c r="A346" s="524"/>
      <c r="B346" s="525"/>
      <c r="C346" s="525"/>
      <c r="D346" s="273" t="s">
        <v>835</v>
      </c>
      <c r="E346" s="282">
        <v>45284</v>
      </c>
      <c r="F346" s="275"/>
      <c r="G346" s="275"/>
      <c r="H346" s="561"/>
    </row>
    <row r="347" spans="1:8" ht="20.25" customHeight="1">
      <c r="A347" s="524"/>
      <c r="B347" s="525"/>
      <c r="C347" s="525"/>
      <c r="D347" s="273" t="s">
        <v>836</v>
      </c>
      <c r="E347" s="282">
        <v>45290</v>
      </c>
      <c r="F347" s="275"/>
      <c r="G347" s="275"/>
      <c r="H347" s="561"/>
    </row>
    <row r="348" spans="1:8" ht="20.25" customHeight="1">
      <c r="A348" s="524"/>
      <c r="B348" s="525"/>
      <c r="C348" s="525"/>
      <c r="D348" s="188" t="s">
        <v>837</v>
      </c>
      <c r="E348" s="189" t="s">
        <v>916</v>
      </c>
      <c r="F348" s="275"/>
      <c r="G348" s="275"/>
      <c r="H348" s="561"/>
    </row>
    <row r="349" spans="1:8" ht="20.25" customHeight="1">
      <c r="A349" s="524"/>
      <c r="B349" s="525"/>
      <c r="C349" s="525"/>
      <c r="D349" s="274" t="s">
        <v>839</v>
      </c>
      <c r="E349" s="276" t="s">
        <v>917</v>
      </c>
      <c r="F349" s="275"/>
      <c r="G349" s="275"/>
      <c r="H349" s="561"/>
    </row>
    <row r="350" spans="1:8" ht="20.25" customHeight="1">
      <c r="A350" s="524"/>
      <c r="B350" s="525"/>
      <c r="C350" s="525"/>
      <c r="D350" s="274" t="s">
        <v>841</v>
      </c>
      <c r="E350" s="276" t="s">
        <v>918</v>
      </c>
      <c r="F350" s="275"/>
      <c r="G350" s="275"/>
      <c r="H350" s="561"/>
    </row>
    <row r="351" spans="1:8" ht="20.25" customHeight="1">
      <c r="A351" s="524"/>
      <c r="B351" s="525"/>
      <c r="C351" s="525"/>
      <c r="D351" s="274" t="s">
        <v>843</v>
      </c>
      <c r="E351" s="275">
        <v>0</v>
      </c>
      <c r="F351" s="275"/>
      <c r="G351" s="275"/>
      <c r="H351" s="561"/>
    </row>
    <row r="352" spans="1:8" ht="20.25" customHeight="1">
      <c r="A352" s="524"/>
      <c r="B352" s="525"/>
      <c r="C352" s="525"/>
      <c r="D352" s="274" t="s">
        <v>844</v>
      </c>
      <c r="E352" s="275" t="s">
        <v>942</v>
      </c>
      <c r="F352" s="275"/>
      <c r="G352" s="275"/>
      <c r="H352" s="561"/>
    </row>
    <row r="353" spans="1:8" ht="33.75">
      <c r="A353" s="524"/>
      <c r="B353" s="525"/>
      <c r="C353" s="525"/>
      <c r="D353" s="274" t="s">
        <v>846</v>
      </c>
      <c r="E353" s="275" t="s">
        <v>2264</v>
      </c>
      <c r="F353" s="276" t="s">
        <v>848</v>
      </c>
      <c r="G353" s="276" t="s">
        <v>848</v>
      </c>
      <c r="H353" s="561"/>
    </row>
    <row r="354" spans="1:8" ht="33.75">
      <c r="A354" s="524"/>
      <c r="B354" s="525"/>
      <c r="C354" s="525"/>
      <c r="D354" s="274" t="s">
        <v>849</v>
      </c>
      <c r="E354" s="275" t="s">
        <v>850</v>
      </c>
      <c r="F354" s="276" t="s">
        <v>851</v>
      </c>
      <c r="G354" s="276" t="s">
        <v>851</v>
      </c>
      <c r="H354" s="561"/>
    </row>
    <row r="355" spans="1:8" ht="20.25" customHeight="1">
      <c r="A355" s="524"/>
      <c r="B355" s="525"/>
      <c r="C355" s="525"/>
      <c r="D355" s="184" t="s">
        <v>852</v>
      </c>
      <c r="E355" s="275"/>
      <c r="F355" s="180" t="s">
        <v>943</v>
      </c>
      <c r="G355" s="276" t="s">
        <v>943</v>
      </c>
      <c r="H355" s="561"/>
    </row>
    <row r="356" spans="1:8">
      <c r="A356" s="529">
        <v>26</v>
      </c>
      <c r="B356" s="530" t="s">
        <v>489</v>
      </c>
      <c r="C356" s="530" t="s">
        <v>944</v>
      </c>
      <c r="D356" s="268" t="s">
        <v>491</v>
      </c>
      <c r="E356" s="269"/>
      <c r="F356" s="172" t="s">
        <v>492</v>
      </c>
      <c r="G356" s="172" t="s">
        <v>492</v>
      </c>
      <c r="H356" s="560" t="s">
        <v>8</v>
      </c>
    </row>
    <row r="357" spans="1:8" ht="33">
      <c r="A357" s="529"/>
      <c r="B357" s="530"/>
      <c r="C357" s="530"/>
      <c r="D357" s="171" t="s">
        <v>800</v>
      </c>
      <c r="E357" s="269"/>
      <c r="F357" s="170" t="s">
        <v>828</v>
      </c>
      <c r="G357" s="170" t="s">
        <v>828</v>
      </c>
      <c r="H357" s="560"/>
    </row>
    <row r="358" spans="1:8" ht="33">
      <c r="A358" s="529"/>
      <c r="B358" s="530"/>
      <c r="C358" s="530"/>
      <c r="D358" s="268" t="s">
        <v>829</v>
      </c>
      <c r="E358" s="170"/>
      <c r="F358" s="170" t="s">
        <v>830</v>
      </c>
      <c r="G358" s="170" t="s">
        <v>830</v>
      </c>
      <c r="H358" s="560"/>
    </row>
    <row r="359" spans="1:8">
      <c r="A359" s="529"/>
      <c r="B359" s="530"/>
      <c r="C359" s="530"/>
      <c r="D359" s="268" t="s">
        <v>831</v>
      </c>
      <c r="E359" s="270" t="s">
        <v>814</v>
      </c>
      <c r="F359" s="271"/>
      <c r="G359" s="271"/>
      <c r="H359" s="560"/>
    </row>
    <row r="360" spans="1:8" ht="50.25">
      <c r="A360" s="529"/>
      <c r="B360" s="530"/>
      <c r="C360" s="530"/>
      <c r="D360" s="174" t="s">
        <v>945</v>
      </c>
      <c r="E360" s="272"/>
      <c r="F360" s="271" t="s">
        <v>946</v>
      </c>
      <c r="G360" s="271" t="s">
        <v>863</v>
      </c>
      <c r="H360" s="560"/>
    </row>
  </sheetData>
  <mergeCells count="104">
    <mergeCell ref="A325:A339"/>
    <mergeCell ref="B325:B339"/>
    <mergeCell ref="C325:C339"/>
    <mergeCell ref="H325:H339"/>
    <mergeCell ref="A2:A17"/>
    <mergeCell ref="B2:B17"/>
    <mergeCell ref="C2:C17"/>
    <mergeCell ref="H2:H17"/>
    <mergeCell ref="A293:A308"/>
    <mergeCell ref="B293:B308"/>
    <mergeCell ref="C293:C308"/>
    <mergeCell ref="H293:H308"/>
    <mergeCell ref="A25:A30"/>
    <mergeCell ref="B25:B30"/>
    <mergeCell ref="C25:C30"/>
    <mergeCell ref="H25:H30"/>
    <mergeCell ref="A18:A24"/>
    <mergeCell ref="B18:B24"/>
    <mergeCell ref="C18:C24"/>
    <mergeCell ref="H18:H24"/>
    <mergeCell ref="A46:A52"/>
    <mergeCell ref="B46:B52"/>
    <mergeCell ref="C46:C52"/>
    <mergeCell ref="H46:H52"/>
    <mergeCell ref="A53:A68"/>
    <mergeCell ref="B53:B68"/>
    <mergeCell ref="C53:C68"/>
    <mergeCell ref="H53:H68"/>
    <mergeCell ref="A31:A37"/>
    <mergeCell ref="B31:B37"/>
    <mergeCell ref="C31:C37"/>
    <mergeCell ref="H31:H37"/>
    <mergeCell ref="A38:A45"/>
    <mergeCell ref="B38:B45"/>
    <mergeCell ref="C38:C45"/>
    <mergeCell ref="H38:H45"/>
    <mergeCell ref="A69:A84"/>
    <mergeCell ref="B69:B84"/>
    <mergeCell ref="C69:C84"/>
    <mergeCell ref="H69:H84"/>
    <mergeCell ref="A101:A116"/>
    <mergeCell ref="B101:B116"/>
    <mergeCell ref="C101:C116"/>
    <mergeCell ref="H101:H116"/>
    <mergeCell ref="A85:A100"/>
    <mergeCell ref="B85:B100"/>
    <mergeCell ref="C85:C100"/>
    <mergeCell ref="H85:H100"/>
    <mergeCell ref="A149:A164"/>
    <mergeCell ref="B149:B164"/>
    <mergeCell ref="C149:C164"/>
    <mergeCell ref="H149:H164"/>
    <mergeCell ref="A165:A180"/>
    <mergeCell ref="B165:B180"/>
    <mergeCell ref="C165:C180"/>
    <mergeCell ref="H165:H180"/>
    <mergeCell ref="A117:A132"/>
    <mergeCell ref="B117:B132"/>
    <mergeCell ref="C117:C132"/>
    <mergeCell ref="H117:H132"/>
    <mergeCell ref="A133:A148"/>
    <mergeCell ref="B133:B148"/>
    <mergeCell ref="C133:C148"/>
    <mergeCell ref="H133:H148"/>
    <mergeCell ref="A213:A228"/>
    <mergeCell ref="B213:B228"/>
    <mergeCell ref="C213:C228"/>
    <mergeCell ref="H213:H228"/>
    <mergeCell ref="A229:A244"/>
    <mergeCell ref="B229:B244"/>
    <mergeCell ref="C229:C244"/>
    <mergeCell ref="H229:H244"/>
    <mergeCell ref="A181:A196"/>
    <mergeCell ref="B181:B196"/>
    <mergeCell ref="C181:C196"/>
    <mergeCell ref="H181:H196"/>
    <mergeCell ref="A197:A212"/>
    <mergeCell ref="B197:B212"/>
    <mergeCell ref="C197:C212"/>
    <mergeCell ref="H197:H212"/>
    <mergeCell ref="A356:A360"/>
    <mergeCell ref="B356:B360"/>
    <mergeCell ref="C356:C360"/>
    <mergeCell ref="H356:H360"/>
    <mergeCell ref="A277:A292"/>
    <mergeCell ref="B277:B292"/>
    <mergeCell ref="C277:C292"/>
    <mergeCell ref="H277:H292"/>
    <mergeCell ref="A245:A260"/>
    <mergeCell ref="B245:B260"/>
    <mergeCell ref="C245:C260"/>
    <mergeCell ref="H245:H260"/>
    <mergeCell ref="A261:A276"/>
    <mergeCell ref="B261:B276"/>
    <mergeCell ref="C261:C276"/>
    <mergeCell ref="H261:H276"/>
    <mergeCell ref="A340:A355"/>
    <mergeCell ref="B340:B355"/>
    <mergeCell ref="C340:C355"/>
    <mergeCell ref="H340:H355"/>
    <mergeCell ref="A309:A324"/>
    <mergeCell ref="B309:B324"/>
    <mergeCell ref="C309:C324"/>
    <mergeCell ref="H309:H324"/>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5" tint="0.79998168889431442"/>
  </sheetPr>
  <dimension ref="A1:K313"/>
  <sheetViews>
    <sheetView topLeftCell="A150" zoomScale="70" zoomScaleNormal="70" workbookViewId="0">
      <selection activeCell="H164" sqref="A2:H168"/>
    </sheetView>
  </sheetViews>
  <sheetFormatPr defaultRowHeight="15"/>
  <cols>
    <col min="1" max="1" width="17.140625" style="105" bestFit="1" customWidth="1"/>
    <col min="2" max="2" width="19.5703125" bestFit="1" customWidth="1"/>
    <col min="3" max="3" width="14.28515625" bestFit="1" customWidth="1"/>
    <col min="4" max="4" width="61.140625" bestFit="1" customWidth="1"/>
    <col min="5" max="5" width="29.28515625" style="35" bestFit="1" customWidth="1"/>
    <col min="6" max="7" width="37.28515625" style="35" bestFit="1" customWidth="1"/>
    <col min="8" max="8" width="10.5703125" bestFit="1" customWidth="1"/>
  </cols>
  <sheetData>
    <row r="1" spans="1:11" ht="16.5">
      <c r="A1" s="239" t="s">
        <v>16</v>
      </c>
      <c r="B1" s="239" t="s">
        <v>17</v>
      </c>
      <c r="C1" s="239" t="s">
        <v>18</v>
      </c>
      <c r="D1" s="239" t="s">
        <v>19</v>
      </c>
      <c r="E1" s="239" t="s">
        <v>20</v>
      </c>
      <c r="F1" s="239" t="s">
        <v>21</v>
      </c>
      <c r="G1" s="239" t="s">
        <v>22</v>
      </c>
      <c r="H1" s="239" t="s">
        <v>23</v>
      </c>
    </row>
    <row r="2" spans="1:11" ht="16.5">
      <c r="A2" s="519">
        <v>1</v>
      </c>
      <c r="B2" s="520" t="s">
        <v>489</v>
      </c>
      <c r="C2" s="520" t="s">
        <v>947</v>
      </c>
      <c r="D2" s="161" t="s">
        <v>491</v>
      </c>
      <c r="E2" s="162"/>
      <c r="F2" s="162" t="s">
        <v>492</v>
      </c>
      <c r="G2" s="162" t="s">
        <v>492</v>
      </c>
      <c r="H2" s="567" t="str">
        <f>IF(F17=G17,"Passed","Failed")</f>
        <v>Passed</v>
      </c>
      <c r="J2" s="326">
        <f>COUNTIF(H2:H1000,"Passed")</f>
        <v>20</v>
      </c>
      <c r="K2" s="326">
        <f>COUNTIF(H2:H1000,"Failed")</f>
        <v>11</v>
      </c>
    </row>
    <row r="3" spans="1:11" ht="33">
      <c r="A3" s="519"/>
      <c r="B3" s="520"/>
      <c r="C3" s="520"/>
      <c r="D3" s="161" t="s">
        <v>800</v>
      </c>
      <c r="E3" s="162"/>
      <c r="F3" s="160" t="s">
        <v>828</v>
      </c>
      <c r="G3" s="160" t="s">
        <v>828</v>
      </c>
      <c r="H3" s="567"/>
    </row>
    <row r="4" spans="1:11" ht="33">
      <c r="A4" s="519"/>
      <c r="B4" s="520"/>
      <c r="C4" s="520"/>
      <c r="D4" s="161" t="s">
        <v>948</v>
      </c>
      <c r="E4" s="160"/>
      <c r="F4" s="160" t="s">
        <v>949</v>
      </c>
      <c r="G4" s="160" t="s">
        <v>949</v>
      </c>
      <c r="H4" s="567"/>
    </row>
    <row r="5" spans="1:11" ht="16.5">
      <c r="A5" s="519"/>
      <c r="B5" s="520"/>
      <c r="C5" s="520"/>
      <c r="D5" s="161" t="s">
        <v>831</v>
      </c>
      <c r="E5" s="163" t="s">
        <v>832</v>
      </c>
      <c r="F5" s="160"/>
      <c r="G5" s="160"/>
      <c r="H5" s="567"/>
    </row>
    <row r="6" spans="1:11" ht="20.25" customHeight="1">
      <c r="A6" s="519"/>
      <c r="B6" s="520"/>
      <c r="C6" s="520"/>
      <c r="D6" s="164" t="s">
        <v>833</v>
      </c>
      <c r="E6" s="162" t="s">
        <v>802</v>
      </c>
      <c r="F6" s="162"/>
      <c r="G6" s="162"/>
      <c r="H6" s="567"/>
    </row>
    <row r="7" spans="1:11" ht="20.25" customHeight="1">
      <c r="A7" s="519"/>
      <c r="B7" s="520"/>
      <c r="C7" s="520"/>
      <c r="D7" s="164" t="s">
        <v>834</v>
      </c>
      <c r="E7" s="167">
        <v>2000000</v>
      </c>
      <c r="F7" s="162"/>
      <c r="G7" s="162"/>
      <c r="H7" s="567"/>
    </row>
    <row r="8" spans="1:11" ht="16.5">
      <c r="A8" s="519"/>
      <c r="B8" s="520"/>
      <c r="C8" s="520"/>
      <c r="D8" s="161" t="s">
        <v>835</v>
      </c>
      <c r="E8" s="167">
        <v>45284</v>
      </c>
      <c r="F8" s="162"/>
      <c r="G8" s="162"/>
      <c r="H8" s="567"/>
    </row>
    <row r="9" spans="1:11" ht="16.5">
      <c r="A9" s="519"/>
      <c r="B9" s="520"/>
      <c r="C9" s="520"/>
      <c r="D9" s="161" t="s">
        <v>836</v>
      </c>
      <c r="E9" s="167">
        <v>45290</v>
      </c>
      <c r="F9" s="162"/>
      <c r="G9" s="162"/>
      <c r="H9" s="567"/>
    </row>
    <row r="10" spans="1:11" ht="99">
      <c r="A10" s="519"/>
      <c r="B10" s="520"/>
      <c r="C10" s="520"/>
      <c r="D10" s="168" t="s">
        <v>837</v>
      </c>
      <c r="E10" s="169" t="s">
        <v>838</v>
      </c>
      <c r="F10" s="162"/>
      <c r="G10" s="162"/>
      <c r="H10" s="567"/>
    </row>
    <row r="11" spans="1:11" ht="20.25" customHeight="1">
      <c r="A11" s="519"/>
      <c r="B11" s="520"/>
      <c r="C11" s="520"/>
      <c r="D11" s="164" t="s">
        <v>839</v>
      </c>
      <c r="E11" s="162" t="s">
        <v>840</v>
      </c>
      <c r="F11" s="162"/>
      <c r="G11" s="162"/>
      <c r="H11" s="567"/>
    </row>
    <row r="12" spans="1:11" ht="20.25" customHeight="1">
      <c r="A12" s="519"/>
      <c r="B12" s="520"/>
      <c r="C12" s="520"/>
      <c r="D12" s="164" t="s">
        <v>841</v>
      </c>
      <c r="E12" s="162" t="s">
        <v>842</v>
      </c>
      <c r="F12" s="162"/>
      <c r="G12" s="162"/>
      <c r="H12" s="567"/>
    </row>
    <row r="13" spans="1:11" ht="20.25" customHeight="1">
      <c r="A13" s="519"/>
      <c r="B13" s="520"/>
      <c r="C13" s="520"/>
      <c r="D13" s="164" t="s">
        <v>843</v>
      </c>
      <c r="E13" s="162">
        <v>56</v>
      </c>
      <c r="F13" s="162"/>
      <c r="G13" s="162"/>
      <c r="H13" s="567"/>
    </row>
    <row r="14" spans="1:11" ht="20.25" customHeight="1">
      <c r="A14" s="519"/>
      <c r="B14" s="520"/>
      <c r="C14" s="520"/>
      <c r="D14" s="164" t="s">
        <v>844</v>
      </c>
      <c r="E14" s="162" t="s">
        <v>845</v>
      </c>
      <c r="F14" s="162"/>
      <c r="G14" s="162"/>
      <c r="H14" s="567"/>
    </row>
    <row r="15" spans="1:11" ht="20.25" customHeight="1">
      <c r="A15" s="519"/>
      <c r="B15" s="520"/>
      <c r="C15" s="520"/>
      <c r="D15" s="164" t="s">
        <v>846</v>
      </c>
      <c r="E15" s="162" t="s">
        <v>847</v>
      </c>
      <c r="F15" s="162"/>
      <c r="G15" s="162"/>
      <c r="H15" s="567"/>
    </row>
    <row r="16" spans="1:11" ht="20.25" customHeight="1">
      <c r="A16" s="519"/>
      <c r="B16" s="520"/>
      <c r="C16" s="520"/>
      <c r="D16" s="164" t="s">
        <v>849</v>
      </c>
      <c r="E16" s="162" t="s">
        <v>850</v>
      </c>
      <c r="F16" s="162"/>
      <c r="G16" s="162"/>
      <c r="H16" s="567"/>
    </row>
    <row r="17" spans="1:8" ht="20.25" customHeight="1">
      <c r="A17" s="519"/>
      <c r="B17" s="520"/>
      <c r="C17" s="520"/>
      <c r="D17" s="164" t="s">
        <v>950</v>
      </c>
      <c r="E17" s="162"/>
      <c r="F17" s="160" t="s">
        <v>951</v>
      </c>
      <c r="G17" s="160" t="s">
        <v>951</v>
      </c>
      <c r="H17" s="567"/>
    </row>
    <row r="18" spans="1:8" ht="16.5">
      <c r="A18" s="529">
        <v>2</v>
      </c>
      <c r="B18" s="530" t="s">
        <v>489</v>
      </c>
      <c r="C18" s="530" t="s">
        <v>952</v>
      </c>
      <c r="D18" s="171" t="s">
        <v>491</v>
      </c>
      <c r="E18" s="172"/>
      <c r="F18" s="172" t="s">
        <v>492</v>
      </c>
      <c r="G18" s="172" t="s">
        <v>492</v>
      </c>
      <c r="H18" s="560" t="s">
        <v>7</v>
      </c>
    </row>
    <row r="19" spans="1:8" ht="33">
      <c r="A19" s="529"/>
      <c r="B19" s="530"/>
      <c r="C19" s="530"/>
      <c r="D19" s="171" t="s">
        <v>800</v>
      </c>
      <c r="E19" s="172"/>
      <c r="F19" s="170" t="s">
        <v>828</v>
      </c>
      <c r="G19" s="170" t="s">
        <v>828</v>
      </c>
      <c r="H19" s="560"/>
    </row>
    <row r="20" spans="1:8" ht="33">
      <c r="A20" s="529"/>
      <c r="B20" s="530"/>
      <c r="C20" s="530"/>
      <c r="D20" s="171" t="s">
        <v>948</v>
      </c>
      <c r="E20" s="170"/>
      <c r="F20" s="170" t="s">
        <v>949</v>
      </c>
      <c r="G20" s="170" t="s">
        <v>949</v>
      </c>
      <c r="H20" s="560"/>
    </row>
    <row r="21" spans="1:8" ht="33">
      <c r="A21" s="529"/>
      <c r="B21" s="530"/>
      <c r="C21" s="530"/>
      <c r="D21" s="174" t="s">
        <v>600</v>
      </c>
      <c r="E21" s="172"/>
      <c r="F21" s="170" t="s">
        <v>951</v>
      </c>
      <c r="G21" s="170" t="s">
        <v>951</v>
      </c>
      <c r="H21" s="560"/>
    </row>
    <row r="22" spans="1:8" ht="20.25" customHeight="1">
      <c r="A22" s="524">
        <v>3</v>
      </c>
      <c r="B22" s="525" t="s">
        <v>489</v>
      </c>
      <c r="C22" s="525" t="s">
        <v>953</v>
      </c>
      <c r="D22" s="181" t="s">
        <v>491</v>
      </c>
      <c r="E22" s="182"/>
      <c r="F22" s="182" t="s">
        <v>492</v>
      </c>
      <c r="G22" s="182" t="s">
        <v>492</v>
      </c>
      <c r="H22" s="561" t="s">
        <v>7</v>
      </c>
    </row>
    <row r="23" spans="1:8" ht="33">
      <c r="A23" s="524"/>
      <c r="B23" s="525"/>
      <c r="C23" s="525"/>
      <c r="D23" s="181" t="s">
        <v>800</v>
      </c>
      <c r="E23" s="182"/>
      <c r="F23" s="180" t="s">
        <v>828</v>
      </c>
      <c r="G23" s="180" t="s">
        <v>828</v>
      </c>
      <c r="H23" s="561"/>
    </row>
    <row r="24" spans="1:8" ht="33">
      <c r="A24" s="524"/>
      <c r="B24" s="525"/>
      <c r="C24" s="525"/>
      <c r="D24" s="181" t="s">
        <v>948</v>
      </c>
      <c r="E24" s="180"/>
      <c r="F24" s="180" t="s">
        <v>949</v>
      </c>
      <c r="G24" s="180" t="s">
        <v>949</v>
      </c>
      <c r="H24" s="561"/>
    </row>
    <row r="25" spans="1:8" ht="16.5">
      <c r="A25" s="524"/>
      <c r="B25" s="525"/>
      <c r="C25" s="525"/>
      <c r="D25" s="181" t="s">
        <v>865</v>
      </c>
      <c r="E25" s="180" t="s">
        <v>866</v>
      </c>
      <c r="F25" s="180"/>
      <c r="G25" s="180"/>
      <c r="H25" s="561"/>
    </row>
    <row r="26" spans="1:8" ht="20.25" customHeight="1">
      <c r="A26" s="524"/>
      <c r="B26" s="525"/>
      <c r="C26" s="525"/>
      <c r="D26" s="184" t="s">
        <v>602</v>
      </c>
      <c r="E26" s="182"/>
      <c r="F26" s="180" t="s">
        <v>951</v>
      </c>
      <c r="G26" s="180" t="s">
        <v>951</v>
      </c>
      <c r="H26" s="561"/>
    </row>
    <row r="27" spans="1:8" ht="20.25" customHeight="1">
      <c r="A27" s="529">
        <v>4</v>
      </c>
      <c r="B27" s="530" t="s">
        <v>489</v>
      </c>
      <c r="C27" s="530" t="s">
        <v>954</v>
      </c>
      <c r="D27" s="171" t="s">
        <v>491</v>
      </c>
      <c r="E27" s="172"/>
      <c r="F27" s="172" t="s">
        <v>492</v>
      </c>
      <c r="G27" s="172" t="s">
        <v>492</v>
      </c>
      <c r="H27" s="560" t="s">
        <v>7</v>
      </c>
    </row>
    <row r="28" spans="1:8" ht="20.25" customHeight="1">
      <c r="A28" s="529"/>
      <c r="B28" s="530"/>
      <c r="C28" s="530"/>
      <c r="D28" s="171" t="s">
        <v>800</v>
      </c>
      <c r="E28" s="172"/>
      <c r="F28" s="170" t="s">
        <v>828</v>
      </c>
      <c r="G28" s="170" t="s">
        <v>828</v>
      </c>
      <c r="H28" s="560"/>
    </row>
    <row r="29" spans="1:8" ht="20.25" customHeight="1">
      <c r="A29" s="529"/>
      <c r="B29" s="530"/>
      <c r="C29" s="530"/>
      <c r="D29" s="171" t="s">
        <v>948</v>
      </c>
      <c r="E29" s="170"/>
      <c r="F29" s="170" t="s">
        <v>949</v>
      </c>
      <c r="G29" s="170" t="s">
        <v>949</v>
      </c>
      <c r="H29" s="560"/>
    </row>
    <row r="30" spans="1:8" ht="20.25" customHeight="1">
      <c r="A30" s="529"/>
      <c r="B30" s="530"/>
      <c r="C30" s="530"/>
      <c r="D30" s="171" t="s">
        <v>870</v>
      </c>
      <c r="E30" s="170">
        <v>1600000</v>
      </c>
      <c r="F30" s="170"/>
      <c r="G30" s="170"/>
      <c r="H30" s="560"/>
    </row>
    <row r="31" spans="1:8" ht="33">
      <c r="A31" s="529"/>
      <c r="B31" s="530"/>
      <c r="C31" s="530"/>
      <c r="D31" s="174" t="s">
        <v>602</v>
      </c>
      <c r="E31" s="172"/>
      <c r="F31" s="170" t="s">
        <v>951</v>
      </c>
      <c r="G31" s="170" t="s">
        <v>951</v>
      </c>
      <c r="H31" s="560"/>
    </row>
    <row r="32" spans="1:8" ht="20.25" customHeight="1">
      <c r="A32" s="524">
        <v>5</v>
      </c>
      <c r="B32" s="525" t="s">
        <v>489</v>
      </c>
      <c r="C32" s="525" t="s">
        <v>955</v>
      </c>
      <c r="D32" s="181" t="s">
        <v>491</v>
      </c>
      <c r="E32" s="182"/>
      <c r="F32" s="182" t="s">
        <v>492</v>
      </c>
      <c r="G32" s="182" t="s">
        <v>492</v>
      </c>
      <c r="H32" s="561" t="s">
        <v>7</v>
      </c>
    </row>
    <row r="33" spans="1:8" ht="20.25" customHeight="1">
      <c r="A33" s="524"/>
      <c r="B33" s="525"/>
      <c r="C33" s="525"/>
      <c r="D33" s="181" t="s">
        <v>800</v>
      </c>
      <c r="E33" s="182"/>
      <c r="F33" s="180" t="s">
        <v>828</v>
      </c>
      <c r="G33" s="180" t="s">
        <v>828</v>
      </c>
      <c r="H33" s="561"/>
    </row>
    <row r="34" spans="1:8" ht="20.25" customHeight="1">
      <c r="A34" s="524"/>
      <c r="B34" s="525"/>
      <c r="C34" s="525"/>
      <c r="D34" s="181" t="s">
        <v>948</v>
      </c>
      <c r="E34" s="180"/>
      <c r="F34" s="180" t="s">
        <v>949</v>
      </c>
      <c r="G34" s="180" t="s">
        <v>949</v>
      </c>
      <c r="H34" s="561"/>
    </row>
    <row r="35" spans="1:8" ht="20.25" customHeight="1">
      <c r="A35" s="524"/>
      <c r="B35" s="525"/>
      <c r="C35" s="525"/>
      <c r="D35" s="181" t="s">
        <v>956</v>
      </c>
      <c r="E35" s="186">
        <v>45284</v>
      </c>
      <c r="F35" s="180"/>
      <c r="G35" s="180"/>
      <c r="H35" s="561"/>
    </row>
    <row r="36" spans="1:8" ht="33">
      <c r="A36" s="524"/>
      <c r="B36" s="525"/>
      <c r="C36" s="525"/>
      <c r="D36" s="184" t="s">
        <v>602</v>
      </c>
      <c r="E36" s="182"/>
      <c r="F36" s="180" t="s">
        <v>951</v>
      </c>
      <c r="G36" s="180" t="s">
        <v>951</v>
      </c>
      <c r="H36" s="561"/>
    </row>
    <row r="37" spans="1:8" ht="20.25" customHeight="1">
      <c r="A37" s="529">
        <v>6</v>
      </c>
      <c r="B37" s="530" t="s">
        <v>489</v>
      </c>
      <c r="C37" s="530" t="s">
        <v>957</v>
      </c>
      <c r="D37" s="171" t="s">
        <v>491</v>
      </c>
      <c r="E37" s="172"/>
      <c r="F37" s="172" t="s">
        <v>492</v>
      </c>
      <c r="G37" s="172" t="s">
        <v>492</v>
      </c>
      <c r="H37" s="560" t="s">
        <v>7</v>
      </c>
    </row>
    <row r="38" spans="1:8" ht="20.25" customHeight="1">
      <c r="A38" s="529"/>
      <c r="B38" s="530"/>
      <c r="C38" s="530"/>
      <c r="D38" s="171" t="s">
        <v>800</v>
      </c>
      <c r="E38" s="172"/>
      <c r="F38" s="170" t="s">
        <v>828</v>
      </c>
      <c r="G38" s="170" t="s">
        <v>828</v>
      </c>
      <c r="H38" s="560"/>
    </row>
    <row r="39" spans="1:8" ht="20.25" customHeight="1">
      <c r="A39" s="529"/>
      <c r="B39" s="530"/>
      <c r="C39" s="530"/>
      <c r="D39" s="171" t="s">
        <v>948</v>
      </c>
      <c r="E39" s="170"/>
      <c r="F39" s="170" t="s">
        <v>949</v>
      </c>
      <c r="G39" s="170" t="s">
        <v>949</v>
      </c>
      <c r="H39" s="560"/>
    </row>
    <row r="40" spans="1:8" ht="20.25" customHeight="1">
      <c r="A40" s="529"/>
      <c r="B40" s="530"/>
      <c r="C40" s="530"/>
      <c r="D40" s="171" t="s">
        <v>956</v>
      </c>
      <c r="E40" s="176" t="s">
        <v>888</v>
      </c>
      <c r="F40" s="170"/>
      <c r="G40" s="170"/>
      <c r="H40" s="560"/>
    </row>
    <row r="41" spans="1:8" ht="33">
      <c r="A41" s="529"/>
      <c r="B41" s="530"/>
      <c r="C41" s="530"/>
      <c r="D41" s="174" t="s">
        <v>602</v>
      </c>
      <c r="E41" s="172"/>
      <c r="F41" s="170" t="s">
        <v>958</v>
      </c>
      <c r="G41" s="170" t="s">
        <v>958</v>
      </c>
      <c r="H41" s="560"/>
    </row>
    <row r="42" spans="1:8" ht="20.25" customHeight="1">
      <c r="A42" s="524">
        <v>7</v>
      </c>
      <c r="B42" s="525" t="s">
        <v>489</v>
      </c>
      <c r="C42" s="525" t="s">
        <v>959</v>
      </c>
      <c r="D42" s="181" t="s">
        <v>491</v>
      </c>
      <c r="E42" s="182"/>
      <c r="F42" s="182" t="s">
        <v>492</v>
      </c>
      <c r="G42" s="182" t="s">
        <v>492</v>
      </c>
      <c r="H42" s="561" t="s">
        <v>7</v>
      </c>
    </row>
    <row r="43" spans="1:8" ht="20.25" customHeight="1">
      <c r="A43" s="524"/>
      <c r="B43" s="525"/>
      <c r="C43" s="525"/>
      <c r="D43" s="181" t="s">
        <v>800</v>
      </c>
      <c r="E43" s="182"/>
      <c r="F43" s="180" t="s">
        <v>828</v>
      </c>
      <c r="G43" s="180" t="s">
        <v>828</v>
      </c>
      <c r="H43" s="561"/>
    </row>
    <row r="44" spans="1:8" ht="20.25" customHeight="1">
      <c r="A44" s="524"/>
      <c r="B44" s="525"/>
      <c r="C44" s="525"/>
      <c r="D44" s="181" t="s">
        <v>948</v>
      </c>
      <c r="E44" s="180"/>
      <c r="F44" s="180" t="s">
        <v>949</v>
      </c>
      <c r="G44" s="180" t="s">
        <v>949</v>
      </c>
      <c r="H44" s="561"/>
    </row>
    <row r="45" spans="1:8" ht="20.25" customHeight="1">
      <c r="A45" s="524"/>
      <c r="B45" s="525"/>
      <c r="C45" s="525"/>
      <c r="D45" s="181" t="s">
        <v>956</v>
      </c>
      <c r="E45" s="186" t="s">
        <v>892</v>
      </c>
      <c r="F45" s="180"/>
      <c r="G45" s="180"/>
      <c r="H45" s="561"/>
    </row>
    <row r="46" spans="1:8" ht="33">
      <c r="A46" s="524"/>
      <c r="B46" s="525"/>
      <c r="C46" s="525"/>
      <c r="D46" s="184" t="s">
        <v>602</v>
      </c>
      <c r="E46" s="182"/>
      <c r="F46" s="180" t="s">
        <v>958</v>
      </c>
      <c r="G46" s="180" t="s">
        <v>958</v>
      </c>
      <c r="H46" s="561"/>
    </row>
    <row r="47" spans="1:8" ht="20.25" customHeight="1">
      <c r="A47" s="529">
        <v>8</v>
      </c>
      <c r="B47" s="530" t="s">
        <v>489</v>
      </c>
      <c r="C47" s="530" t="s">
        <v>960</v>
      </c>
      <c r="D47" s="171" t="s">
        <v>491</v>
      </c>
      <c r="E47" s="172"/>
      <c r="F47" s="172" t="s">
        <v>492</v>
      </c>
      <c r="G47" s="172" t="s">
        <v>492</v>
      </c>
      <c r="H47" s="560" t="s">
        <v>7</v>
      </c>
    </row>
    <row r="48" spans="1:8" ht="20.25" customHeight="1">
      <c r="A48" s="529"/>
      <c r="B48" s="530"/>
      <c r="C48" s="530"/>
      <c r="D48" s="171" t="s">
        <v>800</v>
      </c>
      <c r="E48" s="172"/>
      <c r="F48" s="170" t="s">
        <v>828</v>
      </c>
      <c r="G48" s="170" t="s">
        <v>828</v>
      </c>
      <c r="H48" s="560"/>
    </row>
    <row r="49" spans="1:8" ht="20.25" customHeight="1">
      <c r="A49" s="529"/>
      <c r="B49" s="530"/>
      <c r="C49" s="530"/>
      <c r="D49" s="171" t="s">
        <v>948</v>
      </c>
      <c r="E49" s="170"/>
      <c r="F49" s="170" t="s">
        <v>949</v>
      </c>
      <c r="G49" s="170" t="s">
        <v>949</v>
      </c>
      <c r="H49" s="560"/>
    </row>
    <row r="50" spans="1:8" ht="20.25" customHeight="1">
      <c r="A50" s="529"/>
      <c r="B50" s="530"/>
      <c r="C50" s="530"/>
      <c r="D50" s="171" t="s">
        <v>870</v>
      </c>
      <c r="E50" s="286" t="s">
        <v>961</v>
      </c>
      <c r="F50" s="170"/>
      <c r="G50" s="170"/>
      <c r="H50" s="560"/>
    </row>
    <row r="51" spans="1:8" ht="33">
      <c r="A51" s="529"/>
      <c r="B51" s="530"/>
      <c r="C51" s="530"/>
      <c r="D51" s="174" t="s">
        <v>602</v>
      </c>
      <c r="E51" s="172"/>
      <c r="F51" s="170" t="s">
        <v>962</v>
      </c>
      <c r="G51" s="170" t="s">
        <v>962</v>
      </c>
      <c r="H51" s="560"/>
    </row>
    <row r="52" spans="1:8" ht="20.25" customHeight="1">
      <c r="A52" s="524">
        <v>9</v>
      </c>
      <c r="B52" s="525" t="s">
        <v>489</v>
      </c>
      <c r="C52" s="525" t="s">
        <v>963</v>
      </c>
      <c r="D52" s="181" t="s">
        <v>491</v>
      </c>
      <c r="E52" s="182"/>
      <c r="F52" s="182" t="s">
        <v>492</v>
      </c>
      <c r="G52" s="182" t="s">
        <v>492</v>
      </c>
      <c r="H52" s="561" t="s">
        <v>7</v>
      </c>
    </row>
    <row r="53" spans="1:8" ht="20.25" customHeight="1">
      <c r="A53" s="524"/>
      <c r="B53" s="525"/>
      <c r="C53" s="525"/>
      <c r="D53" s="181" t="s">
        <v>800</v>
      </c>
      <c r="E53" s="182"/>
      <c r="F53" s="180" t="s">
        <v>828</v>
      </c>
      <c r="G53" s="180" t="s">
        <v>828</v>
      </c>
      <c r="H53" s="561"/>
    </row>
    <row r="54" spans="1:8" ht="20.25" customHeight="1">
      <c r="A54" s="524"/>
      <c r="B54" s="525"/>
      <c r="C54" s="525"/>
      <c r="D54" s="181" t="s">
        <v>948</v>
      </c>
      <c r="E54" s="180"/>
      <c r="F54" s="180" t="s">
        <v>949</v>
      </c>
      <c r="G54" s="180" t="s">
        <v>949</v>
      </c>
      <c r="H54" s="561"/>
    </row>
    <row r="55" spans="1:8" ht="20.25" customHeight="1">
      <c r="A55" s="524"/>
      <c r="B55" s="525"/>
      <c r="C55" s="525"/>
      <c r="D55" s="181" t="s">
        <v>870</v>
      </c>
      <c r="E55" s="220" t="s">
        <v>875</v>
      </c>
      <c r="F55" s="180"/>
      <c r="G55" s="180"/>
      <c r="H55" s="561"/>
    </row>
    <row r="56" spans="1:8" ht="49.5">
      <c r="A56" s="524"/>
      <c r="B56" s="525"/>
      <c r="C56" s="525"/>
      <c r="D56" s="184" t="s">
        <v>602</v>
      </c>
      <c r="E56" s="182"/>
      <c r="F56" s="180" t="s">
        <v>964</v>
      </c>
      <c r="G56" s="180" t="s">
        <v>964</v>
      </c>
      <c r="H56" s="561"/>
    </row>
    <row r="57" spans="1:8" ht="20.25" customHeight="1">
      <c r="A57" s="529">
        <v>10</v>
      </c>
      <c r="B57" s="530" t="s">
        <v>489</v>
      </c>
      <c r="C57" s="530" t="s">
        <v>965</v>
      </c>
      <c r="D57" s="171" t="s">
        <v>491</v>
      </c>
      <c r="E57" s="172"/>
      <c r="F57" s="172" t="s">
        <v>492</v>
      </c>
      <c r="G57" s="172" t="s">
        <v>492</v>
      </c>
      <c r="H57" s="560" t="s">
        <v>7</v>
      </c>
    </row>
    <row r="58" spans="1:8" ht="20.25" customHeight="1">
      <c r="A58" s="529"/>
      <c r="B58" s="530"/>
      <c r="C58" s="530"/>
      <c r="D58" s="171" t="s">
        <v>800</v>
      </c>
      <c r="E58" s="172"/>
      <c r="F58" s="170" t="s">
        <v>828</v>
      </c>
      <c r="G58" s="170" t="s">
        <v>828</v>
      </c>
      <c r="H58" s="560"/>
    </row>
    <row r="59" spans="1:8" ht="20.25" customHeight="1">
      <c r="A59" s="529"/>
      <c r="B59" s="530"/>
      <c r="C59" s="530"/>
      <c r="D59" s="171" t="s">
        <v>948</v>
      </c>
      <c r="E59" s="170"/>
      <c r="F59" s="170" t="s">
        <v>949</v>
      </c>
      <c r="G59" s="170" t="s">
        <v>949</v>
      </c>
      <c r="H59" s="560"/>
    </row>
    <row r="60" spans="1:8" ht="20.25" customHeight="1">
      <c r="A60" s="529"/>
      <c r="B60" s="530"/>
      <c r="C60" s="530"/>
      <c r="D60" s="171" t="s">
        <v>870</v>
      </c>
      <c r="E60" s="286" t="s">
        <v>966</v>
      </c>
      <c r="F60" s="170"/>
      <c r="G60" s="170"/>
      <c r="H60" s="560"/>
    </row>
    <row r="61" spans="1:8" ht="49.5">
      <c r="A61" s="529"/>
      <c r="B61" s="530"/>
      <c r="C61" s="530"/>
      <c r="D61" s="174" t="s">
        <v>602</v>
      </c>
      <c r="E61" s="172"/>
      <c r="F61" s="170" t="s">
        <v>967</v>
      </c>
      <c r="G61" s="170" t="s">
        <v>967</v>
      </c>
      <c r="H61" s="560"/>
    </row>
    <row r="62" spans="1:8" ht="20.25" customHeight="1">
      <c r="A62" s="524">
        <v>11</v>
      </c>
      <c r="B62" s="525" t="s">
        <v>489</v>
      </c>
      <c r="C62" s="525" t="s">
        <v>968</v>
      </c>
      <c r="D62" s="181" t="s">
        <v>491</v>
      </c>
      <c r="E62" s="182"/>
      <c r="F62" s="182" t="s">
        <v>492</v>
      </c>
      <c r="G62" s="182" t="s">
        <v>492</v>
      </c>
      <c r="H62" s="561" t="s">
        <v>8</v>
      </c>
    </row>
    <row r="63" spans="1:8" ht="20.25" customHeight="1">
      <c r="A63" s="524"/>
      <c r="B63" s="525"/>
      <c r="C63" s="525"/>
      <c r="D63" s="181" t="s">
        <v>800</v>
      </c>
      <c r="E63" s="182"/>
      <c r="F63" s="180" t="s">
        <v>828</v>
      </c>
      <c r="G63" s="180" t="s">
        <v>828</v>
      </c>
      <c r="H63" s="561"/>
    </row>
    <row r="64" spans="1:8" ht="20.25" customHeight="1">
      <c r="A64" s="524"/>
      <c r="B64" s="525"/>
      <c r="C64" s="525"/>
      <c r="D64" s="181" t="s">
        <v>948</v>
      </c>
      <c r="E64" s="180"/>
      <c r="F64" s="180" t="s">
        <v>949</v>
      </c>
      <c r="G64" s="180" t="s">
        <v>949</v>
      </c>
      <c r="H64" s="561"/>
    </row>
    <row r="65" spans="1:8" ht="20.25" customHeight="1">
      <c r="A65" s="524"/>
      <c r="B65" s="525"/>
      <c r="C65" s="525"/>
      <c r="D65" s="181" t="s">
        <v>956</v>
      </c>
      <c r="E65" s="186">
        <v>36884</v>
      </c>
      <c r="F65" s="180"/>
      <c r="G65" s="180"/>
      <c r="H65" s="561"/>
    </row>
    <row r="66" spans="1:8" ht="20.25" customHeight="1">
      <c r="A66" s="524"/>
      <c r="B66" s="525"/>
      <c r="C66" s="525"/>
      <c r="D66" s="184" t="s">
        <v>602</v>
      </c>
      <c r="E66" s="182"/>
      <c r="F66" s="180" t="s">
        <v>969</v>
      </c>
      <c r="G66" s="180" t="s">
        <v>951</v>
      </c>
      <c r="H66" s="561"/>
    </row>
    <row r="67" spans="1:8" ht="20.25" customHeight="1">
      <c r="A67" s="529">
        <v>12</v>
      </c>
      <c r="B67" s="530" t="s">
        <v>489</v>
      </c>
      <c r="C67" s="530" t="s">
        <v>970</v>
      </c>
      <c r="D67" s="171" t="s">
        <v>491</v>
      </c>
      <c r="E67" s="172"/>
      <c r="F67" s="172" t="s">
        <v>492</v>
      </c>
      <c r="G67" s="172" t="s">
        <v>492</v>
      </c>
      <c r="H67" s="560" t="s">
        <v>8</v>
      </c>
    </row>
    <row r="68" spans="1:8" ht="20.25" customHeight="1">
      <c r="A68" s="529"/>
      <c r="B68" s="530"/>
      <c r="C68" s="530"/>
      <c r="D68" s="171" t="s">
        <v>800</v>
      </c>
      <c r="E68" s="172"/>
      <c r="F68" s="170" t="s">
        <v>828</v>
      </c>
      <c r="G68" s="170" t="s">
        <v>828</v>
      </c>
      <c r="H68" s="560"/>
    </row>
    <row r="69" spans="1:8" ht="20.25" customHeight="1">
      <c r="A69" s="529"/>
      <c r="B69" s="530"/>
      <c r="C69" s="530"/>
      <c r="D69" s="171" t="s">
        <v>948</v>
      </c>
      <c r="E69" s="170"/>
      <c r="F69" s="170" t="s">
        <v>949</v>
      </c>
      <c r="G69" s="170" t="s">
        <v>949</v>
      </c>
      <c r="H69" s="560"/>
    </row>
    <row r="70" spans="1:8" ht="20.25" customHeight="1">
      <c r="A70" s="529"/>
      <c r="B70" s="530"/>
      <c r="C70" s="530"/>
      <c r="D70" s="171" t="s">
        <v>956</v>
      </c>
      <c r="E70" s="176">
        <v>45284</v>
      </c>
      <c r="F70" s="170"/>
      <c r="G70" s="170"/>
      <c r="H70" s="560"/>
    </row>
    <row r="71" spans="1:8" ht="20.25" customHeight="1">
      <c r="A71" s="529"/>
      <c r="B71" s="530"/>
      <c r="C71" s="530"/>
      <c r="D71" s="171" t="s">
        <v>971</v>
      </c>
      <c r="E71" s="176">
        <v>45203</v>
      </c>
      <c r="F71" s="170"/>
      <c r="G71" s="170"/>
      <c r="H71" s="560"/>
    </row>
    <row r="72" spans="1:8" ht="20.25" customHeight="1">
      <c r="A72" s="529"/>
      <c r="B72" s="530"/>
      <c r="C72" s="530"/>
      <c r="D72" s="174" t="s">
        <v>972</v>
      </c>
      <c r="E72" s="172"/>
      <c r="F72" s="170" t="s">
        <v>973</v>
      </c>
      <c r="G72" s="170" t="s">
        <v>951</v>
      </c>
      <c r="H72" s="560"/>
    </row>
    <row r="73" spans="1:8" ht="20.25" customHeight="1">
      <c r="A73" s="524">
        <v>13</v>
      </c>
      <c r="B73" s="525" t="s">
        <v>489</v>
      </c>
      <c r="C73" s="525" t="s">
        <v>974</v>
      </c>
      <c r="D73" s="181" t="s">
        <v>491</v>
      </c>
      <c r="E73" s="182"/>
      <c r="F73" s="182" t="s">
        <v>492</v>
      </c>
      <c r="G73" s="182" t="s">
        <v>492</v>
      </c>
      <c r="H73" s="561" t="s">
        <v>8</v>
      </c>
    </row>
    <row r="74" spans="1:8" ht="20.25" customHeight="1">
      <c r="A74" s="524"/>
      <c r="B74" s="525"/>
      <c r="C74" s="525"/>
      <c r="D74" s="181" t="s">
        <v>800</v>
      </c>
      <c r="E74" s="182"/>
      <c r="F74" s="180" t="s">
        <v>828</v>
      </c>
      <c r="G74" s="180" t="s">
        <v>828</v>
      </c>
      <c r="H74" s="561"/>
    </row>
    <row r="75" spans="1:8" ht="20.25" customHeight="1">
      <c r="A75" s="524"/>
      <c r="B75" s="525"/>
      <c r="C75" s="525"/>
      <c r="D75" s="181" t="s">
        <v>948</v>
      </c>
      <c r="E75" s="180"/>
      <c r="F75" s="180" t="s">
        <v>949</v>
      </c>
      <c r="G75" s="180" t="s">
        <v>949</v>
      </c>
      <c r="H75" s="561"/>
    </row>
    <row r="76" spans="1:8" ht="20.25" customHeight="1">
      <c r="A76" s="524"/>
      <c r="B76" s="525"/>
      <c r="C76" s="525"/>
      <c r="D76" s="181" t="s">
        <v>956</v>
      </c>
      <c r="E76" s="186" t="s">
        <v>892</v>
      </c>
      <c r="F76" s="180"/>
      <c r="G76" s="180"/>
      <c r="H76" s="561"/>
    </row>
    <row r="77" spans="1:8" ht="20.25" customHeight="1">
      <c r="A77" s="524"/>
      <c r="B77" s="525"/>
      <c r="C77" s="525"/>
      <c r="D77" s="181" t="s">
        <v>971</v>
      </c>
      <c r="E77" s="186" t="s">
        <v>975</v>
      </c>
      <c r="F77" s="180"/>
      <c r="G77" s="180"/>
      <c r="H77" s="561"/>
    </row>
    <row r="78" spans="1:8" ht="20.25" customHeight="1">
      <c r="A78" s="524"/>
      <c r="B78" s="525"/>
      <c r="C78" s="525"/>
      <c r="D78" s="184" t="s">
        <v>972</v>
      </c>
      <c r="E78" s="182"/>
      <c r="F78" s="180" t="s">
        <v>976</v>
      </c>
      <c r="G78" s="180" t="s">
        <v>863</v>
      </c>
      <c r="H78" s="561"/>
    </row>
    <row r="79" spans="1:8" ht="20.25" customHeight="1">
      <c r="A79" s="529">
        <v>14</v>
      </c>
      <c r="B79" s="530" t="s">
        <v>489</v>
      </c>
      <c r="C79" s="530" t="s">
        <v>977</v>
      </c>
      <c r="D79" s="171" t="s">
        <v>491</v>
      </c>
      <c r="E79" s="172"/>
      <c r="F79" s="172" t="s">
        <v>492</v>
      </c>
      <c r="G79" s="172" t="s">
        <v>492</v>
      </c>
      <c r="H79" s="560" t="s">
        <v>7</v>
      </c>
    </row>
    <row r="80" spans="1:8" ht="20.25" customHeight="1">
      <c r="A80" s="529"/>
      <c r="B80" s="530"/>
      <c r="C80" s="530"/>
      <c r="D80" s="171" t="s">
        <v>800</v>
      </c>
      <c r="E80" s="172"/>
      <c r="F80" s="170" t="s">
        <v>828</v>
      </c>
      <c r="G80" s="170" t="s">
        <v>828</v>
      </c>
      <c r="H80" s="560"/>
    </row>
    <row r="81" spans="1:8" ht="20.25" customHeight="1">
      <c r="A81" s="529"/>
      <c r="B81" s="530"/>
      <c r="C81" s="530"/>
      <c r="D81" s="171" t="s">
        <v>948</v>
      </c>
      <c r="E81" s="170"/>
      <c r="F81" s="170" t="s">
        <v>949</v>
      </c>
      <c r="G81" s="170" t="s">
        <v>949</v>
      </c>
      <c r="H81" s="560"/>
    </row>
    <row r="82" spans="1:8" ht="20.25" customHeight="1">
      <c r="A82" s="529"/>
      <c r="B82" s="530"/>
      <c r="C82" s="530"/>
      <c r="D82" s="171" t="s">
        <v>978</v>
      </c>
      <c r="E82" s="179" t="s">
        <v>838</v>
      </c>
      <c r="F82" s="170"/>
      <c r="G82" s="170"/>
      <c r="H82" s="560"/>
    </row>
    <row r="83" spans="1:8" ht="20.25" customHeight="1">
      <c r="A83" s="529"/>
      <c r="B83" s="530"/>
      <c r="C83" s="530"/>
      <c r="D83" s="174" t="s">
        <v>602</v>
      </c>
      <c r="E83" s="172"/>
      <c r="F83" s="170" t="s">
        <v>951</v>
      </c>
      <c r="G83" s="170" t="s">
        <v>951</v>
      </c>
      <c r="H83" s="560"/>
    </row>
    <row r="84" spans="1:8" ht="20.25" customHeight="1">
      <c r="A84" s="524">
        <v>15</v>
      </c>
      <c r="B84" s="525" t="s">
        <v>489</v>
      </c>
      <c r="C84" s="525" t="s">
        <v>979</v>
      </c>
      <c r="D84" s="181" t="s">
        <v>491</v>
      </c>
      <c r="E84" s="182"/>
      <c r="F84" s="182" t="s">
        <v>492</v>
      </c>
      <c r="G84" s="182" t="s">
        <v>492</v>
      </c>
      <c r="H84" s="561" t="s">
        <v>8</v>
      </c>
    </row>
    <row r="85" spans="1:8" ht="20.25" customHeight="1">
      <c r="A85" s="524"/>
      <c r="B85" s="525"/>
      <c r="C85" s="525"/>
      <c r="D85" s="181" t="s">
        <v>800</v>
      </c>
      <c r="E85" s="182"/>
      <c r="F85" s="180" t="s">
        <v>828</v>
      </c>
      <c r="G85" s="180" t="s">
        <v>828</v>
      </c>
      <c r="H85" s="561"/>
    </row>
    <row r="86" spans="1:8" ht="20.25" customHeight="1">
      <c r="A86" s="524"/>
      <c r="B86" s="525"/>
      <c r="C86" s="525"/>
      <c r="D86" s="181" t="s">
        <v>948</v>
      </c>
      <c r="E86" s="180"/>
      <c r="F86" s="180" t="s">
        <v>949</v>
      </c>
      <c r="G86" s="180" t="s">
        <v>949</v>
      </c>
      <c r="H86" s="561"/>
    </row>
    <row r="87" spans="1:8" ht="20.25" customHeight="1">
      <c r="A87" s="524"/>
      <c r="B87" s="525"/>
      <c r="C87" s="525"/>
      <c r="D87" s="181" t="s">
        <v>978</v>
      </c>
      <c r="E87" s="189" t="s">
        <v>980</v>
      </c>
      <c r="F87" s="180"/>
      <c r="G87" s="180"/>
      <c r="H87" s="561"/>
    </row>
    <row r="88" spans="1:8" ht="20.25" customHeight="1">
      <c r="A88" s="524"/>
      <c r="B88" s="525"/>
      <c r="C88" s="525"/>
      <c r="D88" s="184" t="s">
        <v>602</v>
      </c>
      <c r="E88" s="182"/>
      <c r="F88" s="180" t="s">
        <v>981</v>
      </c>
      <c r="G88" s="180" t="s">
        <v>951</v>
      </c>
      <c r="H88" s="561"/>
    </row>
    <row r="89" spans="1:8" ht="20.25" customHeight="1">
      <c r="A89" s="529">
        <v>16</v>
      </c>
      <c r="B89" s="530" t="s">
        <v>489</v>
      </c>
      <c r="C89" s="530" t="s">
        <v>982</v>
      </c>
      <c r="D89" s="171" t="s">
        <v>491</v>
      </c>
      <c r="E89" s="172"/>
      <c r="F89" s="172" t="s">
        <v>492</v>
      </c>
      <c r="G89" s="172" t="s">
        <v>492</v>
      </c>
      <c r="H89" s="560" t="s">
        <v>8</v>
      </c>
    </row>
    <row r="90" spans="1:8" ht="20.25" customHeight="1">
      <c r="A90" s="529"/>
      <c r="B90" s="530"/>
      <c r="C90" s="530"/>
      <c r="D90" s="171" t="s">
        <v>800</v>
      </c>
      <c r="E90" s="172"/>
      <c r="F90" s="170" t="s">
        <v>828</v>
      </c>
      <c r="G90" s="170" t="s">
        <v>828</v>
      </c>
      <c r="H90" s="560"/>
    </row>
    <row r="91" spans="1:8" ht="20.25" customHeight="1">
      <c r="A91" s="529"/>
      <c r="B91" s="530"/>
      <c r="C91" s="530"/>
      <c r="D91" s="171" t="s">
        <v>948</v>
      </c>
      <c r="E91" s="170"/>
      <c r="F91" s="170" t="s">
        <v>949</v>
      </c>
      <c r="G91" s="170" t="s">
        <v>949</v>
      </c>
      <c r="H91" s="560"/>
    </row>
    <row r="92" spans="1:8" ht="20.25" customHeight="1">
      <c r="A92" s="529"/>
      <c r="B92" s="530"/>
      <c r="C92" s="530"/>
      <c r="D92" s="171" t="s">
        <v>978</v>
      </c>
      <c r="E92" s="179" t="s">
        <v>983</v>
      </c>
      <c r="F92" s="170"/>
      <c r="G92" s="170"/>
      <c r="H92" s="560"/>
    </row>
    <row r="93" spans="1:8" ht="20.25" customHeight="1">
      <c r="A93" s="529"/>
      <c r="B93" s="530"/>
      <c r="C93" s="530"/>
      <c r="D93" s="174" t="s">
        <v>602</v>
      </c>
      <c r="E93" s="172"/>
      <c r="F93" s="170" t="s">
        <v>984</v>
      </c>
      <c r="G93" s="170" t="s">
        <v>863</v>
      </c>
      <c r="H93" s="560"/>
    </row>
    <row r="94" spans="1:8" ht="20.25" customHeight="1">
      <c r="A94" s="524">
        <v>17</v>
      </c>
      <c r="B94" s="525" t="s">
        <v>489</v>
      </c>
      <c r="C94" s="525" t="s">
        <v>985</v>
      </c>
      <c r="D94" s="181" t="s">
        <v>491</v>
      </c>
      <c r="E94" s="182"/>
      <c r="F94" s="182" t="s">
        <v>492</v>
      </c>
      <c r="G94" s="182" t="s">
        <v>492</v>
      </c>
      <c r="H94" s="561" t="s">
        <v>8</v>
      </c>
    </row>
    <row r="95" spans="1:8" ht="20.25" customHeight="1">
      <c r="A95" s="524"/>
      <c r="B95" s="525"/>
      <c r="C95" s="525"/>
      <c r="D95" s="181" t="s">
        <v>800</v>
      </c>
      <c r="E95" s="182"/>
      <c r="F95" s="180" t="s">
        <v>828</v>
      </c>
      <c r="G95" s="180" t="s">
        <v>828</v>
      </c>
      <c r="H95" s="561"/>
    </row>
    <row r="96" spans="1:8" ht="20.25" customHeight="1">
      <c r="A96" s="524"/>
      <c r="B96" s="525"/>
      <c r="C96" s="525"/>
      <c r="D96" s="181" t="s">
        <v>948</v>
      </c>
      <c r="E96" s="180"/>
      <c r="F96" s="180" t="s">
        <v>949</v>
      </c>
      <c r="G96" s="180" t="s">
        <v>949</v>
      </c>
      <c r="H96" s="561"/>
    </row>
    <row r="97" spans="1:8" ht="20.25" customHeight="1">
      <c r="A97" s="524"/>
      <c r="B97" s="525"/>
      <c r="C97" s="525"/>
      <c r="D97" s="181" t="s">
        <v>865</v>
      </c>
      <c r="E97" s="180" t="s">
        <v>986</v>
      </c>
      <c r="F97" s="180"/>
      <c r="G97" s="180"/>
      <c r="H97" s="561"/>
    </row>
    <row r="98" spans="1:8" ht="20.25" customHeight="1">
      <c r="A98" s="524"/>
      <c r="B98" s="525"/>
      <c r="C98" s="525"/>
      <c r="D98" s="184" t="s">
        <v>602</v>
      </c>
      <c r="E98" s="182"/>
      <c r="F98" s="180" t="s">
        <v>987</v>
      </c>
      <c r="G98" s="180" t="s">
        <v>951</v>
      </c>
      <c r="H98" s="561"/>
    </row>
    <row r="99" spans="1:8" ht="20.25" customHeight="1">
      <c r="A99" s="529">
        <v>18</v>
      </c>
      <c r="B99" s="530" t="s">
        <v>489</v>
      </c>
      <c r="C99" s="530" t="s">
        <v>988</v>
      </c>
      <c r="D99" s="171" t="s">
        <v>491</v>
      </c>
      <c r="E99" s="172"/>
      <c r="F99" s="172" t="s">
        <v>492</v>
      </c>
      <c r="G99" s="172" t="s">
        <v>492</v>
      </c>
      <c r="H99" s="560" t="s">
        <v>7</v>
      </c>
    </row>
    <row r="100" spans="1:8" ht="20.25" customHeight="1">
      <c r="A100" s="529"/>
      <c r="B100" s="530"/>
      <c r="C100" s="530"/>
      <c r="D100" s="171" t="s">
        <v>800</v>
      </c>
      <c r="E100" s="172"/>
      <c r="F100" s="170" t="s">
        <v>828</v>
      </c>
      <c r="G100" s="170" t="s">
        <v>828</v>
      </c>
      <c r="H100" s="560"/>
    </row>
    <row r="101" spans="1:8" ht="20.25" customHeight="1">
      <c r="A101" s="529"/>
      <c r="B101" s="530"/>
      <c r="C101" s="530"/>
      <c r="D101" s="171" t="s">
        <v>948</v>
      </c>
      <c r="E101" s="170"/>
      <c r="F101" s="170" t="s">
        <v>949</v>
      </c>
      <c r="G101" s="170" t="s">
        <v>949</v>
      </c>
      <c r="H101" s="560"/>
    </row>
    <row r="102" spans="1:8" ht="20.25" customHeight="1">
      <c r="A102" s="529"/>
      <c r="B102" s="530"/>
      <c r="C102" s="530"/>
      <c r="D102" s="171" t="s">
        <v>989</v>
      </c>
      <c r="E102" s="170" t="s">
        <v>990</v>
      </c>
      <c r="F102" s="170"/>
      <c r="G102" s="170"/>
      <c r="H102" s="560"/>
    </row>
    <row r="103" spans="1:8" ht="20.25" customHeight="1">
      <c r="A103" s="529"/>
      <c r="B103" s="530"/>
      <c r="C103" s="530"/>
      <c r="D103" s="174" t="s">
        <v>602</v>
      </c>
      <c r="E103" s="172"/>
      <c r="F103" s="170" t="s">
        <v>951</v>
      </c>
      <c r="G103" s="170" t="s">
        <v>951</v>
      </c>
      <c r="H103" s="560"/>
    </row>
    <row r="104" spans="1:8" ht="20.25" customHeight="1">
      <c r="A104" s="524">
        <v>19</v>
      </c>
      <c r="B104" s="525" t="s">
        <v>489</v>
      </c>
      <c r="C104" s="525" t="s">
        <v>991</v>
      </c>
      <c r="D104" s="181" t="s">
        <v>491</v>
      </c>
      <c r="E104" s="182"/>
      <c r="F104" s="182" t="s">
        <v>492</v>
      </c>
      <c r="G104" s="182" t="s">
        <v>492</v>
      </c>
      <c r="H104" s="561" t="s">
        <v>8</v>
      </c>
    </row>
    <row r="105" spans="1:8" ht="20.25" customHeight="1">
      <c r="A105" s="524"/>
      <c r="B105" s="525"/>
      <c r="C105" s="525"/>
      <c r="D105" s="181" t="s">
        <v>800</v>
      </c>
      <c r="E105" s="182"/>
      <c r="F105" s="180" t="s">
        <v>828</v>
      </c>
      <c r="G105" s="180" t="s">
        <v>828</v>
      </c>
      <c r="H105" s="561"/>
    </row>
    <row r="106" spans="1:8" ht="20.25" customHeight="1">
      <c r="A106" s="524"/>
      <c r="B106" s="525"/>
      <c r="C106" s="525"/>
      <c r="D106" s="181" t="s">
        <v>948</v>
      </c>
      <c r="E106" s="180"/>
      <c r="F106" s="180" t="s">
        <v>949</v>
      </c>
      <c r="G106" s="180" t="s">
        <v>949</v>
      </c>
      <c r="H106" s="561"/>
    </row>
    <row r="107" spans="1:8" ht="20.25" customHeight="1">
      <c r="A107" s="524"/>
      <c r="B107" s="525"/>
      <c r="C107" s="525"/>
      <c r="D107" s="181" t="s">
        <v>989</v>
      </c>
      <c r="E107" s="180" t="s">
        <v>992</v>
      </c>
      <c r="F107" s="180"/>
      <c r="G107" s="180"/>
      <c r="H107" s="561"/>
    </row>
    <row r="108" spans="1:8" ht="20.25" customHeight="1">
      <c r="A108" s="524"/>
      <c r="B108" s="525"/>
      <c r="C108" s="525"/>
      <c r="D108" s="184" t="s">
        <v>602</v>
      </c>
      <c r="E108" s="182"/>
      <c r="F108" s="180" t="s">
        <v>993</v>
      </c>
      <c r="G108" s="180" t="s">
        <v>951</v>
      </c>
      <c r="H108" s="561"/>
    </row>
    <row r="109" spans="1:8" ht="20.25" customHeight="1">
      <c r="A109" s="529">
        <v>20</v>
      </c>
      <c r="B109" s="530" t="s">
        <v>489</v>
      </c>
      <c r="C109" s="530" t="s">
        <v>994</v>
      </c>
      <c r="D109" s="171" t="s">
        <v>491</v>
      </c>
      <c r="E109" s="172"/>
      <c r="F109" s="172" t="s">
        <v>492</v>
      </c>
      <c r="G109" s="172" t="s">
        <v>492</v>
      </c>
      <c r="H109" s="560" t="s">
        <v>8</v>
      </c>
    </row>
    <row r="110" spans="1:8" ht="20.25" customHeight="1">
      <c r="A110" s="529"/>
      <c r="B110" s="530"/>
      <c r="C110" s="530"/>
      <c r="D110" s="171" t="s">
        <v>800</v>
      </c>
      <c r="E110" s="172"/>
      <c r="F110" s="170" t="s">
        <v>828</v>
      </c>
      <c r="G110" s="170" t="s">
        <v>828</v>
      </c>
      <c r="H110" s="560"/>
    </row>
    <row r="111" spans="1:8" ht="20.25" customHeight="1">
      <c r="A111" s="529"/>
      <c r="B111" s="530"/>
      <c r="C111" s="530"/>
      <c r="D111" s="171" t="s">
        <v>948</v>
      </c>
      <c r="E111" s="170"/>
      <c r="F111" s="170" t="s">
        <v>949</v>
      </c>
      <c r="G111" s="170" t="s">
        <v>949</v>
      </c>
      <c r="H111" s="560"/>
    </row>
    <row r="112" spans="1:8" ht="20.25" customHeight="1">
      <c r="A112" s="529"/>
      <c r="B112" s="530"/>
      <c r="C112" s="530"/>
      <c r="D112" s="171" t="s">
        <v>989</v>
      </c>
      <c r="E112" s="170" t="s">
        <v>995</v>
      </c>
      <c r="F112" s="170"/>
      <c r="G112" s="170"/>
      <c r="H112" s="560"/>
    </row>
    <row r="113" spans="1:8" ht="20.25" customHeight="1">
      <c r="A113" s="529"/>
      <c r="B113" s="530"/>
      <c r="C113" s="530"/>
      <c r="D113" s="174" t="s">
        <v>602</v>
      </c>
      <c r="E113" s="172"/>
      <c r="F113" s="170" t="s">
        <v>996</v>
      </c>
      <c r="G113" s="170" t="s">
        <v>863</v>
      </c>
      <c r="H113" s="560"/>
    </row>
    <row r="114" spans="1:8" ht="20.25" customHeight="1">
      <c r="A114" s="524">
        <v>21</v>
      </c>
      <c r="B114" s="525" t="s">
        <v>489</v>
      </c>
      <c r="C114" s="525" t="s">
        <v>997</v>
      </c>
      <c r="D114" s="181" t="s">
        <v>491</v>
      </c>
      <c r="E114" s="182"/>
      <c r="F114" s="182" t="s">
        <v>492</v>
      </c>
      <c r="G114" s="182" t="s">
        <v>492</v>
      </c>
      <c r="H114" s="561" t="s">
        <v>7</v>
      </c>
    </row>
    <row r="115" spans="1:8" ht="20.25" customHeight="1">
      <c r="A115" s="524"/>
      <c r="B115" s="525"/>
      <c r="C115" s="525"/>
      <c r="D115" s="181" t="s">
        <v>800</v>
      </c>
      <c r="E115" s="182"/>
      <c r="F115" s="180" t="s">
        <v>828</v>
      </c>
      <c r="G115" s="180" t="s">
        <v>828</v>
      </c>
      <c r="H115" s="561"/>
    </row>
    <row r="116" spans="1:8" ht="20.25" customHeight="1">
      <c r="A116" s="524"/>
      <c r="B116" s="525"/>
      <c r="C116" s="525"/>
      <c r="D116" s="181" t="s">
        <v>948</v>
      </c>
      <c r="E116" s="180"/>
      <c r="F116" s="180" t="s">
        <v>949</v>
      </c>
      <c r="G116" s="180" t="s">
        <v>949</v>
      </c>
      <c r="H116" s="561"/>
    </row>
    <row r="117" spans="1:8" ht="20.25" customHeight="1">
      <c r="A117" s="524"/>
      <c r="B117" s="525"/>
      <c r="C117" s="525"/>
      <c r="D117" s="181" t="s">
        <v>998</v>
      </c>
      <c r="E117" s="180" t="s">
        <v>999</v>
      </c>
      <c r="F117" s="180"/>
      <c r="G117" s="180"/>
      <c r="H117" s="561"/>
    </row>
    <row r="118" spans="1:8" ht="20.25" customHeight="1">
      <c r="A118" s="524"/>
      <c r="B118" s="525"/>
      <c r="C118" s="525"/>
      <c r="D118" s="184" t="s">
        <v>602</v>
      </c>
      <c r="E118" s="182"/>
      <c r="F118" s="180" t="s">
        <v>951</v>
      </c>
      <c r="G118" s="180" t="s">
        <v>951</v>
      </c>
      <c r="H118" s="561"/>
    </row>
    <row r="119" spans="1:8" ht="20.25" customHeight="1">
      <c r="A119" s="529">
        <v>22</v>
      </c>
      <c r="B119" s="530" t="s">
        <v>489</v>
      </c>
      <c r="C119" s="530" t="s">
        <v>991</v>
      </c>
      <c r="D119" s="171" t="s">
        <v>491</v>
      </c>
      <c r="E119" s="172"/>
      <c r="F119" s="172" t="s">
        <v>492</v>
      </c>
      <c r="G119" s="172" t="s">
        <v>492</v>
      </c>
      <c r="H119" s="560" t="s">
        <v>8</v>
      </c>
    </row>
    <row r="120" spans="1:8" ht="20.25" customHeight="1">
      <c r="A120" s="529"/>
      <c r="B120" s="530"/>
      <c r="C120" s="530"/>
      <c r="D120" s="171" t="s">
        <v>800</v>
      </c>
      <c r="E120" s="172"/>
      <c r="F120" s="170" t="s">
        <v>828</v>
      </c>
      <c r="G120" s="170" t="s">
        <v>828</v>
      </c>
      <c r="H120" s="560"/>
    </row>
    <row r="121" spans="1:8" ht="20.25" customHeight="1">
      <c r="A121" s="529"/>
      <c r="B121" s="530"/>
      <c r="C121" s="530"/>
      <c r="D121" s="171" t="s">
        <v>948</v>
      </c>
      <c r="E121" s="170"/>
      <c r="F121" s="170" t="s">
        <v>949</v>
      </c>
      <c r="G121" s="170" t="s">
        <v>949</v>
      </c>
      <c r="H121" s="560"/>
    </row>
    <row r="122" spans="1:8" ht="20.25" customHeight="1">
      <c r="A122" s="529"/>
      <c r="B122" s="530"/>
      <c r="C122" s="530"/>
      <c r="D122" s="171" t="s">
        <v>998</v>
      </c>
      <c r="E122" s="170" t="s">
        <v>1000</v>
      </c>
      <c r="F122" s="170"/>
      <c r="G122" s="170"/>
      <c r="H122" s="560"/>
    </row>
    <row r="123" spans="1:8" ht="20.25" customHeight="1">
      <c r="A123" s="529"/>
      <c r="B123" s="530"/>
      <c r="C123" s="530"/>
      <c r="D123" s="174" t="s">
        <v>602</v>
      </c>
      <c r="E123" s="172"/>
      <c r="F123" s="170" t="s">
        <v>993</v>
      </c>
      <c r="G123" s="170" t="s">
        <v>951</v>
      </c>
      <c r="H123" s="560"/>
    </row>
    <row r="124" spans="1:8" ht="20.25" customHeight="1">
      <c r="A124" s="524">
        <v>23</v>
      </c>
      <c r="B124" s="525" t="s">
        <v>489</v>
      </c>
      <c r="C124" s="525" t="s">
        <v>994</v>
      </c>
      <c r="D124" s="181" t="s">
        <v>491</v>
      </c>
      <c r="E124" s="182"/>
      <c r="F124" s="182" t="s">
        <v>492</v>
      </c>
      <c r="G124" s="182" t="s">
        <v>492</v>
      </c>
      <c r="H124" s="561" t="s">
        <v>8</v>
      </c>
    </row>
    <row r="125" spans="1:8" ht="20.25" customHeight="1">
      <c r="A125" s="524"/>
      <c r="B125" s="525"/>
      <c r="C125" s="525"/>
      <c r="D125" s="181" t="s">
        <v>800</v>
      </c>
      <c r="E125" s="182"/>
      <c r="F125" s="180" t="s">
        <v>828</v>
      </c>
      <c r="G125" s="180" t="s">
        <v>828</v>
      </c>
      <c r="H125" s="561"/>
    </row>
    <row r="126" spans="1:8" ht="20.25" customHeight="1">
      <c r="A126" s="524"/>
      <c r="B126" s="525"/>
      <c r="C126" s="525"/>
      <c r="D126" s="181" t="s">
        <v>948</v>
      </c>
      <c r="E126" s="180"/>
      <c r="F126" s="180" t="s">
        <v>949</v>
      </c>
      <c r="G126" s="180" t="s">
        <v>949</v>
      </c>
      <c r="H126" s="561"/>
    </row>
    <row r="127" spans="1:8" ht="20.25" customHeight="1">
      <c r="A127" s="524"/>
      <c r="B127" s="525"/>
      <c r="C127" s="525"/>
      <c r="D127" s="181" t="s">
        <v>998</v>
      </c>
      <c r="E127" s="180" t="s">
        <v>1001</v>
      </c>
      <c r="F127" s="180"/>
      <c r="G127" s="180"/>
      <c r="H127" s="561"/>
    </row>
    <row r="128" spans="1:8" ht="20.25" customHeight="1">
      <c r="A128" s="524"/>
      <c r="B128" s="525"/>
      <c r="C128" s="525"/>
      <c r="D128" s="184" t="s">
        <v>602</v>
      </c>
      <c r="E128" s="182"/>
      <c r="F128" s="180" t="s">
        <v>996</v>
      </c>
      <c r="G128" s="180" t="s">
        <v>863</v>
      </c>
      <c r="H128" s="561"/>
    </row>
    <row r="129" spans="1:8" ht="20.25" customHeight="1">
      <c r="A129" s="529">
        <v>24</v>
      </c>
      <c r="B129" s="530" t="s">
        <v>489</v>
      </c>
      <c r="C129" s="530" t="s">
        <v>1002</v>
      </c>
      <c r="D129" s="171" t="s">
        <v>491</v>
      </c>
      <c r="E129" s="172"/>
      <c r="F129" s="172" t="s">
        <v>492</v>
      </c>
      <c r="G129" s="172" t="s">
        <v>492</v>
      </c>
      <c r="H129" s="560" t="s">
        <v>7</v>
      </c>
    </row>
    <row r="130" spans="1:8" ht="20.25" customHeight="1">
      <c r="A130" s="529"/>
      <c r="B130" s="530"/>
      <c r="C130" s="530"/>
      <c r="D130" s="171" t="s">
        <v>800</v>
      </c>
      <c r="E130" s="172"/>
      <c r="F130" s="170" t="s">
        <v>828</v>
      </c>
      <c r="G130" s="170" t="s">
        <v>828</v>
      </c>
      <c r="H130" s="560"/>
    </row>
    <row r="131" spans="1:8" ht="20.25" customHeight="1">
      <c r="A131" s="529"/>
      <c r="B131" s="530"/>
      <c r="C131" s="530"/>
      <c r="D131" s="171" t="s">
        <v>948</v>
      </c>
      <c r="E131" s="170"/>
      <c r="F131" s="170" t="s">
        <v>949</v>
      </c>
      <c r="G131" s="170" t="s">
        <v>949</v>
      </c>
      <c r="H131" s="560"/>
    </row>
    <row r="132" spans="1:8" ht="20.25" customHeight="1">
      <c r="A132" s="529"/>
      <c r="B132" s="530"/>
      <c r="C132" s="530"/>
      <c r="D132" s="171" t="s">
        <v>998</v>
      </c>
      <c r="E132" s="170">
        <v>120</v>
      </c>
      <c r="F132" s="170"/>
      <c r="G132" s="170"/>
      <c r="H132" s="560"/>
    </row>
    <row r="133" spans="1:8" ht="20.25" customHeight="1">
      <c r="A133" s="529"/>
      <c r="B133" s="530"/>
      <c r="C133" s="530"/>
      <c r="D133" s="174" t="s">
        <v>602</v>
      </c>
      <c r="E133" s="172"/>
      <c r="F133" s="170" t="s">
        <v>951</v>
      </c>
      <c r="G133" s="170" t="s">
        <v>951</v>
      </c>
      <c r="H133" s="560"/>
    </row>
    <row r="134" spans="1:8" ht="20.25" customHeight="1">
      <c r="A134" s="524">
        <v>25</v>
      </c>
      <c r="B134" s="525" t="s">
        <v>489</v>
      </c>
      <c r="C134" s="525" t="s">
        <v>1003</v>
      </c>
      <c r="D134" s="181" t="s">
        <v>491</v>
      </c>
      <c r="E134" s="182"/>
      <c r="F134" s="182" t="s">
        <v>492</v>
      </c>
      <c r="G134" s="182" t="s">
        <v>492</v>
      </c>
      <c r="H134" s="561" t="s">
        <v>7</v>
      </c>
    </row>
    <row r="135" spans="1:8" ht="20.25" customHeight="1">
      <c r="A135" s="524"/>
      <c r="B135" s="525"/>
      <c r="C135" s="525"/>
      <c r="D135" s="181" t="s">
        <v>800</v>
      </c>
      <c r="E135" s="182"/>
      <c r="F135" s="180" t="s">
        <v>828</v>
      </c>
      <c r="G135" s="180" t="s">
        <v>828</v>
      </c>
      <c r="H135" s="561"/>
    </row>
    <row r="136" spans="1:8" ht="20.25" customHeight="1">
      <c r="A136" s="524"/>
      <c r="B136" s="525"/>
      <c r="C136" s="525"/>
      <c r="D136" s="181" t="s">
        <v>948</v>
      </c>
      <c r="E136" s="180"/>
      <c r="F136" s="180" t="s">
        <v>949</v>
      </c>
      <c r="G136" s="180" t="s">
        <v>949</v>
      </c>
      <c r="H136" s="561"/>
    </row>
    <row r="137" spans="1:8" ht="20.25" customHeight="1">
      <c r="A137" s="524"/>
      <c r="B137" s="525"/>
      <c r="C137" s="525"/>
      <c r="D137" s="181" t="s">
        <v>998</v>
      </c>
      <c r="E137" s="180">
        <v>-120</v>
      </c>
      <c r="F137" s="180"/>
      <c r="G137" s="180"/>
      <c r="H137" s="561"/>
    </row>
    <row r="138" spans="1:8" ht="20.25" customHeight="1">
      <c r="A138" s="524"/>
      <c r="B138" s="525"/>
      <c r="C138" s="525"/>
      <c r="D138" s="184" t="s">
        <v>602</v>
      </c>
      <c r="E138" s="182"/>
      <c r="F138" s="180" t="s">
        <v>1004</v>
      </c>
      <c r="G138" s="180" t="s">
        <v>1004</v>
      </c>
      <c r="H138" s="561"/>
    </row>
    <row r="139" spans="1:8" ht="20.25" customHeight="1">
      <c r="A139" s="529">
        <v>26</v>
      </c>
      <c r="B139" s="530" t="s">
        <v>489</v>
      </c>
      <c r="C139" s="530" t="s">
        <v>1005</v>
      </c>
      <c r="D139" s="171" t="s">
        <v>491</v>
      </c>
      <c r="E139" s="172"/>
      <c r="F139" s="172" t="s">
        <v>492</v>
      </c>
      <c r="G139" s="172" t="s">
        <v>492</v>
      </c>
      <c r="H139" s="560" t="s">
        <v>7</v>
      </c>
    </row>
    <row r="140" spans="1:8" ht="20.25" customHeight="1">
      <c r="A140" s="529"/>
      <c r="B140" s="530"/>
      <c r="C140" s="530"/>
      <c r="D140" s="171" t="s">
        <v>800</v>
      </c>
      <c r="E140" s="172"/>
      <c r="F140" s="170" t="s">
        <v>828</v>
      </c>
      <c r="G140" s="170" t="s">
        <v>828</v>
      </c>
      <c r="H140" s="560"/>
    </row>
    <row r="141" spans="1:8" ht="20.25" customHeight="1">
      <c r="A141" s="529"/>
      <c r="B141" s="530"/>
      <c r="C141" s="530"/>
      <c r="D141" s="171" t="s">
        <v>948</v>
      </c>
      <c r="E141" s="170"/>
      <c r="F141" s="170" t="s">
        <v>949</v>
      </c>
      <c r="G141" s="170" t="s">
        <v>949</v>
      </c>
      <c r="H141" s="560"/>
    </row>
    <row r="142" spans="1:8" ht="20.25" customHeight="1">
      <c r="A142" s="529"/>
      <c r="B142" s="530"/>
      <c r="C142" s="530"/>
      <c r="D142" s="171" t="s">
        <v>998</v>
      </c>
      <c r="E142" s="170">
        <v>0</v>
      </c>
      <c r="F142" s="170"/>
      <c r="G142" s="170"/>
      <c r="H142" s="560"/>
    </row>
    <row r="143" spans="1:8" ht="20.25" customHeight="1">
      <c r="A143" s="529"/>
      <c r="B143" s="530"/>
      <c r="C143" s="530"/>
      <c r="D143" s="174" t="s">
        <v>602</v>
      </c>
      <c r="E143" s="172"/>
      <c r="F143" s="170" t="s">
        <v>1006</v>
      </c>
      <c r="G143" s="170" t="s">
        <v>1006</v>
      </c>
      <c r="H143" s="560"/>
    </row>
    <row r="144" spans="1:8" ht="20.25" customHeight="1">
      <c r="A144" s="524">
        <v>27</v>
      </c>
      <c r="B144" s="525" t="s">
        <v>489</v>
      </c>
      <c r="C144" s="525" t="s">
        <v>1007</v>
      </c>
      <c r="D144" s="181" t="s">
        <v>491</v>
      </c>
      <c r="E144" s="182"/>
      <c r="F144" s="182" t="s">
        <v>492</v>
      </c>
      <c r="G144" s="182" t="s">
        <v>492</v>
      </c>
      <c r="H144" s="561" t="s">
        <v>7</v>
      </c>
    </row>
    <row r="145" spans="1:8" ht="20.25" customHeight="1">
      <c r="A145" s="524"/>
      <c r="B145" s="525"/>
      <c r="C145" s="525"/>
      <c r="D145" s="181" t="s">
        <v>800</v>
      </c>
      <c r="E145" s="182"/>
      <c r="F145" s="180" t="s">
        <v>828</v>
      </c>
      <c r="G145" s="180" t="s">
        <v>828</v>
      </c>
      <c r="H145" s="561"/>
    </row>
    <row r="146" spans="1:8" ht="20.25" customHeight="1">
      <c r="A146" s="524"/>
      <c r="B146" s="525"/>
      <c r="C146" s="525"/>
      <c r="D146" s="181" t="s">
        <v>948</v>
      </c>
      <c r="E146" s="180"/>
      <c r="F146" s="180" t="s">
        <v>949</v>
      </c>
      <c r="G146" s="180" t="s">
        <v>949</v>
      </c>
      <c r="H146" s="561"/>
    </row>
    <row r="147" spans="1:8" ht="20.25" customHeight="1">
      <c r="A147" s="524"/>
      <c r="B147" s="525"/>
      <c r="C147" s="525"/>
      <c r="D147" s="181" t="s">
        <v>998</v>
      </c>
      <c r="E147" s="180" t="s">
        <v>1008</v>
      </c>
      <c r="F147" s="180"/>
      <c r="G147" s="180"/>
      <c r="H147" s="561"/>
    </row>
    <row r="148" spans="1:8" ht="20.25" customHeight="1">
      <c r="A148" s="524"/>
      <c r="B148" s="525"/>
      <c r="C148" s="525"/>
      <c r="D148" s="184" t="s">
        <v>602</v>
      </c>
      <c r="E148" s="182"/>
      <c r="F148" s="180" t="s">
        <v>1009</v>
      </c>
      <c r="G148" s="180" t="s">
        <v>1009</v>
      </c>
      <c r="H148" s="561"/>
    </row>
    <row r="149" spans="1:8" ht="20.25" customHeight="1">
      <c r="A149" s="529">
        <v>28</v>
      </c>
      <c r="B149" s="530" t="s">
        <v>489</v>
      </c>
      <c r="C149" s="530" t="s">
        <v>1010</v>
      </c>
      <c r="D149" s="171" t="s">
        <v>491</v>
      </c>
      <c r="E149" s="172"/>
      <c r="F149" s="172" t="s">
        <v>492</v>
      </c>
      <c r="G149" s="172" t="s">
        <v>492</v>
      </c>
      <c r="H149" s="560" t="s">
        <v>7</v>
      </c>
    </row>
    <row r="150" spans="1:8" ht="20.25" customHeight="1">
      <c r="A150" s="529"/>
      <c r="B150" s="530"/>
      <c r="C150" s="530"/>
      <c r="D150" s="171" t="s">
        <v>800</v>
      </c>
      <c r="E150" s="172"/>
      <c r="F150" s="170" t="s">
        <v>828</v>
      </c>
      <c r="G150" s="170" t="s">
        <v>828</v>
      </c>
      <c r="H150" s="560"/>
    </row>
    <row r="151" spans="1:8" ht="20.25" customHeight="1">
      <c r="A151" s="529"/>
      <c r="B151" s="530"/>
      <c r="C151" s="530"/>
      <c r="D151" s="171" t="s">
        <v>948</v>
      </c>
      <c r="E151" s="170"/>
      <c r="F151" s="170" t="s">
        <v>949</v>
      </c>
      <c r="G151" s="170" t="s">
        <v>949</v>
      </c>
      <c r="H151" s="560"/>
    </row>
    <row r="152" spans="1:8" ht="20.25" customHeight="1">
      <c r="A152" s="529"/>
      <c r="B152" s="530"/>
      <c r="C152" s="530"/>
      <c r="D152" s="171" t="s">
        <v>1011</v>
      </c>
      <c r="E152" s="170" t="s">
        <v>845</v>
      </c>
      <c r="F152" s="170"/>
      <c r="G152" s="170"/>
      <c r="H152" s="560"/>
    </row>
    <row r="153" spans="1:8" ht="20.25" customHeight="1">
      <c r="A153" s="529"/>
      <c r="B153" s="530"/>
      <c r="C153" s="530"/>
      <c r="D153" s="174" t="s">
        <v>602</v>
      </c>
      <c r="E153" s="172"/>
      <c r="F153" s="170" t="s">
        <v>951</v>
      </c>
      <c r="G153" s="170" t="s">
        <v>951</v>
      </c>
      <c r="H153" s="560"/>
    </row>
    <row r="154" spans="1:8" ht="20.25" customHeight="1">
      <c r="A154" s="524">
        <v>29</v>
      </c>
      <c r="B154" s="525" t="s">
        <v>489</v>
      </c>
      <c r="C154" s="525" t="s">
        <v>1010</v>
      </c>
      <c r="D154" s="181" t="s">
        <v>491</v>
      </c>
      <c r="E154" s="182"/>
      <c r="F154" s="182" t="s">
        <v>492</v>
      </c>
      <c r="G154" s="182" t="s">
        <v>492</v>
      </c>
      <c r="H154" s="561" t="s">
        <v>7</v>
      </c>
    </row>
    <row r="155" spans="1:8" ht="20.25" customHeight="1">
      <c r="A155" s="524"/>
      <c r="B155" s="525"/>
      <c r="C155" s="525"/>
      <c r="D155" s="181" t="s">
        <v>800</v>
      </c>
      <c r="E155" s="182"/>
      <c r="F155" s="180" t="s">
        <v>828</v>
      </c>
      <c r="G155" s="180" t="s">
        <v>828</v>
      </c>
      <c r="H155" s="561"/>
    </row>
    <row r="156" spans="1:8" ht="20.25" customHeight="1">
      <c r="A156" s="524"/>
      <c r="B156" s="525"/>
      <c r="C156" s="525"/>
      <c r="D156" s="181" t="s">
        <v>948</v>
      </c>
      <c r="E156" s="180"/>
      <c r="F156" s="180" t="s">
        <v>949</v>
      </c>
      <c r="G156" s="180" t="s">
        <v>949</v>
      </c>
      <c r="H156" s="561"/>
    </row>
    <row r="157" spans="1:8" ht="20.25" customHeight="1">
      <c r="A157" s="524"/>
      <c r="B157" s="525"/>
      <c r="C157" s="525"/>
      <c r="D157" s="181" t="s">
        <v>1011</v>
      </c>
      <c r="E157" s="180" t="s">
        <v>845</v>
      </c>
      <c r="F157" s="180"/>
      <c r="G157" s="180"/>
      <c r="H157" s="561"/>
    </row>
    <row r="158" spans="1:8" ht="20.25" customHeight="1">
      <c r="A158" s="524"/>
      <c r="B158" s="525"/>
      <c r="C158" s="525"/>
      <c r="D158" s="184" t="s">
        <v>602</v>
      </c>
      <c r="E158" s="182"/>
      <c r="F158" s="180" t="s">
        <v>951</v>
      </c>
      <c r="G158" s="180" t="s">
        <v>951</v>
      </c>
      <c r="H158" s="561"/>
    </row>
    <row r="159" spans="1:8" ht="20.25" customHeight="1">
      <c r="A159" s="529">
        <v>30</v>
      </c>
      <c r="B159" s="530" t="s">
        <v>489</v>
      </c>
      <c r="C159" s="530" t="s">
        <v>1012</v>
      </c>
      <c r="D159" s="171" t="s">
        <v>491</v>
      </c>
      <c r="E159" s="172"/>
      <c r="F159" s="172" t="s">
        <v>492</v>
      </c>
      <c r="G159" s="172" t="s">
        <v>492</v>
      </c>
      <c r="H159" s="560" t="s">
        <v>8</v>
      </c>
    </row>
    <row r="160" spans="1:8" ht="20.25" customHeight="1">
      <c r="A160" s="529"/>
      <c r="B160" s="530"/>
      <c r="C160" s="530"/>
      <c r="D160" s="171" t="s">
        <v>800</v>
      </c>
      <c r="E160" s="172"/>
      <c r="F160" s="170" t="s">
        <v>828</v>
      </c>
      <c r="G160" s="170" t="s">
        <v>828</v>
      </c>
      <c r="H160" s="560"/>
    </row>
    <row r="161" spans="1:8" ht="20.25" customHeight="1">
      <c r="A161" s="529"/>
      <c r="B161" s="530"/>
      <c r="C161" s="530"/>
      <c r="D161" s="171" t="s">
        <v>948</v>
      </c>
      <c r="E161" s="170"/>
      <c r="F161" s="170" t="s">
        <v>949</v>
      </c>
      <c r="G161" s="170" t="s">
        <v>949</v>
      </c>
      <c r="H161" s="560"/>
    </row>
    <row r="162" spans="1:8" ht="20.25" customHeight="1">
      <c r="A162" s="529"/>
      <c r="B162" s="530"/>
      <c r="C162" s="530"/>
      <c r="D162" s="171" t="s">
        <v>1011</v>
      </c>
      <c r="E162" s="170" t="s">
        <v>923</v>
      </c>
      <c r="F162" s="170"/>
      <c r="G162" s="170"/>
      <c r="H162" s="560"/>
    </row>
    <row r="163" spans="1:8" ht="20.25" customHeight="1">
      <c r="A163" s="529"/>
      <c r="B163" s="530"/>
      <c r="C163" s="530"/>
      <c r="D163" s="174" t="s">
        <v>602</v>
      </c>
      <c r="E163" s="172"/>
      <c r="F163" s="170" t="s">
        <v>1013</v>
      </c>
      <c r="G163" s="170" t="s">
        <v>1014</v>
      </c>
      <c r="H163" s="560"/>
    </row>
    <row r="164" spans="1:8" ht="20.25" customHeight="1">
      <c r="A164" s="524">
        <v>31</v>
      </c>
      <c r="B164" s="525" t="s">
        <v>489</v>
      </c>
      <c r="C164" s="525" t="s">
        <v>1015</v>
      </c>
      <c r="D164" s="181" t="s">
        <v>491</v>
      </c>
      <c r="E164" s="182"/>
      <c r="F164" s="182" t="s">
        <v>492</v>
      </c>
      <c r="G164" s="182" t="s">
        <v>492</v>
      </c>
      <c r="H164" s="561" t="s">
        <v>7</v>
      </c>
    </row>
    <row r="165" spans="1:8" ht="20.25" customHeight="1">
      <c r="A165" s="524"/>
      <c r="B165" s="525"/>
      <c r="C165" s="525"/>
      <c r="D165" s="181" t="s">
        <v>800</v>
      </c>
      <c r="E165" s="182"/>
      <c r="F165" s="180" t="s">
        <v>828</v>
      </c>
      <c r="G165" s="180" t="s">
        <v>828</v>
      </c>
      <c r="H165" s="561"/>
    </row>
    <row r="166" spans="1:8" ht="20.25" customHeight="1">
      <c r="A166" s="524"/>
      <c r="B166" s="525"/>
      <c r="C166" s="525"/>
      <c r="D166" s="181" t="s">
        <v>948</v>
      </c>
      <c r="E166" s="180"/>
      <c r="F166" s="180" t="s">
        <v>949</v>
      </c>
      <c r="G166" s="180" t="s">
        <v>949</v>
      </c>
      <c r="H166" s="561"/>
    </row>
    <row r="167" spans="1:8" ht="20.25" customHeight="1">
      <c r="A167" s="524"/>
      <c r="B167" s="525"/>
      <c r="C167" s="525"/>
      <c r="D167" s="181" t="s">
        <v>1011</v>
      </c>
      <c r="E167" s="180" t="s">
        <v>1016</v>
      </c>
      <c r="F167" s="180"/>
      <c r="G167" s="180"/>
      <c r="H167" s="561"/>
    </row>
    <row r="168" spans="1:8" ht="20.25" customHeight="1">
      <c r="A168" s="524"/>
      <c r="B168" s="525"/>
      <c r="C168" s="525"/>
      <c r="D168" s="184" t="s">
        <v>602</v>
      </c>
      <c r="E168" s="182"/>
      <c r="F168" s="180" t="s">
        <v>1017</v>
      </c>
      <c r="G168" s="180" t="s">
        <v>1017</v>
      </c>
      <c r="H168" s="561"/>
    </row>
    <row r="169" spans="1:8" ht="20.25" customHeight="1"/>
    <row r="170" spans="1:8" ht="20.25" customHeight="1"/>
    <row r="171" spans="1:8" ht="20.25" customHeight="1"/>
    <row r="172" spans="1:8" ht="20.25" customHeight="1"/>
    <row r="173" spans="1:8" ht="20.25" customHeight="1"/>
    <row r="174" spans="1:8" ht="20.25" customHeight="1"/>
    <row r="175" spans="1:8" ht="20.25" customHeight="1"/>
    <row r="176" spans="1:8" ht="20.25" customHeight="1"/>
    <row r="177" ht="20.25" customHeight="1"/>
    <row r="178" ht="20.25" customHeight="1"/>
    <row r="179" ht="20.25" customHeight="1"/>
    <row r="180" ht="20.25" customHeight="1"/>
    <row r="181" ht="20.25" customHeight="1"/>
    <row r="182" ht="20.25" customHeight="1"/>
    <row r="183" ht="20.25" customHeight="1"/>
    <row r="184" ht="20.25" customHeight="1"/>
    <row r="185" ht="20.25" customHeight="1"/>
    <row r="186" ht="20.25" customHeight="1"/>
    <row r="187" ht="20.25" customHeight="1"/>
    <row r="188" ht="20.25" customHeight="1"/>
    <row r="189" ht="20.25" customHeight="1"/>
    <row r="190" ht="20.25" customHeight="1"/>
    <row r="191" ht="20.25" customHeight="1"/>
    <row r="192" ht="20.25" customHeight="1"/>
    <row r="193" ht="20.25" customHeight="1"/>
    <row r="194" ht="20.25" customHeight="1"/>
    <row r="195" ht="20.25" customHeight="1"/>
    <row r="196" ht="20.25" customHeight="1"/>
    <row r="197" ht="20.25" customHeight="1"/>
    <row r="198" ht="20.25" customHeight="1"/>
    <row r="199" ht="20.25" customHeight="1"/>
    <row r="200" ht="20.25" customHeight="1"/>
    <row r="201" ht="20.25" customHeight="1"/>
    <row r="202" ht="20.25" customHeight="1"/>
    <row r="203" ht="20.25" customHeight="1"/>
    <row r="204" ht="20.25" customHeight="1"/>
    <row r="205" ht="20.25" customHeight="1"/>
    <row r="206" ht="20.25" customHeight="1"/>
    <row r="207" ht="20.25" customHeight="1"/>
    <row r="208" ht="20.25" customHeight="1"/>
    <row r="209" ht="20.25" customHeight="1"/>
    <row r="210" ht="20.25" customHeight="1"/>
    <row r="211" ht="20.25" customHeight="1"/>
    <row r="212" ht="20.25" customHeight="1"/>
    <row r="213" ht="20.25" customHeight="1"/>
    <row r="214" ht="20.25" customHeight="1"/>
    <row r="215" ht="20.25" customHeight="1"/>
    <row r="216" ht="20.25" customHeight="1"/>
    <row r="217" ht="20.25" customHeight="1"/>
    <row r="218" ht="20.25" customHeight="1"/>
    <row r="219" ht="20.25" customHeight="1"/>
    <row r="220" ht="20.25" customHeight="1"/>
    <row r="221" ht="20.25" customHeight="1"/>
    <row r="222" ht="20.25" customHeight="1"/>
    <row r="223" ht="20.25" customHeight="1"/>
    <row r="224" ht="20.25" customHeight="1"/>
    <row r="225" ht="20.25" customHeight="1"/>
    <row r="226" ht="20.25" customHeight="1"/>
    <row r="227" ht="20.25" customHeight="1"/>
    <row r="228" ht="20.25" customHeight="1"/>
    <row r="229" ht="20.25" customHeight="1"/>
    <row r="230" ht="20.25" customHeight="1"/>
    <row r="231" ht="20.25" customHeight="1"/>
    <row r="232" ht="20.25" customHeight="1"/>
    <row r="233" ht="20.25" customHeight="1"/>
    <row r="234" ht="20.25" customHeight="1"/>
    <row r="235" ht="20.25" customHeight="1"/>
    <row r="236" ht="20.25" customHeight="1"/>
    <row r="237" ht="20.25" customHeight="1"/>
    <row r="238" ht="20.25" customHeight="1"/>
    <row r="239" ht="20.25" customHeight="1"/>
    <row r="240" ht="20.25" customHeight="1"/>
    <row r="241" ht="20.25" customHeight="1"/>
    <row r="242" ht="20.25" customHeight="1"/>
    <row r="243" ht="20.25" customHeight="1"/>
    <row r="244" ht="20.25" customHeight="1"/>
    <row r="245" ht="20.25" customHeight="1"/>
    <row r="246" ht="20.25" customHeight="1"/>
    <row r="247" ht="20.25" customHeight="1"/>
    <row r="248" ht="20.25" customHeight="1"/>
    <row r="249" ht="20.25" customHeight="1"/>
    <row r="250" ht="20.25" customHeight="1"/>
    <row r="251" ht="20.25" customHeight="1"/>
    <row r="252" ht="20.25" customHeight="1"/>
    <row r="253" ht="20.25" customHeight="1"/>
    <row r="254" ht="20.25" customHeight="1"/>
    <row r="255" ht="20.25" customHeight="1"/>
    <row r="256" ht="20.25" customHeight="1"/>
    <row r="257" ht="20.25" customHeight="1"/>
    <row r="258" ht="20.25" customHeight="1"/>
    <row r="259" ht="20.25" customHeight="1"/>
    <row r="260" ht="20.25" customHeight="1"/>
    <row r="261" ht="20.25" customHeight="1"/>
    <row r="262" ht="20.25" customHeight="1"/>
    <row r="263" ht="20.25" customHeight="1"/>
    <row r="264" ht="20.25" customHeight="1"/>
    <row r="265" ht="20.25" customHeight="1"/>
    <row r="266" ht="20.25" customHeight="1"/>
    <row r="267" ht="20.25" customHeight="1"/>
    <row r="268" ht="20.25" customHeight="1"/>
    <row r="269" ht="20.25" customHeight="1"/>
    <row r="270" ht="20.25" customHeight="1"/>
    <row r="271" ht="20.25" customHeight="1"/>
    <row r="272" ht="20.25" customHeight="1"/>
    <row r="273" ht="20.25" customHeight="1"/>
    <row r="274" ht="20.25" customHeight="1"/>
    <row r="275" ht="20.25" customHeight="1"/>
    <row r="276" ht="20.25" customHeight="1"/>
    <row r="277" ht="20.25" customHeight="1"/>
    <row r="278" ht="20.25" customHeight="1"/>
    <row r="279" ht="20.25" customHeight="1"/>
    <row r="280" ht="20.25" customHeight="1"/>
    <row r="281" ht="20.25" customHeight="1"/>
    <row r="282" ht="20.25" customHeight="1"/>
    <row r="283" ht="20.25" customHeight="1"/>
    <row r="284" ht="20.25" customHeight="1"/>
    <row r="285" ht="20.25" customHeight="1"/>
    <row r="286" ht="20.25" customHeight="1"/>
    <row r="287" ht="20.25" customHeight="1"/>
    <row r="288" ht="20.25" customHeight="1"/>
    <row r="289" ht="20.25" customHeight="1"/>
    <row r="290" ht="20.25" customHeight="1"/>
    <row r="291" ht="20.25" customHeight="1"/>
    <row r="292" ht="20.25" customHeight="1"/>
    <row r="293" ht="20.25" customHeight="1"/>
    <row r="294" ht="20.25" customHeight="1"/>
    <row r="295" ht="20.25" customHeight="1"/>
    <row r="296" ht="20.25" customHeight="1"/>
    <row r="297" ht="20.25" customHeight="1"/>
    <row r="298" ht="20.25" customHeight="1"/>
    <row r="299" ht="20.25" customHeight="1"/>
    <row r="300" ht="20.25" customHeight="1"/>
    <row r="301" ht="20.25" customHeight="1"/>
    <row r="302" ht="20.25" customHeight="1"/>
    <row r="303" ht="20.25" customHeight="1"/>
    <row r="304" ht="20.25" customHeight="1"/>
    <row r="305" ht="20.25" customHeight="1"/>
    <row r="306" ht="20.25" customHeight="1"/>
    <row r="307" ht="20.25" customHeight="1"/>
    <row r="308" ht="20.25" customHeight="1"/>
    <row r="309" ht="20.25" customHeight="1"/>
    <row r="310" ht="20.25" customHeight="1"/>
    <row r="311" ht="20.25" customHeight="1"/>
    <row r="312" ht="20.25" customHeight="1"/>
    <row r="313" ht="20.25" customHeight="1"/>
  </sheetData>
  <mergeCells count="124">
    <mergeCell ref="A164:A168"/>
    <mergeCell ref="B164:B168"/>
    <mergeCell ref="C164:C168"/>
    <mergeCell ref="H164:H168"/>
    <mergeCell ref="C154:C158"/>
    <mergeCell ref="H154:H158"/>
    <mergeCell ref="A159:A163"/>
    <mergeCell ref="B159:B163"/>
    <mergeCell ref="C159:C163"/>
    <mergeCell ref="H159:H163"/>
    <mergeCell ref="A154:A158"/>
    <mergeCell ref="B154:B158"/>
    <mergeCell ref="A144:A148"/>
    <mergeCell ref="B144:B148"/>
    <mergeCell ref="C144:C148"/>
    <mergeCell ref="H144:H148"/>
    <mergeCell ref="A149:A153"/>
    <mergeCell ref="B149:B153"/>
    <mergeCell ref="C149:C153"/>
    <mergeCell ref="H149:H153"/>
    <mergeCell ref="A134:A138"/>
    <mergeCell ref="B134:B138"/>
    <mergeCell ref="C134:C138"/>
    <mergeCell ref="H134:H138"/>
    <mergeCell ref="A139:A143"/>
    <mergeCell ref="B139:B143"/>
    <mergeCell ref="C139:C143"/>
    <mergeCell ref="H139:H143"/>
    <mergeCell ref="A124:A128"/>
    <mergeCell ref="B124:B128"/>
    <mergeCell ref="C124:C128"/>
    <mergeCell ref="H124:H128"/>
    <mergeCell ref="A129:A133"/>
    <mergeCell ref="B129:B133"/>
    <mergeCell ref="C129:C133"/>
    <mergeCell ref="H129:H133"/>
    <mergeCell ref="C114:C118"/>
    <mergeCell ref="H114:H118"/>
    <mergeCell ref="A119:A123"/>
    <mergeCell ref="B119:B123"/>
    <mergeCell ref="C119:C123"/>
    <mergeCell ref="H119:H123"/>
    <mergeCell ref="A114:A118"/>
    <mergeCell ref="B114:B118"/>
    <mergeCell ref="A104:A108"/>
    <mergeCell ref="B104:B108"/>
    <mergeCell ref="C104:C108"/>
    <mergeCell ref="H104:H108"/>
    <mergeCell ref="A109:A113"/>
    <mergeCell ref="B109:B113"/>
    <mergeCell ref="C109:C113"/>
    <mergeCell ref="H109:H113"/>
    <mergeCell ref="A94:A98"/>
    <mergeCell ref="B94:B98"/>
    <mergeCell ref="C94:C98"/>
    <mergeCell ref="H94:H98"/>
    <mergeCell ref="A99:A103"/>
    <mergeCell ref="B99:B103"/>
    <mergeCell ref="C99:C103"/>
    <mergeCell ref="H99:H103"/>
    <mergeCell ref="C84:C88"/>
    <mergeCell ref="H84:H88"/>
    <mergeCell ref="A89:A93"/>
    <mergeCell ref="B89:B93"/>
    <mergeCell ref="C89:C93"/>
    <mergeCell ref="H89:H93"/>
    <mergeCell ref="A73:A78"/>
    <mergeCell ref="B73:B78"/>
    <mergeCell ref="C73:C78"/>
    <mergeCell ref="H73:H78"/>
    <mergeCell ref="A79:A83"/>
    <mergeCell ref="B79:B83"/>
    <mergeCell ref="C79:C83"/>
    <mergeCell ref="H79:H83"/>
    <mergeCell ref="A84:A88"/>
    <mergeCell ref="B84:B88"/>
    <mergeCell ref="A62:A66"/>
    <mergeCell ref="B62:B66"/>
    <mergeCell ref="C62:C66"/>
    <mergeCell ref="H62:H66"/>
    <mergeCell ref="A67:A72"/>
    <mergeCell ref="B67:B72"/>
    <mergeCell ref="C67:C72"/>
    <mergeCell ref="H67:H72"/>
    <mergeCell ref="C52:C56"/>
    <mergeCell ref="H52:H56"/>
    <mergeCell ref="A57:A61"/>
    <mergeCell ref="B57:B61"/>
    <mergeCell ref="C57:C61"/>
    <mergeCell ref="H57:H61"/>
    <mergeCell ref="A52:A56"/>
    <mergeCell ref="B52:B56"/>
    <mergeCell ref="A42:A46"/>
    <mergeCell ref="B42:B46"/>
    <mergeCell ref="C42:C46"/>
    <mergeCell ref="H42:H46"/>
    <mergeCell ref="A47:A51"/>
    <mergeCell ref="B47:B51"/>
    <mergeCell ref="C47:C51"/>
    <mergeCell ref="H47:H51"/>
    <mergeCell ref="C32:C36"/>
    <mergeCell ref="H32:H36"/>
    <mergeCell ref="A37:A41"/>
    <mergeCell ref="B37:B41"/>
    <mergeCell ref="C37:C41"/>
    <mergeCell ref="H37:H41"/>
    <mergeCell ref="A2:A17"/>
    <mergeCell ref="B2:B17"/>
    <mergeCell ref="C2:C17"/>
    <mergeCell ref="H2:H17"/>
    <mergeCell ref="A27:A31"/>
    <mergeCell ref="B27:B31"/>
    <mergeCell ref="C27:C31"/>
    <mergeCell ref="H27:H31"/>
    <mergeCell ref="A32:A36"/>
    <mergeCell ref="B32:B36"/>
    <mergeCell ref="A18:A21"/>
    <mergeCell ref="B18:B21"/>
    <mergeCell ref="C18:C21"/>
    <mergeCell ref="H18:H21"/>
    <mergeCell ref="A22:A26"/>
    <mergeCell ref="B22:B26"/>
    <mergeCell ref="C22:C26"/>
    <mergeCell ref="H22:H26"/>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79998168889431442"/>
  </sheetPr>
  <dimension ref="A1:K14"/>
  <sheetViews>
    <sheetView topLeftCell="A8" workbookViewId="0">
      <selection activeCell="A2" sqref="A2:H14"/>
    </sheetView>
  </sheetViews>
  <sheetFormatPr defaultRowHeight="15"/>
  <cols>
    <col min="1" max="1" width="17.140625" style="105" bestFit="1" customWidth="1"/>
    <col min="2" max="2" width="19.5703125" bestFit="1" customWidth="1"/>
    <col min="3" max="3" width="14.28515625" bestFit="1" customWidth="1"/>
    <col min="4" max="4" width="21.7109375" bestFit="1" customWidth="1"/>
    <col min="5" max="5" width="14.7109375" bestFit="1" customWidth="1"/>
    <col min="6" max="7" width="37.28515625" style="35" bestFit="1" customWidth="1"/>
    <col min="8" max="8" width="10.5703125" bestFit="1" customWidth="1"/>
  </cols>
  <sheetData>
    <row r="1" spans="1:11" ht="16.5">
      <c r="A1" s="239" t="s">
        <v>16</v>
      </c>
      <c r="B1" s="239" t="s">
        <v>17</v>
      </c>
      <c r="C1" s="239" t="s">
        <v>18</v>
      </c>
      <c r="D1" s="239" t="s">
        <v>19</v>
      </c>
      <c r="E1" s="239" t="s">
        <v>20</v>
      </c>
      <c r="F1" s="239" t="s">
        <v>21</v>
      </c>
      <c r="G1" s="239" t="s">
        <v>22</v>
      </c>
      <c r="H1" s="239" t="s">
        <v>23</v>
      </c>
    </row>
    <row r="2" spans="1:11" ht="49.5">
      <c r="A2" s="524">
        <v>1</v>
      </c>
      <c r="B2" s="525" t="s">
        <v>489</v>
      </c>
      <c r="C2" s="525" t="s">
        <v>1018</v>
      </c>
      <c r="D2" s="273" t="s">
        <v>491</v>
      </c>
      <c r="E2" s="274"/>
      <c r="F2" s="182" t="s">
        <v>492</v>
      </c>
      <c r="G2" s="182" t="s">
        <v>492</v>
      </c>
      <c r="H2" s="561" t="s">
        <v>7</v>
      </c>
      <c r="J2" s="326">
        <f>COUNTIF(H2:H1000,"Passed")</f>
        <v>3</v>
      </c>
      <c r="K2" s="326">
        <f>COUNTIF(H2:H1000,"Failed")</f>
        <v>0</v>
      </c>
    </row>
    <row r="3" spans="1:11" ht="33">
      <c r="A3" s="524"/>
      <c r="B3" s="525"/>
      <c r="C3" s="525"/>
      <c r="D3" s="181" t="s">
        <v>800</v>
      </c>
      <c r="E3" s="274"/>
      <c r="F3" s="180" t="s">
        <v>828</v>
      </c>
      <c r="G3" s="180" t="s">
        <v>828</v>
      </c>
      <c r="H3" s="561"/>
    </row>
    <row r="4" spans="1:11" ht="49.5">
      <c r="A4" s="524"/>
      <c r="B4" s="525"/>
      <c r="C4" s="525"/>
      <c r="D4" s="273" t="s">
        <v>1019</v>
      </c>
      <c r="E4" s="180"/>
      <c r="F4" s="180" t="s">
        <v>1020</v>
      </c>
      <c r="G4" s="180" t="s">
        <v>1020</v>
      </c>
      <c r="H4" s="561"/>
    </row>
    <row r="5" spans="1:11" ht="33">
      <c r="A5" s="524"/>
      <c r="B5" s="525"/>
      <c r="C5" s="525"/>
      <c r="D5" s="184" t="s">
        <v>653</v>
      </c>
      <c r="E5" s="275"/>
      <c r="F5" s="276" t="s">
        <v>1021</v>
      </c>
      <c r="G5" s="276" t="s">
        <v>1021</v>
      </c>
      <c r="H5" s="561"/>
    </row>
    <row r="6" spans="1:11" ht="49.5">
      <c r="A6" s="529">
        <v>2</v>
      </c>
      <c r="B6" s="530" t="s">
        <v>489</v>
      </c>
      <c r="C6" s="530" t="s">
        <v>1018</v>
      </c>
      <c r="D6" s="268" t="s">
        <v>491</v>
      </c>
      <c r="E6" s="269"/>
      <c r="F6" s="172" t="s">
        <v>492</v>
      </c>
      <c r="G6" s="172" t="s">
        <v>492</v>
      </c>
      <c r="H6" s="560" t="s">
        <v>7</v>
      </c>
    </row>
    <row r="7" spans="1:11" ht="33">
      <c r="A7" s="529"/>
      <c r="B7" s="530"/>
      <c r="C7" s="530"/>
      <c r="D7" s="171" t="s">
        <v>800</v>
      </c>
      <c r="E7" s="269"/>
      <c r="F7" s="170" t="s">
        <v>828</v>
      </c>
      <c r="G7" s="170" t="s">
        <v>828</v>
      </c>
      <c r="H7" s="560"/>
    </row>
    <row r="8" spans="1:11" ht="49.5">
      <c r="A8" s="529"/>
      <c r="B8" s="530"/>
      <c r="C8" s="530"/>
      <c r="D8" s="268" t="s">
        <v>1019</v>
      </c>
      <c r="E8" s="170"/>
      <c r="F8" s="170" t="s">
        <v>1020</v>
      </c>
      <c r="G8" s="170" t="s">
        <v>1020</v>
      </c>
      <c r="H8" s="560"/>
    </row>
    <row r="9" spans="1:11" ht="33">
      <c r="A9" s="529"/>
      <c r="B9" s="530"/>
      <c r="C9" s="530"/>
      <c r="D9" s="171" t="s">
        <v>655</v>
      </c>
      <c r="E9" s="272"/>
      <c r="F9" s="271" t="s">
        <v>1022</v>
      </c>
      <c r="G9" s="271" t="s">
        <v>1022</v>
      </c>
      <c r="H9" s="560"/>
    </row>
    <row r="10" spans="1:11" ht="84" customHeight="1">
      <c r="A10" s="524">
        <v>3</v>
      </c>
      <c r="B10" s="543" t="s">
        <v>489</v>
      </c>
      <c r="C10" s="543" t="s">
        <v>1018</v>
      </c>
      <c r="D10" s="273" t="s">
        <v>491</v>
      </c>
      <c r="E10" s="274"/>
      <c r="F10" s="182" t="s">
        <v>492</v>
      </c>
      <c r="G10" s="182" t="s">
        <v>492</v>
      </c>
      <c r="H10" s="526" t="s">
        <v>7</v>
      </c>
    </row>
    <row r="11" spans="1:11" ht="33">
      <c r="A11" s="524"/>
      <c r="B11" s="544"/>
      <c r="C11" s="544"/>
      <c r="D11" s="181" t="s">
        <v>800</v>
      </c>
      <c r="E11" s="274"/>
      <c r="F11" s="180" t="s">
        <v>828</v>
      </c>
      <c r="G11" s="180" t="s">
        <v>828</v>
      </c>
      <c r="H11" s="527"/>
    </row>
    <row r="12" spans="1:11" ht="49.5">
      <c r="A12" s="524"/>
      <c r="B12" s="544"/>
      <c r="C12" s="544"/>
      <c r="D12" s="273" t="s">
        <v>1019</v>
      </c>
      <c r="E12" s="180"/>
      <c r="F12" s="180" t="s">
        <v>1020</v>
      </c>
      <c r="G12" s="180" t="s">
        <v>1020</v>
      </c>
      <c r="H12" s="527"/>
    </row>
    <row r="13" spans="1:11" ht="33">
      <c r="A13" s="524"/>
      <c r="B13" s="544"/>
      <c r="C13" s="544"/>
      <c r="D13" s="181" t="s">
        <v>655</v>
      </c>
      <c r="E13" s="275"/>
      <c r="F13" s="276" t="s">
        <v>1022</v>
      </c>
      <c r="G13" s="276" t="s">
        <v>1022</v>
      </c>
      <c r="H13" s="527"/>
    </row>
    <row r="14" spans="1:11" ht="33.75">
      <c r="A14" s="524"/>
      <c r="B14" s="545"/>
      <c r="C14" s="545"/>
      <c r="D14" s="41" t="s">
        <v>657</v>
      </c>
      <c r="E14" s="191"/>
      <c r="F14" s="42" t="s">
        <v>1023</v>
      </c>
      <c r="G14" s="42" t="s">
        <v>1023</v>
      </c>
      <c r="H14" s="528"/>
    </row>
  </sheetData>
  <mergeCells count="12">
    <mergeCell ref="A10:A14"/>
    <mergeCell ref="B10:B14"/>
    <mergeCell ref="C10:C14"/>
    <mergeCell ref="H10:H14"/>
    <mergeCell ref="A2:A5"/>
    <mergeCell ref="B2:B5"/>
    <mergeCell ref="C2:C5"/>
    <mergeCell ref="H2:H5"/>
    <mergeCell ref="A6:A9"/>
    <mergeCell ref="B6:B9"/>
    <mergeCell ref="C6:C9"/>
    <mergeCell ref="H6:H9"/>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79998168889431442"/>
  </sheetPr>
  <dimension ref="A1:K32"/>
  <sheetViews>
    <sheetView topLeftCell="A22" workbookViewId="0">
      <selection activeCell="E31" sqref="E31"/>
    </sheetView>
  </sheetViews>
  <sheetFormatPr defaultRowHeight="15"/>
  <cols>
    <col min="1" max="1" width="16.28515625" style="105" bestFit="1" customWidth="1"/>
    <col min="2" max="2" width="18.28515625" bestFit="1" customWidth="1"/>
    <col min="3" max="3" width="13.7109375" bestFit="1" customWidth="1"/>
    <col min="4" max="4" width="42.7109375" bestFit="1" customWidth="1"/>
    <col min="5" max="5" width="14" bestFit="1" customWidth="1"/>
    <col min="6" max="7" width="33.7109375" style="35" bestFit="1" customWidth="1"/>
    <col min="8" max="8" width="9.28515625" bestFit="1" customWidth="1"/>
  </cols>
  <sheetData>
    <row r="1" spans="1:11" ht="16.5">
      <c r="A1" s="287" t="s">
        <v>16</v>
      </c>
      <c r="B1" s="287" t="s">
        <v>17</v>
      </c>
      <c r="C1" s="287" t="s">
        <v>18</v>
      </c>
      <c r="D1" s="287" t="s">
        <v>19</v>
      </c>
      <c r="E1" s="287" t="s">
        <v>20</v>
      </c>
      <c r="F1" s="287" t="s">
        <v>21</v>
      </c>
      <c r="G1" s="287" t="s">
        <v>22</v>
      </c>
      <c r="H1" s="287" t="s">
        <v>23</v>
      </c>
    </row>
    <row r="2" spans="1:11" ht="33">
      <c r="A2" s="501">
        <v>1</v>
      </c>
      <c r="B2" s="504" t="s">
        <v>489</v>
      </c>
      <c r="C2" s="504" t="s">
        <v>1024</v>
      </c>
      <c r="D2" s="45" t="s">
        <v>491</v>
      </c>
      <c r="E2" s="27"/>
      <c r="F2" s="155" t="s">
        <v>492</v>
      </c>
      <c r="G2" s="155" t="s">
        <v>492</v>
      </c>
      <c r="H2" s="507" t="str">
        <f>IF(F5=G5,"Passed","Failed")</f>
        <v>Passed</v>
      </c>
      <c r="J2" s="326">
        <f>COUNTIF(H2:H1000,"Passed")</f>
        <v>6</v>
      </c>
      <c r="K2" s="326">
        <f>COUNTIF(H2:H1000,"Failed")</f>
        <v>2</v>
      </c>
    </row>
    <row r="3" spans="1:11" ht="33">
      <c r="A3" s="502"/>
      <c r="B3" s="505"/>
      <c r="C3" s="505"/>
      <c r="D3" s="27" t="s">
        <v>1025</v>
      </c>
      <c r="E3" s="27"/>
      <c r="F3" s="34" t="s">
        <v>1026</v>
      </c>
      <c r="G3" s="34" t="s">
        <v>1026</v>
      </c>
      <c r="H3" s="508"/>
    </row>
    <row r="4" spans="1:11" ht="33">
      <c r="A4" s="502"/>
      <c r="B4" s="505"/>
      <c r="C4" s="505"/>
      <c r="D4" s="45" t="s">
        <v>495</v>
      </c>
      <c r="E4" s="155" t="s">
        <v>51</v>
      </c>
      <c r="F4" s="155"/>
      <c r="G4" s="155"/>
      <c r="H4" s="508"/>
    </row>
    <row r="5" spans="1:11" ht="33">
      <c r="A5" s="503"/>
      <c r="B5" s="506"/>
      <c r="C5" s="506"/>
      <c r="D5" s="27" t="s">
        <v>496</v>
      </c>
      <c r="E5" s="27"/>
      <c r="F5" s="34" t="s">
        <v>1027</v>
      </c>
      <c r="G5" s="34" t="s">
        <v>1027</v>
      </c>
      <c r="H5" s="509"/>
    </row>
    <row r="6" spans="1:11" ht="33">
      <c r="A6" s="510">
        <v>2</v>
      </c>
      <c r="B6" s="513" t="s">
        <v>489</v>
      </c>
      <c r="C6" s="513" t="s">
        <v>1028</v>
      </c>
      <c r="D6" s="157" t="s">
        <v>491</v>
      </c>
      <c r="E6" s="28"/>
      <c r="F6" s="69" t="s">
        <v>492</v>
      </c>
      <c r="G6" s="69" t="s">
        <v>492</v>
      </c>
      <c r="H6" s="516" t="s">
        <v>7</v>
      </c>
    </row>
    <row r="7" spans="1:11" ht="33">
      <c r="A7" s="511"/>
      <c r="B7" s="514"/>
      <c r="C7" s="514"/>
      <c r="D7" s="28" t="s">
        <v>1025</v>
      </c>
      <c r="E7" s="28"/>
      <c r="F7" s="33" t="s">
        <v>1026</v>
      </c>
      <c r="G7" s="33" t="s">
        <v>1026</v>
      </c>
      <c r="H7" s="517"/>
    </row>
    <row r="8" spans="1:11" ht="33">
      <c r="A8" s="511"/>
      <c r="B8" s="514"/>
      <c r="C8" s="514"/>
      <c r="D8" s="157" t="s">
        <v>495</v>
      </c>
      <c r="E8" s="69" t="s">
        <v>804</v>
      </c>
      <c r="F8" s="69"/>
      <c r="G8" s="69"/>
      <c r="H8" s="517"/>
    </row>
    <row r="9" spans="1:11" ht="49.5">
      <c r="A9" s="512"/>
      <c r="B9" s="515"/>
      <c r="C9" s="515"/>
      <c r="D9" s="28" t="s">
        <v>496</v>
      </c>
      <c r="E9" s="28"/>
      <c r="F9" s="33" t="s">
        <v>1029</v>
      </c>
      <c r="G9" s="33" t="s">
        <v>1029</v>
      </c>
      <c r="H9" s="518"/>
    </row>
    <row r="10" spans="1:11" ht="33">
      <c r="A10" s="501">
        <v>3</v>
      </c>
      <c r="B10" s="504" t="s">
        <v>489</v>
      </c>
      <c r="C10" s="504" t="s">
        <v>1024</v>
      </c>
      <c r="D10" s="45" t="s">
        <v>491</v>
      </c>
      <c r="E10" s="27"/>
      <c r="F10" s="155" t="s">
        <v>492</v>
      </c>
      <c r="G10" s="155" t="s">
        <v>492</v>
      </c>
      <c r="H10" s="507" t="s">
        <v>7</v>
      </c>
    </row>
    <row r="11" spans="1:11" ht="33">
      <c r="A11" s="502"/>
      <c r="B11" s="505"/>
      <c r="C11" s="505"/>
      <c r="D11" s="27" t="s">
        <v>1025</v>
      </c>
      <c r="E11" s="27"/>
      <c r="F11" s="34" t="s">
        <v>1026</v>
      </c>
      <c r="G11" s="34" t="s">
        <v>1026</v>
      </c>
      <c r="H11" s="508"/>
    </row>
    <row r="12" spans="1:11" ht="33">
      <c r="A12" s="502"/>
      <c r="B12" s="505"/>
      <c r="C12" s="505"/>
      <c r="D12" s="45" t="s">
        <v>495</v>
      </c>
      <c r="E12" s="155" t="s">
        <v>51</v>
      </c>
      <c r="F12" s="155"/>
      <c r="G12" s="155"/>
      <c r="H12" s="508"/>
    </row>
    <row r="13" spans="1:11" ht="33">
      <c r="A13" s="503"/>
      <c r="B13" s="506"/>
      <c r="C13" s="506"/>
      <c r="D13" s="27" t="s">
        <v>496</v>
      </c>
      <c r="E13" s="27"/>
      <c r="F13" s="34" t="s">
        <v>1030</v>
      </c>
      <c r="G13" s="34" t="s">
        <v>1030</v>
      </c>
      <c r="H13" s="509"/>
    </row>
    <row r="14" spans="1:11" ht="33">
      <c r="A14" s="510">
        <v>4</v>
      </c>
      <c r="B14" s="513" t="s">
        <v>489</v>
      </c>
      <c r="C14" s="513" t="s">
        <v>1031</v>
      </c>
      <c r="D14" s="157" t="s">
        <v>491</v>
      </c>
      <c r="E14" s="28"/>
      <c r="F14" s="69" t="s">
        <v>492</v>
      </c>
      <c r="G14" s="69" t="s">
        <v>492</v>
      </c>
      <c r="H14" s="516" t="s">
        <v>8</v>
      </c>
    </row>
    <row r="15" spans="1:11" ht="33">
      <c r="A15" s="511"/>
      <c r="B15" s="514"/>
      <c r="C15" s="514"/>
      <c r="D15" s="28" t="s">
        <v>1025</v>
      </c>
      <c r="E15" s="28"/>
      <c r="F15" s="33" t="s">
        <v>1026</v>
      </c>
      <c r="G15" s="33" t="s">
        <v>1026</v>
      </c>
      <c r="H15" s="517"/>
    </row>
    <row r="16" spans="1:11" ht="49.5">
      <c r="A16" s="512"/>
      <c r="B16" s="515"/>
      <c r="C16" s="515"/>
      <c r="D16" s="28" t="s">
        <v>514</v>
      </c>
      <c r="E16" s="28"/>
      <c r="F16" s="33" t="s">
        <v>1032</v>
      </c>
      <c r="G16" s="33" t="s">
        <v>1033</v>
      </c>
      <c r="H16" s="518"/>
    </row>
    <row r="17" spans="1:8" ht="42" customHeight="1">
      <c r="A17" s="498">
        <v>5</v>
      </c>
      <c r="B17" s="499" t="s">
        <v>489</v>
      </c>
      <c r="C17" s="499" t="s">
        <v>1034</v>
      </c>
      <c r="D17" s="253" t="s">
        <v>491</v>
      </c>
      <c r="E17" s="255"/>
      <c r="F17" s="204" t="s">
        <v>492</v>
      </c>
      <c r="G17" s="204" t="s">
        <v>492</v>
      </c>
      <c r="H17" s="576" t="s">
        <v>8</v>
      </c>
    </row>
    <row r="18" spans="1:8" ht="33">
      <c r="A18" s="498"/>
      <c r="B18" s="499"/>
      <c r="C18" s="499"/>
      <c r="D18" s="255" t="s">
        <v>1025</v>
      </c>
      <c r="E18" s="255"/>
      <c r="F18" s="202" t="s">
        <v>1026</v>
      </c>
      <c r="G18" s="202" t="s">
        <v>1026</v>
      </c>
      <c r="H18" s="577"/>
    </row>
    <row r="19" spans="1:8" ht="33">
      <c r="A19" s="498"/>
      <c r="B19" s="499"/>
      <c r="C19" s="499"/>
      <c r="D19" s="288" t="s">
        <v>495</v>
      </c>
      <c r="E19" s="204" t="s">
        <v>1035</v>
      </c>
      <c r="F19" s="202"/>
      <c r="G19" s="202"/>
      <c r="H19" s="577"/>
    </row>
    <row r="20" spans="1:8" ht="33">
      <c r="A20" s="498"/>
      <c r="B20" s="499"/>
      <c r="C20" s="499"/>
      <c r="D20" s="255" t="s">
        <v>496</v>
      </c>
      <c r="E20" s="289"/>
      <c r="F20" s="202" t="s">
        <v>1036</v>
      </c>
      <c r="G20" s="202" t="s">
        <v>826</v>
      </c>
      <c r="H20" s="578"/>
    </row>
    <row r="21" spans="1:8" ht="33">
      <c r="A21" s="418">
        <v>6</v>
      </c>
      <c r="B21" s="419" t="s">
        <v>489</v>
      </c>
      <c r="C21" s="419" t="s">
        <v>1037</v>
      </c>
      <c r="D21" s="52" t="s">
        <v>491</v>
      </c>
      <c r="E21" s="21"/>
      <c r="F21" s="61" t="s">
        <v>492</v>
      </c>
      <c r="G21" s="61" t="s">
        <v>492</v>
      </c>
      <c r="H21" s="412" t="s">
        <v>7</v>
      </c>
    </row>
    <row r="22" spans="1:8" ht="33">
      <c r="A22" s="418"/>
      <c r="B22" s="419"/>
      <c r="C22" s="419"/>
      <c r="D22" s="21" t="s">
        <v>1025</v>
      </c>
      <c r="E22" s="21"/>
      <c r="F22" s="22" t="s">
        <v>1026</v>
      </c>
      <c r="G22" s="22" t="s">
        <v>1026</v>
      </c>
      <c r="H22" s="413"/>
    </row>
    <row r="23" spans="1:8" ht="33">
      <c r="A23" s="418"/>
      <c r="B23" s="419"/>
      <c r="C23" s="419"/>
      <c r="D23" s="242" t="s">
        <v>495</v>
      </c>
      <c r="E23" s="22" t="s">
        <v>1038</v>
      </c>
      <c r="F23" s="22"/>
      <c r="G23" s="22"/>
      <c r="H23" s="413"/>
    </row>
    <row r="24" spans="1:8" ht="33">
      <c r="A24" s="418"/>
      <c r="B24" s="419"/>
      <c r="C24" s="419"/>
      <c r="D24" s="21" t="s">
        <v>496</v>
      </c>
      <c r="E24" s="251"/>
      <c r="F24" s="22" t="s">
        <v>1039</v>
      </c>
      <c r="G24" s="22" t="s">
        <v>1039</v>
      </c>
      <c r="H24" s="417"/>
    </row>
    <row r="25" spans="1:8" ht="33">
      <c r="A25" s="498">
        <v>7</v>
      </c>
      <c r="B25" s="499" t="s">
        <v>489</v>
      </c>
      <c r="C25" s="499" t="s">
        <v>1040</v>
      </c>
      <c r="D25" s="253" t="s">
        <v>491</v>
      </c>
      <c r="E25" s="255"/>
      <c r="F25" s="204" t="s">
        <v>492</v>
      </c>
      <c r="G25" s="204" t="s">
        <v>492</v>
      </c>
      <c r="H25" s="576" t="s">
        <v>7</v>
      </c>
    </row>
    <row r="26" spans="1:8" ht="33">
      <c r="A26" s="498"/>
      <c r="B26" s="499"/>
      <c r="C26" s="499"/>
      <c r="D26" s="255" t="s">
        <v>1025</v>
      </c>
      <c r="E26" s="255"/>
      <c r="F26" s="202" t="s">
        <v>1026</v>
      </c>
      <c r="G26" s="202" t="s">
        <v>1026</v>
      </c>
      <c r="H26" s="577"/>
    </row>
    <row r="27" spans="1:8" ht="33">
      <c r="A27" s="498"/>
      <c r="B27" s="499"/>
      <c r="C27" s="499"/>
      <c r="D27" s="290" t="s">
        <v>495</v>
      </c>
      <c r="E27" s="202" t="s">
        <v>1041</v>
      </c>
      <c r="F27" s="202"/>
      <c r="G27" s="202"/>
      <c r="H27" s="577"/>
    </row>
    <row r="28" spans="1:8" ht="33">
      <c r="A28" s="498"/>
      <c r="B28" s="499"/>
      <c r="C28" s="499"/>
      <c r="D28" s="255" t="s">
        <v>496</v>
      </c>
      <c r="E28" s="256"/>
      <c r="F28" s="202" t="s">
        <v>1042</v>
      </c>
      <c r="G28" s="202" t="s">
        <v>1042</v>
      </c>
      <c r="H28" s="578"/>
    </row>
    <row r="29" spans="1:8" ht="33">
      <c r="A29" s="418">
        <v>8</v>
      </c>
      <c r="B29" s="419" t="s">
        <v>489</v>
      </c>
      <c r="C29" s="419" t="s">
        <v>1043</v>
      </c>
      <c r="D29" s="52" t="s">
        <v>491</v>
      </c>
      <c r="E29" s="21"/>
      <c r="F29" s="61" t="s">
        <v>492</v>
      </c>
      <c r="G29" s="61" t="s">
        <v>492</v>
      </c>
      <c r="H29" s="412" t="s">
        <v>7</v>
      </c>
    </row>
    <row r="30" spans="1:8" ht="33">
      <c r="A30" s="418"/>
      <c r="B30" s="419"/>
      <c r="C30" s="419"/>
      <c r="D30" s="21" t="s">
        <v>1025</v>
      </c>
      <c r="E30" s="21"/>
      <c r="F30" s="22" t="s">
        <v>1026</v>
      </c>
      <c r="G30" s="22" t="s">
        <v>1026</v>
      </c>
      <c r="H30" s="413"/>
    </row>
    <row r="31" spans="1:8" ht="33">
      <c r="A31" s="418"/>
      <c r="B31" s="419"/>
      <c r="C31" s="419"/>
      <c r="D31" s="242" t="s">
        <v>495</v>
      </c>
      <c r="E31" s="22" t="s">
        <v>1044</v>
      </c>
      <c r="F31" s="22"/>
      <c r="G31" s="22"/>
      <c r="H31" s="413"/>
    </row>
    <row r="32" spans="1:8" ht="33">
      <c r="A32" s="418"/>
      <c r="B32" s="419"/>
      <c r="C32" s="419"/>
      <c r="D32" s="21" t="s">
        <v>496</v>
      </c>
      <c r="E32" s="251"/>
      <c r="F32" s="22" t="s">
        <v>1045</v>
      </c>
      <c r="G32" s="22" t="s">
        <v>1045</v>
      </c>
      <c r="H32" s="417"/>
    </row>
  </sheetData>
  <mergeCells count="32">
    <mergeCell ref="A2:A5"/>
    <mergeCell ref="B2:B5"/>
    <mergeCell ref="C2:C5"/>
    <mergeCell ref="H2:H5"/>
    <mergeCell ref="A6:A9"/>
    <mergeCell ref="B6:B9"/>
    <mergeCell ref="C6:C9"/>
    <mergeCell ref="H6:H9"/>
    <mergeCell ref="A17:A20"/>
    <mergeCell ref="B17:B20"/>
    <mergeCell ref="C17:C20"/>
    <mergeCell ref="H17:H20"/>
    <mergeCell ref="A10:A13"/>
    <mergeCell ref="B10:B13"/>
    <mergeCell ref="C10:C13"/>
    <mergeCell ref="H10:H13"/>
    <mergeCell ref="A14:A16"/>
    <mergeCell ref="B14:B16"/>
    <mergeCell ref="C14:C16"/>
    <mergeCell ref="H14:H16"/>
    <mergeCell ref="A29:A32"/>
    <mergeCell ref="B29:B32"/>
    <mergeCell ref="C29:C32"/>
    <mergeCell ref="H29:H32"/>
    <mergeCell ref="A21:A24"/>
    <mergeCell ref="B21:B24"/>
    <mergeCell ref="C21:C24"/>
    <mergeCell ref="H21:H24"/>
    <mergeCell ref="A25:A28"/>
    <mergeCell ref="B25:B28"/>
    <mergeCell ref="C25:C28"/>
    <mergeCell ref="H25:H28"/>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5" tint="0.79998168889431442"/>
  </sheetPr>
  <dimension ref="A1:K190"/>
  <sheetViews>
    <sheetView topLeftCell="A182" zoomScale="85" zoomScaleNormal="85" workbookViewId="0">
      <selection activeCell="D189" sqref="D189"/>
    </sheetView>
  </sheetViews>
  <sheetFormatPr defaultRowHeight="15"/>
  <cols>
    <col min="1" max="1" width="16.28515625" style="105" bestFit="1" customWidth="1"/>
    <col min="2" max="2" width="18.28515625" bestFit="1" customWidth="1"/>
    <col min="3" max="3" width="18.7109375" bestFit="1" customWidth="1"/>
    <col min="4" max="4" width="57.7109375" bestFit="1" customWidth="1"/>
    <col min="5" max="5" width="26.140625" style="35" bestFit="1" customWidth="1"/>
    <col min="6" max="7" width="33.7109375" style="35" bestFit="1" customWidth="1"/>
    <col min="8" max="8" width="9.28515625" bestFit="1" customWidth="1"/>
  </cols>
  <sheetData>
    <row r="1" spans="1:11" ht="16.5">
      <c r="A1" s="287" t="s">
        <v>16</v>
      </c>
      <c r="B1" s="287" t="s">
        <v>17</v>
      </c>
      <c r="C1" s="287" t="s">
        <v>18</v>
      </c>
      <c r="D1" s="287" t="s">
        <v>19</v>
      </c>
      <c r="E1" s="287" t="s">
        <v>20</v>
      </c>
      <c r="F1" s="287" t="s">
        <v>21</v>
      </c>
      <c r="G1" s="287" t="s">
        <v>22</v>
      </c>
      <c r="H1" s="287" t="s">
        <v>23</v>
      </c>
    </row>
    <row r="2" spans="1:11" ht="16.5">
      <c r="A2" s="519">
        <v>1</v>
      </c>
      <c r="B2" s="520" t="s">
        <v>489</v>
      </c>
      <c r="C2" s="520" t="s">
        <v>1046</v>
      </c>
      <c r="D2" s="161" t="s">
        <v>491</v>
      </c>
      <c r="E2" s="162"/>
      <c r="F2" s="162" t="s">
        <v>492</v>
      </c>
      <c r="G2" s="162" t="s">
        <v>492</v>
      </c>
      <c r="H2" s="567" t="s">
        <v>7</v>
      </c>
      <c r="J2" s="326">
        <f>COUNTIF(H2:H1000,"Passed")</f>
        <v>8</v>
      </c>
      <c r="K2" s="326">
        <f>COUNTIF(H2:H1000,"Failed")</f>
        <v>11</v>
      </c>
    </row>
    <row r="3" spans="1:11" ht="33">
      <c r="A3" s="519"/>
      <c r="B3" s="520"/>
      <c r="C3" s="520"/>
      <c r="D3" s="161" t="s">
        <v>1025</v>
      </c>
      <c r="E3" s="162"/>
      <c r="F3" s="160" t="s">
        <v>1026</v>
      </c>
      <c r="G3" s="160" t="s">
        <v>1026</v>
      </c>
      <c r="H3" s="567"/>
    </row>
    <row r="4" spans="1:11" ht="33">
      <c r="A4" s="519"/>
      <c r="B4" s="520"/>
      <c r="C4" s="520"/>
      <c r="D4" s="161" t="s">
        <v>1047</v>
      </c>
      <c r="E4" s="160"/>
      <c r="F4" s="160" t="s">
        <v>1048</v>
      </c>
      <c r="G4" s="160" t="s">
        <v>1048</v>
      </c>
      <c r="H4" s="567"/>
    </row>
    <row r="5" spans="1:11" ht="16.5">
      <c r="A5" s="519"/>
      <c r="B5" s="520"/>
      <c r="C5" s="520"/>
      <c r="D5" s="161" t="s">
        <v>1049</v>
      </c>
      <c r="E5" s="163" t="s">
        <v>1050</v>
      </c>
      <c r="F5" s="160"/>
      <c r="G5" s="160"/>
      <c r="H5" s="567"/>
    </row>
    <row r="6" spans="1:11" ht="16.5">
      <c r="A6" s="519"/>
      <c r="B6" s="520"/>
      <c r="C6" s="520"/>
      <c r="D6" s="164" t="s">
        <v>1051</v>
      </c>
      <c r="E6" s="162" t="s">
        <v>1052</v>
      </c>
      <c r="F6" s="162"/>
      <c r="G6" s="162"/>
      <c r="H6" s="567"/>
    </row>
    <row r="7" spans="1:11" ht="16.5">
      <c r="A7" s="519"/>
      <c r="B7" s="520"/>
      <c r="C7" s="520"/>
      <c r="D7" s="164" t="s">
        <v>1053</v>
      </c>
      <c r="E7" s="162">
        <v>1000000</v>
      </c>
      <c r="F7" s="162"/>
      <c r="G7" s="162"/>
      <c r="H7" s="567"/>
    </row>
    <row r="8" spans="1:11" ht="148.5">
      <c r="A8" s="519"/>
      <c r="B8" s="520"/>
      <c r="C8" s="520"/>
      <c r="D8" s="161" t="s">
        <v>1054</v>
      </c>
      <c r="E8" s="166" t="s">
        <v>1055</v>
      </c>
      <c r="F8" s="162"/>
      <c r="G8" s="162"/>
      <c r="H8" s="567"/>
    </row>
    <row r="9" spans="1:11" ht="16.5">
      <c r="A9" s="519"/>
      <c r="B9" s="520"/>
      <c r="C9" s="520"/>
      <c r="D9" s="161" t="s">
        <v>1056</v>
      </c>
      <c r="E9" s="167" t="s">
        <v>1057</v>
      </c>
      <c r="F9" s="162"/>
      <c r="G9" s="162"/>
      <c r="H9" s="567"/>
    </row>
    <row r="10" spans="1:11" ht="16.5">
      <c r="A10" s="519"/>
      <c r="B10" s="520"/>
      <c r="C10" s="520"/>
      <c r="D10" s="168" t="s">
        <v>1058</v>
      </c>
      <c r="E10" s="169" t="s">
        <v>1059</v>
      </c>
      <c r="F10" s="162"/>
      <c r="G10" s="162"/>
      <c r="H10" s="567"/>
    </row>
    <row r="11" spans="1:11" ht="16.5">
      <c r="A11" s="519"/>
      <c r="B11" s="520"/>
      <c r="C11" s="520"/>
      <c r="D11" s="164" t="s">
        <v>1060</v>
      </c>
      <c r="E11" s="162" t="s">
        <v>1061</v>
      </c>
      <c r="F11" s="162"/>
      <c r="G11" s="162"/>
      <c r="H11" s="567"/>
    </row>
    <row r="12" spans="1:11" ht="33">
      <c r="A12" s="519"/>
      <c r="B12" s="520"/>
      <c r="C12" s="520"/>
      <c r="D12" s="164" t="s">
        <v>852</v>
      </c>
      <c r="E12" s="162"/>
      <c r="F12" s="160" t="s">
        <v>1062</v>
      </c>
      <c r="G12" s="160" t="s">
        <v>1062</v>
      </c>
      <c r="H12" s="567"/>
    </row>
    <row r="13" spans="1:11" ht="16.5">
      <c r="A13" s="529">
        <v>2</v>
      </c>
      <c r="B13" s="530" t="s">
        <v>489</v>
      </c>
      <c r="C13" s="530" t="s">
        <v>1063</v>
      </c>
      <c r="D13" s="171" t="s">
        <v>491</v>
      </c>
      <c r="E13" s="172"/>
      <c r="F13" s="172" t="s">
        <v>492</v>
      </c>
      <c r="G13" s="172" t="s">
        <v>492</v>
      </c>
      <c r="H13" s="560" t="s">
        <v>7</v>
      </c>
    </row>
    <row r="14" spans="1:11" ht="33">
      <c r="A14" s="529"/>
      <c r="B14" s="530"/>
      <c r="C14" s="530"/>
      <c r="D14" s="171" t="s">
        <v>1025</v>
      </c>
      <c r="E14" s="172"/>
      <c r="F14" s="170" t="s">
        <v>1026</v>
      </c>
      <c r="G14" s="170" t="s">
        <v>1026</v>
      </c>
      <c r="H14" s="560"/>
    </row>
    <row r="15" spans="1:11" ht="33">
      <c r="A15" s="529"/>
      <c r="B15" s="530"/>
      <c r="C15" s="530"/>
      <c r="D15" s="171" t="s">
        <v>1047</v>
      </c>
      <c r="E15" s="170"/>
      <c r="F15" s="170" t="s">
        <v>1048</v>
      </c>
      <c r="G15" s="170" t="s">
        <v>1048</v>
      </c>
      <c r="H15" s="560"/>
    </row>
    <row r="16" spans="1:11" ht="16.5">
      <c r="A16" s="529"/>
      <c r="B16" s="530"/>
      <c r="C16" s="530"/>
      <c r="D16" s="171" t="s">
        <v>1049</v>
      </c>
      <c r="E16" s="173" t="s">
        <v>1064</v>
      </c>
      <c r="F16" s="170"/>
      <c r="G16" s="170"/>
      <c r="H16" s="560"/>
    </row>
    <row r="17" spans="1:8" ht="33">
      <c r="A17" s="529"/>
      <c r="B17" s="530"/>
      <c r="C17" s="530"/>
      <c r="D17" s="174" t="s">
        <v>945</v>
      </c>
      <c r="E17" s="172"/>
      <c r="F17" s="170" t="s">
        <v>1062</v>
      </c>
      <c r="G17" s="170" t="s">
        <v>1062</v>
      </c>
      <c r="H17" s="560"/>
    </row>
    <row r="18" spans="1:8" ht="42" customHeight="1">
      <c r="A18" s="519">
        <v>3</v>
      </c>
      <c r="B18" s="520" t="s">
        <v>489</v>
      </c>
      <c r="C18" s="520" t="s">
        <v>1065</v>
      </c>
      <c r="D18" s="161" t="s">
        <v>491</v>
      </c>
      <c r="E18" s="162"/>
      <c r="F18" s="162" t="s">
        <v>492</v>
      </c>
      <c r="G18" s="162" t="s">
        <v>492</v>
      </c>
      <c r="H18" s="567" t="s">
        <v>8</v>
      </c>
    </row>
    <row r="19" spans="1:8" ht="33">
      <c r="A19" s="519"/>
      <c r="B19" s="520"/>
      <c r="C19" s="520"/>
      <c r="D19" s="161" t="s">
        <v>1025</v>
      </c>
      <c r="E19" s="162"/>
      <c r="F19" s="160" t="s">
        <v>1026</v>
      </c>
      <c r="G19" s="160" t="s">
        <v>1026</v>
      </c>
      <c r="H19" s="567"/>
    </row>
    <row r="20" spans="1:8" ht="33">
      <c r="A20" s="519"/>
      <c r="B20" s="520"/>
      <c r="C20" s="520"/>
      <c r="D20" s="161" t="s">
        <v>1047</v>
      </c>
      <c r="E20" s="160"/>
      <c r="F20" s="160" t="s">
        <v>1048</v>
      </c>
      <c r="G20" s="160" t="s">
        <v>1048</v>
      </c>
      <c r="H20" s="567"/>
    </row>
    <row r="21" spans="1:8" ht="16.5">
      <c r="A21" s="519"/>
      <c r="B21" s="520"/>
      <c r="C21" s="520"/>
      <c r="D21" s="164" t="s">
        <v>1066</v>
      </c>
      <c r="E21" s="162" t="s">
        <v>1067</v>
      </c>
      <c r="F21" s="162"/>
      <c r="G21" s="162"/>
      <c r="H21" s="567"/>
    </row>
    <row r="22" spans="1:8" ht="16.5">
      <c r="A22" s="519"/>
      <c r="B22" s="520"/>
      <c r="C22" s="520"/>
      <c r="D22" s="164" t="s">
        <v>1068</v>
      </c>
      <c r="E22" s="165" t="s">
        <v>1069</v>
      </c>
      <c r="F22" s="162"/>
      <c r="G22" s="162"/>
      <c r="H22" s="567"/>
    </row>
    <row r="23" spans="1:8" ht="99">
      <c r="A23" s="519"/>
      <c r="B23" s="520"/>
      <c r="C23" s="520"/>
      <c r="D23" s="161" t="s">
        <v>1070</v>
      </c>
      <c r="E23" s="166" t="s">
        <v>1071</v>
      </c>
      <c r="F23" s="162"/>
      <c r="G23" s="162"/>
      <c r="H23" s="567"/>
    </row>
    <row r="24" spans="1:8" ht="16.5">
      <c r="A24" s="519"/>
      <c r="B24" s="520"/>
      <c r="C24" s="520"/>
      <c r="D24" s="161" t="s">
        <v>1072</v>
      </c>
      <c r="E24" s="167" t="s">
        <v>1073</v>
      </c>
      <c r="F24" s="162"/>
      <c r="G24" s="162"/>
      <c r="H24" s="567"/>
    </row>
    <row r="25" spans="1:8" ht="16.5">
      <c r="A25" s="519"/>
      <c r="B25" s="520"/>
      <c r="C25" s="520"/>
      <c r="D25" s="168" t="s">
        <v>1074</v>
      </c>
      <c r="E25" s="169" t="s">
        <v>1075</v>
      </c>
      <c r="F25" s="162"/>
      <c r="G25" s="162"/>
      <c r="H25" s="567"/>
    </row>
    <row r="26" spans="1:8" ht="16.5">
      <c r="A26" s="519"/>
      <c r="B26" s="520"/>
      <c r="C26" s="520"/>
      <c r="D26" s="164" t="s">
        <v>1076</v>
      </c>
      <c r="E26" s="162" t="s">
        <v>1061</v>
      </c>
      <c r="F26" s="162"/>
      <c r="G26" s="162"/>
      <c r="H26" s="567"/>
    </row>
    <row r="27" spans="1:8" ht="49.5">
      <c r="A27" s="519"/>
      <c r="B27" s="520"/>
      <c r="C27" s="520"/>
      <c r="D27" s="164" t="s">
        <v>1077</v>
      </c>
      <c r="E27" s="162"/>
      <c r="F27" s="160" t="s">
        <v>1078</v>
      </c>
      <c r="G27" s="160" t="s">
        <v>1079</v>
      </c>
      <c r="H27" s="567"/>
    </row>
    <row r="28" spans="1:8" ht="16.5">
      <c r="A28" s="529">
        <v>4</v>
      </c>
      <c r="B28" s="530" t="s">
        <v>489</v>
      </c>
      <c r="C28" s="530" t="s">
        <v>1080</v>
      </c>
      <c r="D28" s="171" t="s">
        <v>491</v>
      </c>
      <c r="E28" s="172"/>
      <c r="F28" s="172" t="s">
        <v>492</v>
      </c>
      <c r="G28" s="172" t="s">
        <v>492</v>
      </c>
      <c r="H28" s="560" t="s">
        <v>8</v>
      </c>
    </row>
    <row r="29" spans="1:8" ht="33">
      <c r="A29" s="529"/>
      <c r="B29" s="530"/>
      <c r="C29" s="530"/>
      <c r="D29" s="171" t="s">
        <v>1025</v>
      </c>
      <c r="E29" s="172"/>
      <c r="F29" s="170" t="s">
        <v>1026</v>
      </c>
      <c r="G29" s="170" t="s">
        <v>1026</v>
      </c>
      <c r="H29" s="560"/>
    </row>
    <row r="30" spans="1:8" ht="33">
      <c r="A30" s="529"/>
      <c r="B30" s="530"/>
      <c r="C30" s="530"/>
      <c r="D30" s="171" t="s">
        <v>1047</v>
      </c>
      <c r="E30" s="170"/>
      <c r="F30" s="170" t="s">
        <v>1048</v>
      </c>
      <c r="G30" s="170" t="s">
        <v>1048</v>
      </c>
      <c r="H30" s="560"/>
    </row>
    <row r="31" spans="1:8" ht="49.5">
      <c r="A31" s="529"/>
      <c r="B31" s="530"/>
      <c r="C31" s="530"/>
      <c r="D31" s="174" t="s">
        <v>701</v>
      </c>
      <c r="E31" s="172"/>
      <c r="F31" s="170" t="s">
        <v>1081</v>
      </c>
      <c r="G31" s="170" t="s">
        <v>1079</v>
      </c>
      <c r="H31" s="560"/>
    </row>
    <row r="32" spans="1:8" ht="16.5">
      <c r="A32" s="519">
        <v>5</v>
      </c>
      <c r="B32" s="520" t="s">
        <v>489</v>
      </c>
      <c r="C32" s="520" t="s">
        <v>1046</v>
      </c>
      <c r="D32" s="161" t="s">
        <v>491</v>
      </c>
      <c r="E32" s="162"/>
      <c r="F32" s="162" t="s">
        <v>492</v>
      </c>
      <c r="G32" s="162" t="s">
        <v>492</v>
      </c>
      <c r="H32" s="567" t="s">
        <v>7</v>
      </c>
    </row>
    <row r="33" spans="1:8" ht="33">
      <c r="A33" s="519"/>
      <c r="B33" s="520"/>
      <c r="C33" s="520"/>
      <c r="D33" s="161" t="s">
        <v>1025</v>
      </c>
      <c r="E33" s="162"/>
      <c r="F33" s="160" t="s">
        <v>1026</v>
      </c>
      <c r="G33" s="160" t="s">
        <v>1026</v>
      </c>
      <c r="H33" s="567"/>
    </row>
    <row r="34" spans="1:8" ht="33">
      <c r="A34" s="519"/>
      <c r="B34" s="520"/>
      <c r="C34" s="520"/>
      <c r="D34" s="161" t="s">
        <v>1047</v>
      </c>
      <c r="E34" s="160"/>
      <c r="F34" s="160" t="s">
        <v>1048</v>
      </c>
      <c r="G34" s="160" t="s">
        <v>1048</v>
      </c>
      <c r="H34" s="567"/>
    </row>
    <row r="35" spans="1:8" ht="16.5">
      <c r="A35" s="519"/>
      <c r="B35" s="520"/>
      <c r="C35" s="520"/>
      <c r="D35" s="161" t="s">
        <v>1049</v>
      </c>
      <c r="E35" s="163" t="s">
        <v>1082</v>
      </c>
      <c r="F35" s="160"/>
      <c r="G35" s="160"/>
      <c r="H35" s="567"/>
    </row>
    <row r="36" spans="1:8" ht="16.5">
      <c r="A36" s="519"/>
      <c r="B36" s="520"/>
      <c r="C36" s="520"/>
      <c r="D36" s="164" t="s">
        <v>1051</v>
      </c>
      <c r="E36" s="162" t="s">
        <v>1083</v>
      </c>
      <c r="F36" s="162"/>
      <c r="G36" s="162"/>
      <c r="H36" s="567"/>
    </row>
    <row r="37" spans="1:8" ht="33">
      <c r="A37" s="519"/>
      <c r="B37" s="520"/>
      <c r="C37" s="520"/>
      <c r="D37" s="164" t="s">
        <v>862</v>
      </c>
      <c r="E37" s="162"/>
      <c r="F37" s="160" t="s">
        <v>1062</v>
      </c>
      <c r="G37" s="160" t="s">
        <v>1062</v>
      </c>
      <c r="H37" s="567"/>
    </row>
    <row r="38" spans="1:8" ht="16.5">
      <c r="A38" s="529">
        <v>6</v>
      </c>
      <c r="B38" s="530" t="s">
        <v>489</v>
      </c>
      <c r="C38" s="530" t="s">
        <v>1084</v>
      </c>
      <c r="D38" s="171" t="s">
        <v>491</v>
      </c>
      <c r="E38" s="172"/>
      <c r="F38" s="172" t="s">
        <v>492</v>
      </c>
      <c r="G38" s="172" t="s">
        <v>492</v>
      </c>
      <c r="H38" s="560" t="s">
        <v>8</v>
      </c>
    </row>
    <row r="39" spans="1:8" ht="42" customHeight="1">
      <c r="A39" s="529"/>
      <c r="B39" s="530"/>
      <c r="C39" s="530"/>
      <c r="D39" s="171" t="s">
        <v>1025</v>
      </c>
      <c r="E39" s="172"/>
      <c r="F39" s="170" t="s">
        <v>1026</v>
      </c>
      <c r="G39" s="170" t="s">
        <v>1026</v>
      </c>
      <c r="H39" s="560"/>
    </row>
    <row r="40" spans="1:8" ht="33">
      <c r="A40" s="529"/>
      <c r="B40" s="530"/>
      <c r="C40" s="530"/>
      <c r="D40" s="171" t="s">
        <v>1047</v>
      </c>
      <c r="E40" s="170"/>
      <c r="F40" s="170" t="s">
        <v>1048</v>
      </c>
      <c r="G40" s="170" t="s">
        <v>1048</v>
      </c>
      <c r="H40" s="560"/>
    </row>
    <row r="41" spans="1:8" ht="16.5">
      <c r="A41" s="529"/>
      <c r="B41" s="530"/>
      <c r="C41" s="530"/>
      <c r="D41" s="171" t="s">
        <v>1049</v>
      </c>
      <c r="E41" s="173" t="s">
        <v>1050</v>
      </c>
      <c r="F41" s="170"/>
      <c r="G41" s="170"/>
      <c r="H41" s="560"/>
    </row>
    <row r="42" spans="1:8" ht="16.5">
      <c r="A42" s="529"/>
      <c r="B42" s="530"/>
      <c r="C42" s="530"/>
      <c r="D42" s="174" t="s">
        <v>1051</v>
      </c>
      <c r="E42" s="172" t="s">
        <v>1052</v>
      </c>
      <c r="F42" s="172"/>
      <c r="G42" s="172"/>
      <c r="H42" s="560"/>
    </row>
    <row r="43" spans="1:8" ht="16.5">
      <c r="A43" s="529"/>
      <c r="B43" s="530"/>
      <c r="C43" s="530"/>
      <c r="D43" s="174" t="s">
        <v>1053</v>
      </c>
      <c r="E43" s="175" t="s">
        <v>1085</v>
      </c>
      <c r="F43" s="172"/>
      <c r="G43" s="172"/>
      <c r="H43" s="560"/>
    </row>
    <row r="44" spans="1:8" ht="148.5">
      <c r="A44" s="529"/>
      <c r="B44" s="530"/>
      <c r="C44" s="530"/>
      <c r="D44" s="171" t="s">
        <v>1054</v>
      </c>
      <c r="E44" s="176" t="s">
        <v>1055</v>
      </c>
      <c r="F44" s="172"/>
      <c r="G44" s="172"/>
      <c r="H44" s="560"/>
    </row>
    <row r="45" spans="1:8" ht="16.5">
      <c r="A45" s="529"/>
      <c r="B45" s="530"/>
      <c r="C45" s="530"/>
      <c r="D45" s="171" t="s">
        <v>1056</v>
      </c>
      <c r="E45" s="177" t="s">
        <v>1057</v>
      </c>
      <c r="F45" s="172"/>
      <c r="G45" s="172"/>
      <c r="H45" s="560"/>
    </row>
    <row r="46" spans="1:8" ht="16.5">
      <c r="A46" s="529"/>
      <c r="B46" s="530"/>
      <c r="C46" s="530"/>
      <c r="D46" s="178" t="s">
        <v>1058</v>
      </c>
      <c r="E46" s="179" t="s">
        <v>1059</v>
      </c>
      <c r="F46" s="172"/>
      <c r="G46" s="172"/>
      <c r="H46" s="560"/>
    </row>
    <row r="47" spans="1:8" ht="16.5">
      <c r="A47" s="529"/>
      <c r="B47" s="530"/>
      <c r="C47" s="530"/>
      <c r="D47" s="174" t="s">
        <v>1060</v>
      </c>
      <c r="E47" s="172" t="s">
        <v>1061</v>
      </c>
      <c r="F47" s="172"/>
      <c r="G47" s="172"/>
      <c r="H47" s="560"/>
    </row>
    <row r="48" spans="1:8" ht="49.5">
      <c r="A48" s="529"/>
      <c r="B48" s="530"/>
      <c r="C48" s="530"/>
      <c r="D48" s="174" t="s">
        <v>852</v>
      </c>
      <c r="E48" s="172"/>
      <c r="F48" s="170" t="s">
        <v>1086</v>
      </c>
      <c r="G48" s="170" t="s">
        <v>1062</v>
      </c>
      <c r="H48" s="560"/>
    </row>
    <row r="49" spans="1:8" ht="16.5">
      <c r="A49" s="524">
        <v>7</v>
      </c>
      <c r="B49" s="525" t="s">
        <v>489</v>
      </c>
      <c r="C49" s="525" t="s">
        <v>1087</v>
      </c>
      <c r="D49" s="181" t="s">
        <v>491</v>
      </c>
      <c r="E49" s="182"/>
      <c r="F49" s="182" t="s">
        <v>492</v>
      </c>
      <c r="G49" s="182" t="s">
        <v>492</v>
      </c>
      <c r="H49" s="561" t="s">
        <v>8</v>
      </c>
    </row>
    <row r="50" spans="1:8" ht="33">
      <c r="A50" s="524"/>
      <c r="B50" s="525"/>
      <c r="C50" s="525"/>
      <c r="D50" s="181" t="s">
        <v>1025</v>
      </c>
      <c r="E50" s="182"/>
      <c r="F50" s="180" t="s">
        <v>1026</v>
      </c>
      <c r="G50" s="180" t="s">
        <v>1026</v>
      </c>
      <c r="H50" s="561"/>
    </row>
    <row r="51" spans="1:8" ht="33">
      <c r="A51" s="524"/>
      <c r="B51" s="525"/>
      <c r="C51" s="525"/>
      <c r="D51" s="181" t="s">
        <v>1047</v>
      </c>
      <c r="E51" s="180"/>
      <c r="F51" s="180" t="s">
        <v>1048</v>
      </c>
      <c r="G51" s="180" t="s">
        <v>1048</v>
      </c>
      <c r="H51" s="561"/>
    </row>
    <row r="52" spans="1:8" ht="16.5">
      <c r="A52" s="524"/>
      <c r="B52" s="525"/>
      <c r="C52" s="525"/>
      <c r="D52" s="181" t="s">
        <v>1049</v>
      </c>
      <c r="E52" s="183" t="s">
        <v>1050</v>
      </c>
      <c r="F52" s="180"/>
      <c r="G52" s="180"/>
      <c r="H52" s="561"/>
    </row>
    <row r="53" spans="1:8" ht="16.5">
      <c r="A53" s="524"/>
      <c r="B53" s="525"/>
      <c r="C53" s="525"/>
      <c r="D53" s="184" t="s">
        <v>1051</v>
      </c>
      <c r="E53" s="182" t="s">
        <v>1052</v>
      </c>
      <c r="F53" s="182"/>
      <c r="G53" s="182"/>
      <c r="H53" s="561"/>
    </row>
    <row r="54" spans="1:8" ht="16.5">
      <c r="A54" s="524"/>
      <c r="B54" s="525"/>
      <c r="C54" s="525"/>
      <c r="D54" s="184" t="s">
        <v>1053</v>
      </c>
      <c r="E54" s="185" t="s">
        <v>875</v>
      </c>
      <c r="F54" s="182"/>
      <c r="G54" s="182"/>
      <c r="H54" s="561"/>
    </row>
    <row r="55" spans="1:8" ht="148.5">
      <c r="A55" s="524"/>
      <c r="B55" s="525"/>
      <c r="C55" s="525"/>
      <c r="D55" s="181" t="s">
        <v>1054</v>
      </c>
      <c r="E55" s="186" t="s">
        <v>1055</v>
      </c>
      <c r="F55" s="182"/>
      <c r="G55" s="182"/>
      <c r="H55" s="561"/>
    </row>
    <row r="56" spans="1:8" ht="16.5">
      <c r="A56" s="524"/>
      <c r="B56" s="525"/>
      <c r="C56" s="525"/>
      <c r="D56" s="181" t="s">
        <v>1056</v>
      </c>
      <c r="E56" s="187" t="s">
        <v>1057</v>
      </c>
      <c r="F56" s="182"/>
      <c r="G56" s="182"/>
      <c r="H56" s="561"/>
    </row>
    <row r="57" spans="1:8" ht="16.5">
      <c r="A57" s="524"/>
      <c r="B57" s="525"/>
      <c r="C57" s="525"/>
      <c r="D57" s="188" t="s">
        <v>1058</v>
      </c>
      <c r="E57" s="189" t="s">
        <v>1059</v>
      </c>
      <c r="F57" s="182"/>
      <c r="G57" s="182"/>
      <c r="H57" s="561"/>
    </row>
    <row r="58" spans="1:8" ht="16.5">
      <c r="A58" s="524"/>
      <c r="B58" s="525"/>
      <c r="C58" s="525"/>
      <c r="D58" s="184" t="s">
        <v>1060</v>
      </c>
      <c r="E58" s="182" t="s">
        <v>1061</v>
      </c>
      <c r="F58" s="182"/>
      <c r="G58" s="182"/>
      <c r="H58" s="561"/>
    </row>
    <row r="59" spans="1:8" ht="33">
      <c r="A59" s="524"/>
      <c r="B59" s="525"/>
      <c r="C59" s="525"/>
      <c r="D59" s="184" t="s">
        <v>852</v>
      </c>
      <c r="E59" s="182"/>
      <c r="F59" s="180" t="s">
        <v>1088</v>
      </c>
      <c r="G59" s="180" t="s">
        <v>1062</v>
      </c>
      <c r="H59" s="561"/>
    </row>
    <row r="60" spans="1:8" ht="16.5">
      <c r="A60" s="529">
        <v>8</v>
      </c>
      <c r="B60" s="530" t="s">
        <v>489</v>
      </c>
      <c r="C60" s="530" t="s">
        <v>1089</v>
      </c>
      <c r="D60" s="171" t="s">
        <v>491</v>
      </c>
      <c r="E60" s="172"/>
      <c r="F60" s="172" t="s">
        <v>492</v>
      </c>
      <c r="G60" s="172" t="s">
        <v>492</v>
      </c>
      <c r="H60" s="560" t="s">
        <v>7</v>
      </c>
    </row>
    <row r="61" spans="1:8" ht="33">
      <c r="A61" s="529"/>
      <c r="B61" s="530"/>
      <c r="C61" s="530"/>
      <c r="D61" s="171" t="s">
        <v>1025</v>
      </c>
      <c r="E61" s="172"/>
      <c r="F61" s="170" t="s">
        <v>1026</v>
      </c>
      <c r="G61" s="170" t="s">
        <v>1026</v>
      </c>
      <c r="H61" s="560"/>
    </row>
    <row r="62" spans="1:8" ht="33">
      <c r="A62" s="529"/>
      <c r="B62" s="530"/>
      <c r="C62" s="530"/>
      <c r="D62" s="171" t="s">
        <v>1047</v>
      </c>
      <c r="E62" s="170"/>
      <c r="F62" s="170" t="s">
        <v>1048</v>
      </c>
      <c r="G62" s="170" t="s">
        <v>1048</v>
      </c>
      <c r="H62" s="560"/>
    </row>
    <row r="63" spans="1:8" ht="16.5">
      <c r="A63" s="529"/>
      <c r="B63" s="530"/>
      <c r="C63" s="530"/>
      <c r="D63" s="171" t="s">
        <v>1049</v>
      </c>
      <c r="E63" s="173" t="s">
        <v>1050</v>
      </c>
      <c r="F63" s="170"/>
      <c r="G63" s="170"/>
      <c r="H63" s="560"/>
    </row>
    <row r="64" spans="1:8" ht="16.5">
      <c r="A64" s="529"/>
      <c r="B64" s="530"/>
      <c r="C64" s="530"/>
      <c r="D64" s="174" t="s">
        <v>1051</v>
      </c>
      <c r="E64" s="172" t="s">
        <v>1052</v>
      </c>
      <c r="F64" s="172"/>
      <c r="G64" s="172"/>
      <c r="H64" s="560"/>
    </row>
    <row r="65" spans="1:8" ht="16.5">
      <c r="A65" s="529"/>
      <c r="B65" s="530"/>
      <c r="C65" s="530"/>
      <c r="D65" s="174" t="s">
        <v>1053</v>
      </c>
      <c r="E65" s="175" t="s">
        <v>1090</v>
      </c>
      <c r="F65" s="172"/>
      <c r="G65" s="172"/>
      <c r="H65" s="560"/>
    </row>
    <row r="66" spans="1:8" ht="148.5">
      <c r="A66" s="529"/>
      <c r="B66" s="530"/>
      <c r="C66" s="530"/>
      <c r="D66" s="171" t="s">
        <v>1054</v>
      </c>
      <c r="E66" s="176" t="s">
        <v>1055</v>
      </c>
      <c r="F66" s="172"/>
      <c r="G66" s="172"/>
      <c r="H66" s="560"/>
    </row>
    <row r="67" spans="1:8" ht="16.5">
      <c r="A67" s="529"/>
      <c r="B67" s="530"/>
      <c r="C67" s="530"/>
      <c r="D67" s="171" t="s">
        <v>1056</v>
      </c>
      <c r="E67" s="177" t="s">
        <v>1057</v>
      </c>
      <c r="F67" s="172"/>
      <c r="G67" s="172"/>
      <c r="H67" s="560"/>
    </row>
    <row r="68" spans="1:8" ht="16.5">
      <c r="A68" s="529"/>
      <c r="B68" s="530"/>
      <c r="C68" s="530"/>
      <c r="D68" s="178" t="s">
        <v>1058</v>
      </c>
      <c r="E68" s="179" t="s">
        <v>1059</v>
      </c>
      <c r="F68" s="172"/>
      <c r="G68" s="172"/>
      <c r="H68" s="560"/>
    </row>
    <row r="69" spans="1:8" ht="16.5">
      <c r="A69" s="529"/>
      <c r="B69" s="530"/>
      <c r="C69" s="530"/>
      <c r="D69" s="174" t="s">
        <v>1060</v>
      </c>
      <c r="E69" s="172" t="s">
        <v>1061</v>
      </c>
      <c r="F69" s="172"/>
      <c r="G69" s="172"/>
      <c r="H69" s="560"/>
    </row>
    <row r="70" spans="1:8" ht="33">
      <c r="A70" s="529"/>
      <c r="B70" s="530"/>
      <c r="C70" s="530"/>
      <c r="D70" s="174" t="s">
        <v>852</v>
      </c>
      <c r="E70" s="172"/>
      <c r="F70" s="170" t="s">
        <v>1091</v>
      </c>
      <c r="G70" s="170" t="s">
        <v>1091</v>
      </c>
      <c r="H70" s="560"/>
    </row>
    <row r="71" spans="1:8" ht="16.5">
      <c r="A71" s="524">
        <v>9</v>
      </c>
      <c r="B71" s="525" t="s">
        <v>489</v>
      </c>
      <c r="C71" s="525" t="s">
        <v>1092</v>
      </c>
      <c r="D71" s="181" t="s">
        <v>491</v>
      </c>
      <c r="E71" s="182"/>
      <c r="F71" s="182" t="s">
        <v>492</v>
      </c>
      <c r="G71" s="182" t="s">
        <v>492</v>
      </c>
      <c r="H71" s="561" t="s">
        <v>7</v>
      </c>
    </row>
    <row r="72" spans="1:8" ht="33">
      <c r="A72" s="524"/>
      <c r="B72" s="525"/>
      <c r="C72" s="525"/>
      <c r="D72" s="181" t="s">
        <v>1025</v>
      </c>
      <c r="E72" s="182"/>
      <c r="F72" s="180" t="s">
        <v>1026</v>
      </c>
      <c r="G72" s="180" t="s">
        <v>1026</v>
      </c>
      <c r="H72" s="561"/>
    </row>
    <row r="73" spans="1:8" ht="33">
      <c r="A73" s="524"/>
      <c r="B73" s="525"/>
      <c r="C73" s="525"/>
      <c r="D73" s="181" t="s">
        <v>1047</v>
      </c>
      <c r="E73" s="180"/>
      <c r="F73" s="180" t="s">
        <v>1048</v>
      </c>
      <c r="G73" s="180" t="s">
        <v>1048</v>
      </c>
      <c r="H73" s="561"/>
    </row>
    <row r="74" spans="1:8" ht="16.5">
      <c r="A74" s="524"/>
      <c r="B74" s="525"/>
      <c r="C74" s="525"/>
      <c r="D74" s="181" t="s">
        <v>1049</v>
      </c>
      <c r="E74" s="183" t="s">
        <v>1093</v>
      </c>
      <c r="F74" s="180"/>
      <c r="G74" s="180"/>
      <c r="H74" s="561"/>
    </row>
    <row r="75" spans="1:8" ht="16.5">
      <c r="A75" s="524"/>
      <c r="B75" s="525"/>
      <c r="C75" s="525"/>
      <c r="D75" s="184" t="s">
        <v>1051</v>
      </c>
      <c r="E75" s="182" t="s">
        <v>1094</v>
      </c>
      <c r="F75" s="182"/>
      <c r="G75" s="182"/>
      <c r="H75" s="561"/>
    </row>
    <row r="76" spans="1:8" ht="16.5">
      <c r="A76" s="524"/>
      <c r="B76" s="525"/>
      <c r="C76" s="525"/>
      <c r="D76" s="184" t="s">
        <v>1053</v>
      </c>
      <c r="E76" s="185" t="s">
        <v>1095</v>
      </c>
      <c r="F76" s="182"/>
      <c r="G76" s="182"/>
      <c r="H76" s="561"/>
    </row>
    <row r="77" spans="1:8" ht="181.5">
      <c r="A77" s="524"/>
      <c r="B77" s="525"/>
      <c r="C77" s="525"/>
      <c r="D77" s="181" t="s">
        <v>1054</v>
      </c>
      <c r="E77" s="186" t="s">
        <v>1096</v>
      </c>
      <c r="F77" s="182"/>
      <c r="G77" s="182"/>
      <c r="H77" s="561"/>
    </row>
    <row r="78" spans="1:8" ht="16.5">
      <c r="A78" s="524"/>
      <c r="B78" s="525"/>
      <c r="C78" s="525"/>
      <c r="D78" s="181" t="s">
        <v>1056</v>
      </c>
      <c r="E78" s="187" t="s">
        <v>1097</v>
      </c>
      <c r="F78" s="182"/>
      <c r="G78" s="182"/>
      <c r="H78" s="561"/>
    </row>
    <row r="79" spans="1:8" ht="16.5">
      <c r="A79" s="524"/>
      <c r="B79" s="525"/>
      <c r="C79" s="525"/>
      <c r="D79" s="188" t="s">
        <v>1058</v>
      </c>
      <c r="E79" s="189" t="s">
        <v>1098</v>
      </c>
      <c r="F79" s="182"/>
      <c r="G79" s="182"/>
      <c r="H79" s="561"/>
    </row>
    <row r="80" spans="1:8" ht="16.5">
      <c r="A80" s="524"/>
      <c r="B80" s="525"/>
      <c r="C80" s="525"/>
      <c r="D80" s="184" t="s">
        <v>1060</v>
      </c>
      <c r="E80" s="182" t="s">
        <v>1061</v>
      </c>
      <c r="F80" s="182"/>
      <c r="G80" s="182"/>
      <c r="H80" s="561"/>
    </row>
    <row r="81" spans="1:9" ht="33">
      <c r="A81" s="524"/>
      <c r="B81" s="525"/>
      <c r="C81" s="525"/>
      <c r="D81" s="184" t="s">
        <v>852</v>
      </c>
      <c r="E81" s="182"/>
      <c r="F81" s="180" t="s">
        <v>1062</v>
      </c>
      <c r="G81" s="180" t="s">
        <v>1062</v>
      </c>
      <c r="H81" s="561"/>
    </row>
    <row r="82" spans="1:9" ht="16.5">
      <c r="A82" s="529">
        <v>10</v>
      </c>
      <c r="B82" s="530" t="s">
        <v>489</v>
      </c>
      <c r="C82" s="530" t="s">
        <v>1099</v>
      </c>
      <c r="D82" s="171" t="s">
        <v>491</v>
      </c>
      <c r="E82" s="172"/>
      <c r="F82" s="172" t="s">
        <v>492</v>
      </c>
      <c r="G82" s="172" t="s">
        <v>492</v>
      </c>
      <c r="H82" s="560" t="s">
        <v>8</v>
      </c>
    </row>
    <row r="83" spans="1:9" ht="33">
      <c r="A83" s="529"/>
      <c r="B83" s="530"/>
      <c r="C83" s="530"/>
      <c r="D83" s="171" t="s">
        <v>1025</v>
      </c>
      <c r="E83" s="172"/>
      <c r="F83" s="170" t="s">
        <v>1026</v>
      </c>
      <c r="G83" s="170" t="s">
        <v>1026</v>
      </c>
      <c r="H83" s="560"/>
    </row>
    <row r="84" spans="1:9" ht="33">
      <c r="A84" s="529"/>
      <c r="B84" s="530"/>
      <c r="C84" s="530"/>
      <c r="D84" s="171" t="s">
        <v>1047</v>
      </c>
      <c r="E84" s="170"/>
      <c r="F84" s="170" t="s">
        <v>1048</v>
      </c>
      <c r="G84" s="170" t="s">
        <v>1048</v>
      </c>
      <c r="H84" s="560"/>
    </row>
    <row r="85" spans="1:9" ht="16.5">
      <c r="A85" s="529"/>
      <c r="B85" s="530"/>
      <c r="C85" s="530"/>
      <c r="D85" s="171" t="s">
        <v>1049</v>
      </c>
      <c r="E85" s="173" t="s">
        <v>1093</v>
      </c>
      <c r="F85" s="170"/>
      <c r="G85" s="170"/>
      <c r="H85" s="560"/>
    </row>
    <row r="86" spans="1:9" ht="16.5">
      <c r="A86" s="529"/>
      <c r="B86" s="530"/>
      <c r="C86" s="530"/>
      <c r="D86" s="174" t="s">
        <v>1051</v>
      </c>
      <c r="E86" s="172" t="s">
        <v>1094</v>
      </c>
      <c r="F86" s="172"/>
      <c r="G86" s="172"/>
      <c r="H86" s="560"/>
    </row>
    <row r="87" spans="1:9" ht="16.5">
      <c r="A87" s="529"/>
      <c r="B87" s="530"/>
      <c r="C87" s="530"/>
      <c r="D87" s="174" t="s">
        <v>1053</v>
      </c>
      <c r="E87" s="175" t="s">
        <v>1095</v>
      </c>
      <c r="F87" s="172"/>
      <c r="G87" s="172"/>
      <c r="H87" s="560"/>
    </row>
    <row r="88" spans="1:9" ht="181.5">
      <c r="A88" s="529"/>
      <c r="B88" s="530"/>
      <c r="C88" s="530"/>
      <c r="D88" s="171" t="s">
        <v>1054</v>
      </c>
      <c r="E88" s="176" t="s">
        <v>1096</v>
      </c>
      <c r="F88" s="172"/>
      <c r="G88" s="172"/>
      <c r="H88" s="560"/>
    </row>
    <row r="89" spans="1:9" ht="16.5">
      <c r="A89" s="529"/>
      <c r="B89" s="530"/>
      <c r="C89" s="530"/>
      <c r="D89" s="171" t="s">
        <v>1056</v>
      </c>
      <c r="E89" s="177" t="s">
        <v>1097</v>
      </c>
      <c r="F89" s="172"/>
      <c r="G89" s="172"/>
      <c r="H89" s="560"/>
    </row>
    <row r="90" spans="1:9" ht="16.5">
      <c r="A90" s="529"/>
      <c r="B90" s="530"/>
      <c r="C90" s="530"/>
      <c r="D90" s="178" t="s">
        <v>1058</v>
      </c>
      <c r="E90" s="179" t="s">
        <v>1098</v>
      </c>
      <c r="F90" s="172"/>
      <c r="G90" s="172"/>
      <c r="H90" s="560"/>
    </row>
    <row r="91" spans="1:9" ht="16.5">
      <c r="A91" s="529"/>
      <c r="B91" s="530"/>
      <c r="C91" s="530"/>
      <c r="D91" s="174" t="s">
        <v>1060</v>
      </c>
      <c r="E91" s="172" t="s">
        <v>1061</v>
      </c>
      <c r="F91" s="172"/>
      <c r="G91" s="172"/>
      <c r="H91" s="560"/>
    </row>
    <row r="92" spans="1:9" ht="49.5">
      <c r="A92" s="529"/>
      <c r="B92" s="530"/>
      <c r="C92" s="530"/>
      <c r="D92" s="174" t="s">
        <v>852</v>
      </c>
      <c r="E92" s="172"/>
      <c r="F92" s="170" t="s">
        <v>1100</v>
      </c>
      <c r="G92" s="170" t="s">
        <v>1062</v>
      </c>
      <c r="H92" s="560"/>
    </row>
    <row r="93" spans="1:9" ht="16.5">
      <c r="A93" s="524">
        <v>11</v>
      </c>
      <c r="B93" s="525" t="s">
        <v>489</v>
      </c>
      <c r="C93" s="525" t="s">
        <v>1101</v>
      </c>
      <c r="D93" s="181" t="s">
        <v>491</v>
      </c>
      <c r="E93" s="182"/>
      <c r="F93" s="182" t="s">
        <v>492</v>
      </c>
      <c r="G93" s="182" t="s">
        <v>492</v>
      </c>
      <c r="H93" s="561" t="s">
        <v>8</v>
      </c>
      <c r="I93" s="102"/>
    </row>
    <row r="94" spans="1:9" ht="33">
      <c r="A94" s="524"/>
      <c r="B94" s="525"/>
      <c r="C94" s="525"/>
      <c r="D94" s="181" t="s">
        <v>1025</v>
      </c>
      <c r="E94" s="182"/>
      <c r="F94" s="180" t="s">
        <v>1026</v>
      </c>
      <c r="G94" s="180" t="s">
        <v>1026</v>
      </c>
      <c r="H94" s="561"/>
      <c r="I94" s="102"/>
    </row>
    <row r="95" spans="1:9" ht="33">
      <c r="A95" s="524"/>
      <c r="B95" s="525"/>
      <c r="C95" s="525"/>
      <c r="D95" s="181" t="s">
        <v>1047</v>
      </c>
      <c r="E95" s="180"/>
      <c r="F95" s="180" t="s">
        <v>1048</v>
      </c>
      <c r="G95" s="180" t="s">
        <v>1048</v>
      </c>
      <c r="H95" s="561"/>
      <c r="I95" s="102"/>
    </row>
    <row r="96" spans="1:9" ht="16.5">
      <c r="A96" s="524"/>
      <c r="B96" s="525"/>
      <c r="C96" s="525"/>
      <c r="D96" s="181" t="s">
        <v>1049</v>
      </c>
      <c r="E96" s="183" t="s">
        <v>1093</v>
      </c>
      <c r="F96" s="180"/>
      <c r="G96" s="180"/>
      <c r="H96" s="561"/>
      <c r="I96" s="102"/>
    </row>
    <row r="97" spans="1:9" ht="16.5">
      <c r="A97" s="524"/>
      <c r="B97" s="525"/>
      <c r="C97" s="525"/>
      <c r="D97" s="184" t="s">
        <v>1051</v>
      </c>
      <c r="E97" s="182" t="s">
        <v>1094</v>
      </c>
      <c r="F97" s="182"/>
      <c r="G97" s="182"/>
      <c r="H97" s="561"/>
      <c r="I97" s="102"/>
    </row>
    <row r="98" spans="1:9" ht="16.5">
      <c r="A98" s="524"/>
      <c r="B98" s="525"/>
      <c r="C98" s="525"/>
      <c r="D98" s="184" t="s">
        <v>1053</v>
      </c>
      <c r="E98" s="185" t="s">
        <v>1095</v>
      </c>
      <c r="F98" s="182"/>
      <c r="G98" s="182"/>
      <c r="H98" s="561"/>
      <c r="I98" s="102"/>
    </row>
    <row r="99" spans="1:9" ht="408.6" customHeight="1">
      <c r="A99" s="524"/>
      <c r="B99" s="525"/>
      <c r="C99" s="525"/>
      <c r="D99" s="181" t="s">
        <v>1054</v>
      </c>
      <c r="E99" s="186" t="s">
        <v>1102</v>
      </c>
      <c r="F99" s="182"/>
      <c r="G99" s="182"/>
      <c r="H99" s="561"/>
      <c r="I99" s="102"/>
    </row>
    <row r="100" spans="1:9" ht="16.5">
      <c r="A100" s="524"/>
      <c r="B100" s="525"/>
      <c r="C100" s="525"/>
      <c r="D100" s="181" t="s">
        <v>1056</v>
      </c>
      <c r="E100" s="187" t="s">
        <v>1097</v>
      </c>
      <c r="F100" s="182"/>
      <c r="G100" s="182"/>
      <c r="H100" s="561"/>
      <c r="I100" s="102"/>
    </row>
    <row r="101" spans="1:9" ht="16.5">
      <c r="A101" s="524"/>
      <c r="B101" s="525"/>
      <c r="C101" s="525"/>
      <c r="D101" s="188" t="s">
        <v>1058</v>
      </c>
      <c r="E101" s="189" t="s">
        <v>1098</v>
      </c>
      <c r="F101" s="182"/>
      <c r="G101" s="182"/>
      <c r="H101" s="561"/>
      <c r="I101" s="102"/>
    </row>
    <row r="102" spans="1:9" ht="16.5">
      <c r="A102" s="524"/>
      <c r="B102" s="525"/>
      <c r="C102" s="525"/>
      <c r="D102" s="184" t="s">
        <v>1060</v>
      </c>
      <c r="E102" s="182" t="s">
        <v>1061</v>
      </c>
      <c r="F102" s="182"/>
      <c r="G102" s="182"/>
      <c r="H102" s="561"/>
      <c r="I102" s="102"/>
    </row>
    <row r="103" spans="1:9" ht="33">
      <c r="A103" s="524"/>
      <c r="B103" s="525"/>
      <c r="C103" s="525"/>
      <c r="D103" s="184" t="s">
        <v>852</v>
      </c>
      <c r="E103" s="182"/>
      <c r="F103" s="180" t="s">
        <v>1103</v>
      </c>
      <c r="G103" s="180" t="s">
        <v>863</v>
      </c>
      <c r="H103" s="561"/>
      <c r="I103" s="102"/>
    </row>
    <row r="104" spans="1:9" ht="16.5">
      <c r="A104" s="529">
        <v>12</v>
      </c>
      <c r="B104" s="530" t="s">
        <v>489</v>
      </c>
      <c r="C104" s="530" t="s">
        <v>1104</v>
      </c>
      <c r="D104" s="171" t="s">
        <v>491</v>
      </c>
      <c r="E104" s="172"/>
      <c r="F104" s="172" t="s">
        <v>492</v>
      </c>
      <c r="G104" s="172" t="s">
        <v>492</v>
      </c>
      <c r="H104" s="560" t="s">
        <v>7</v>
      </c>
    </row>
    <row r="105" spans="1:9" ht="33">
      <c r="A105" s="529"/>
      <c r="B105" s="530"/>
      <c r="C105" s="530"/>
      <c r="D105" s="171" t="s">
        <v>1025</v>
      </c>
      <c r="E105" s="172"/>
      <c r="F105" s="170" t="s">
        <v>1026</v>
      </c>
      <c r="G105" s="170" t="s">
        <v>1026</v>
      </c>
      <c r="H105" s="560"/>
    </row>
    <row r="106" spans="1:9" ht="33">
      <c r="A106" s="529"/>
      <c r="B106" s="530"/>
      <c r="C106" s="530"/>
      <c r="D106" s="171" t="s">
        <v>1047</v>
      </c>
      <c r="E106" s="170"/>
      <c r="F106" s="170" t="s">
        <v>1048</v>
      </c>
      <c r="G106" s="170" t="s">
        <v>1048</v>
      </c>
      <c r="H106" s="560"/>
    </row>
    <row r="107" spans="1:9" ht="16.5">
      <c r="A107" s="529"/>
      <c r="B107" s="530"/>
      <c r="C107" s="530"/>
      <c r="D107" s="171" t="s">
        <v>1049</v>
      </c>
      <c r="E107" s="173" t="s">
        <v>1050</v>
      </c>
      <c r="F107" s="170"/>
      <c r="G107" s="170"/>
      <c r="H107" s="560"/>
    </row>
    <row r="108" spans="1:9" ht="16.5">
      <c r="A108" s="529"/>
      <c r="B108" s="530"/>
      <c r="C108" s="530"/>
      <c r="D108" s="174" t="s">
        <v>1051</v>
      </c>
      <c r="E108" s="172" t="s">
        <v>1052</v>
      </c>
      <c r="F108" s="172"/>
      <c r="G108" s="172"/>
      <c r="H108" s="560"/>
    </row>
    <row r="109" spans="1:9" ht="16.5">
      <c r="A109" s="529"/>
      <c r="B109" s="530"/>
      <c r="C109" s="530"/>
      <c r="D109" s="174" t="s">
        <v>1053</v>
      </c>
      <c r="E109" s="175" t="s">
        <v>1069</v>
      </c>
      <c r="F109" s="172"/>
      <c r="G109" s="172"/>
      <c r="H109" s="560"/>
    </row>
    <row r="110" spans="1:9" ht="148.5">
      <c r="A110" s="529"/>
      <c r="B110" s="530"/>
      <c r="C110" s="530"/>
      <c r="D110" s="171" t="s">
        <v>1054</v>
      </c>
      <c r="E110" s="176" t="s">
        <v>1055</v>
      </c>
      <c r="F110" s="172"/>
      <c r="G110" s="172"/>
      <c r="H110" s="560"/>
    </row>
    <row r="111" spans="1:9" ht="16.5">
      <c r="A111" s="529"/>
      <c r="B111" s="530"/>
      <c r="C111" s="530"/>
      <c r="D111" s="171" t="s">
        <v>1056</v>
      </c>
      <c r="E111" s="177" t="s">
        <v>1057</v>
      </c>
      <c r="F111" s="172"/>
      <c r="G111" s="172"/>
      <c r="H111" s="560"/>
    </row>
    <row r="112" spans="1:9" ht="16.5">
      <c r="A112" s="529"/>
      <c r="B112" s="530"/>
      <c r="C112" s="530"/>
      <c r="D112" s="178" t="s">
        <v>1058</v>
      </c>
      <c r="E112" s="179" t="s">
        <v>1059</v>
      </c>
      <c r="F112" s="172"/>
      <c r="G112" s="172"/>
      <c r="H112" s="560"/>
    </row>
    <row r="113" spans="1:8" ht="16.5">
      <c r="A113" s="529"/>
      <c r="B113" s="530"/>
      <c r="C113" s="530"/>
      <c r="D113" s="174" t="s">
        <v>1060</v>
      </c>
      <c r="E113" s="172" t="s">
        <v>1061</v>
      </c>
      <c r="F113" s="172"/>
      <c r="G113" s="172"/>
      <c r="H113" s="560"/>
    </row>
    <row r="114" spans="1:8" ht="49.5">
      <c r="A114" s="529"/>
      <c r="B114" s="530"/>
      <c r="C114" s="530"/>
      <c r="D114" s="174" t="s">
        <v>852</v>
      </c>
      <c r="E114" s="172"/>
      <c r="F114" s="170" t="s">
        <v>1105</v>
      </c>
      <c r="G114" s="170" t="s">
        <v>1105</v>
      </c>
      <c r="H114" s="560"/>
    </row>
    <row r="115" spans="1:8" ht="16.5">
      <c r="A115" s="524">
        <v>13</v>
      </c>
      <c r="B115" s="525" t="s">
        <v>489</v>
      </c>
      <c r="C115" s="525" t="s">
        <v>1106</v>
      </c>
      <c r="D115" s="181" t="s">
        <v>491</v>
      </c>
      <c r="E115" s="182"/>
      <c r="F115" s="182" t="s">
        <v>492</v>
      </c>
      <c r="G115" s="182" t="s">
        <v>492</v>
      </c>
      <c r="H115" s="561" t="s">
        <v>8</v>
      </c>
    </row>
    <row r="116" spans="1:8" ht="33">
      <c r="A116" s="524"/>
      <c r="B116" s="525"/>
      <c r="C116" s="525"/>
      <c r="D116" s="181" t="s">
        <v>1025</v>
      </c>
      <c r="E116" s="182"/>
      <c r="F116" s="180" t="s">
        <v>1026</v>
      </c>
      <c r="G116" s="180" t="s">
        <v>1026</v>
      </c>
      <c r="H116" s="561"/>
    </row>
    <row r="117" spans="1:8" ht="33">
      <c r="A117" s="524"/>
      <c r="B117" s="525"/>
      <c r="C117" s="525"/>
      <c r="D117" s="181" t="s">
        <v>1047</v>
      </c>
      <c r="E117" s="180"/>
      <c r="F117" s="180" t="s">
        <v>1048</v>
      </c>
      <c r="G117" s="180" t="s">
        <v>1048</v>
      </c>
      <c r="H117" s="561"/>
    </row>
    <row r="118" spans="1:8" ht="16.5">
      <c r="A118" s="524"/>
      <c r="B118" s="525"/>
      <c r="C118" s="525"/>
      <c r="D118" s="181" t="s">
        <v>1049</v>
      </c>
      <c r="E118" s="183" t="s">
        <v>1050</v>
      </c>
      <c r="F118" s="180"/>
      <c r="G118" s="180"/>
      <c r="H118" s="561"/>
    </row>
    <row r="119" spans="1:8" ht="16.5">
      <c r="A119" s="524"/>
      <c r="B119" s="525"/>
      <c r="C119" s="525"/>
      <c r="D119" s="184" t="s">
        <v>1051</v>
      </c>
      <c r="E119" s="182" t="s">
        <v>1052</v>
      </c>
      <c r="F119" s="182"/>
      <c r="G119" s="182"/>
      <c r="H119" s="561"/>
    </row>
    <row r="120" spans="1:8" ht="16.5">
      <c r="A120" s="524"/>
      <c r="B120" s="525"/>
      <c r="C120" s="525"/>
      <c r="D120" s="184" t="s">
        <v>1053</v>
      </c>
      <c r="E120" s="185" t="s">
        <v>1069</v>
      </c>
      <c r="F120" s="182"/>
      <c r="G120" s="182"/>
      <c r="H120" s="561"/>
    </row>
    <row r="121" spans="1:8" ht="148.5">
      <c r="A121" s="524"/>
      <c r="B121" s="525"/>
      <c r="C121" s="525"/>
      <c r="D121" s="181" t="s">
        <v>1054</v>
      </c>
      <c r="E121" s="186" t="s">
        <v>1055</v>
      </c>
      <c r="F121" s="182"/>
      <c r="G121" s="182"/>
      <c r="H121" s="561"/>
    </row>
    <row r="122" spans="1:8" ht="16.5">
      <c r="A122" s="524"/>
      <c r="B122" s="525"/>
      <c r="C122" s="525"/>
      <c r="D122" s="181" t="s">
        <v>1056</v>
      </c>
      <c r="E122" s="187" t="s">
        <v>1107</v>
      </c>
      <c r="F122" s="182"/>
      <c r="G122" s="182"/>
      <c r="H122" s="561"/>
    </row>
    <row r="123" spans="1:8" ht="16.5">
      <c r="A123" s="524"/>
      <c r="B123" s="525"/>
      <c r="C123" s="525"/>
      <c r="D123" s="188" t="s">
        <v>1058</v>
      </c>
      <c r="E123" s="189" t="s">
        <v>1059</v>
      </c>
      <c r="F123" s="182"/>
      <c r="G123" s="182"/>
      <c r="H123" s="561"/>
    </row>
    <row r="124" spans="1:8" ht="16.5">
      <c r="A124" s="524"/>
      <c r="B124" s="525"/>
      <c r="C124" s="525"/>
      <c r="D124" s="184" t="s">
        <v>1060</v>
      </c>
      <c r="E124" s="182" t="s">
        <v>1061</v>
      </c>
      <c r="F124" s="182"/>
      <c r="G124" s="182"/>
      <c r="H124" s="561"/>
    </row>
    <row r="125" spans="1:8" ht="49.5">
      <c r="A125" s="524"/>
      <c r="B125" s="525"/>
      <c r="C125" s="525"/>
      <c r="D125" s="184" t="s">
        <v>852</v>
      </c>
      <c r="E125" s="182"/>
      <c r="F125" s="180" t="s">
        <v>1108</v>
      </c>
      <c r="G125" s="180" t="s">
        <v>1109</v>
      </c>
      <c r="H125" s="561"/>
    </row>
    <row r="126" spans="1:8" ht="16.5">
      <c r="A126" s="529">
        <v>14</v>
      </c>
      <c r="B126" s="530" t="s">
        <v>489</v>
      </c>
      <c r="C126" s="530" t="s">
        <v>1110</v>
      </c>
      <c r="D126" s="171" t="s">
        <v>491</v>
      </c>
      <c r="E126" s="172"/>
      <c r="F126" s="172" t="s">
        <v>492</v>
      </c>
      <c r="G126" s="172" t="s">
        <v>492</v>
      </c>
      <c r="H126" s="560" t="s">
        <v>8</v>
      </c>
    </row>
    <row r="127" spans="1:8" ht="33">
      <c r="A127" s="529"/>
      <c r="B127" s="530"/>
      <c r="C127" s="530"/>
      <c r="D127" s="171" t="s">
        <v>1025</v>
      </c>
      <c r="E127" s="172"/>
      <c r="F127" s="170" t="s">
        <v>1026</v>
      </c>
      <c r="G127" s="170" t="s">
        <v>1026</v>
      </c>
      <c r="H127" s="560"/>
    </row>
    <row r="128" spans="1:8" ht="33">
      <c r="A128" s="529"/>
      <c r="B128" s="530"/>
      <c r="C128" s="530"/>
      <c r="D128" s="171" t="s">
        <v>1047</v>
      </c>
      <c r="E128" s="170"/>
      <c r="F128" s="170" t="s">
        <v>1048</v>
      </c>
      <c r="G128" s="170" t="s">
        <v>1048</v>
      </c>
      <c r="H128" s="560"/>
    </row>
    <row r="129" spans="1:8" ht="16.5">
      <c r="A129" s="529"/>
      <c r="B129" s="530"/>
      <c r="C129" s="530"/>
      <c r="D129" s="174" t="s">
        <v>1066</v>
      </c>
      <c r="E129" s="172" t="s">
        <v>1052</v>
      </c>
      <c r="F129" s="172"/>
      <c r="G129" s="172"/>
      <c r="H129" s="560"/>
    </row>
    <row r="130" spans="1:8" ht="16.5">
      <c r="A130" s="529"/>
      <c r="B130" s="530"/>
      <c r="C130" s="530"/>
      <c r="D130" s="174" t="s">
        <v>1068</v>
      </c>
      <c r="E130" s="175" t="s">
        <v>1069</v>
      </c>
      <c r="F130" s="172"/>
      <c r="G130" s="172"/>
      <c r="H130" s="560"/>
    </row>
    <row r="131" spans="1:8" ht="148.5">
      <c r="A131" s="529"/>
      <c r="B131" s="530"/>
      <c r="C131" s="530"/>
      <c r="D131" s="171" t="s">
        <v>1070</v>
      </c>
      <c r="E131" s="176" t="s">
        <v>1055</v>
      </c>
      <c r="F131" s="172"/>
      <c r="G131" s="172"/>
      <c r="H131" s="560"/>
    </row>
    <row r="132" spans="1:8" ht="16.5">
      <c r="A132" s="529"/>
      <c r="B132" s="530"/>
      <c r="C132" s="530"/>
      <c r="D132" s="171" t="s">
        <v>1072</v>
      </c>
      <c r="E132" s="177" t="s">
        <v>1107</v>
      </c>
      <c r="F132" s="172"/>
      <c r="G132" s="172"/>
      <c r="H132" s="560"/>
    </row>
    <row r="133" spans="1:8" ht="16.5">
      <c r="A133" s="529"/>
      <c r="B133" s="530"/>
      <c r="C133" s="530"/>
      <c r="D133" s="178" t="s">
        <v>1074</v>
      </c>
      <c r="E133" s="179" t="s">
        <v>1059</v>
      </c>
      <c r="F133" s="172"/>
      <c r="G133" s="172"/>
      <c r="H133" s="560"/>
    </row>
    <row r="134" spans="1:8" ht="16.5">
      <c r="A134" s="529"/>
      <c r="B134" s="530"/>
      <c r="C134" s="530"/>
      <c r="D134" s="174" t="s">
        <v>1076</v>
      </c>
      <c r="E134" s="172" t="s">
        <v>1061</v>
      </c>
      <c r="F134" s="172"/>
      <c r="G134" s="172"/>
      <c r="H134" s="560"/>
    </row>
    <row r="135" spans="1:8" ht="49.5">
      <c r="A135" s="529"/>
      <c r="B135" s="530"/>
      <c r="C135" s="530"/>
      <c r="D135" s="174" t="s">
        <v>1077</v>
      </c>
      <c r="E135" s="172"/>
      <c r="F135" s="170" t="s">
        <v>1081</v>
      </c>
      <c r="G135" s="170" t="s">
        <v>1079</v>
      </c>
      <c r="H135" s="560"/>
    </row>
    <row r="136" spans="1:8" ht="16.5">
      <c r="A136" s="524">
        <v>15</v>
      </c>
      <c r="B136" s="525" t="s">
        <v>489</v>
      </c>
      <c r="C136" s="525" t="s">
        <v>1111</v>
      </c>
      <c r="D136" s="181" t="s">
        <v>491</v>
      </c>
      <c r="E136" s="182"/>
      <c r="F136" s="182" t="s">
        <v>492</v>
      </c>
      <c r="G136" s="182" t="s">
        <v>492</v>
      </c>
      <c r="H136" s="561" t="s">
        <v>7</v>
      </c>
    </row>
    <row r="137" spans="1:8" ht="33">
      <c r="A137" s="524"/>
      <c r="B137" s="525"/>
      <c r="C137" s="525"/>
      <c r="D137" s="181" t="s">
        <v>1025</v>
      </c>
      <c r="E137" s="182"/>
      <c r="F137" s="180" t="s">
        <v>1026</v>
      </c>
      <c r="G137" s="180" t="s">
        <v>1026</v>
      </c>
      <c r="H137" s="561"/>
    </row>
    <row r="138" spans="1:8" ht="33">
      <c r="A138" s="524"/>
      <c r="B138" s="525"/>
      <c r="C138" s="525"/>
      <c r="D138" s="181" t="s">
        <v>1047</v>
      </c>
      <c r="E138" s="180"/>
      <c r="F138" s="180" t="s">
        <v>1048</v>
      </c>
      <c r="G138" s="180" t="s">
        <v>1048</v>
      </c>
      <c r="H138" s="561"/>
    </row>
    <row r="139" spans="1:8" ht="16.5">
      <c r="A139" s="524"/>
      <c r="B139" s="525"/>
      <c r="C139" s="525"/>
      <c r="D139" s="181" t="s">
        <v>1049</v>
      </c>
      <c r="E139" s="183" t="s">
        <v>1050</v>
      </c>
      <c r="F139" s="180"/>
      <c r="G139" s="180"/>
      <c r="H139" s="561"/>
    </row>
    <row r="140" spans="1:8" ht="16.5">
      <c r="A140" s="524"/>
      <c r="B140" s="525"/>
      <c r="C140" s="525"/>
      <c r="D140" s="184" t="s">
        <v>1051</v>
      </c>
      <c r="E140" s="182" t="s">
        <v>1052</v>
      </c>
      <c r="F140" s="182"/>
      <c r="G140" s="182"/>
      <c r="H140" s="561"/>
    </row>
    <row r="141" spans="1:8" ht="16.5">
      <c r="A141" s="524"/>
      <c r="B141" s="525"/>
      <c r="C141" s="525"/>
      <c r="D141" s="184" t="s">
        <v>1053</v>
      </c>
      <c r="E141" s="185" t="s">
        <v>1069</v>
      </c>
      <c r="F141" s="182"/>
      <c r="G141" s="182"/>
      <c r="H141" s="561"/>
    </row>
    <row r="142" spans="1:8" ht="148.5">
      <c r="A142" s="524"/>
      <c r="B142" s="525"/>
      <c r="C142" s="525"/>
      <c r="D142" s="181" t="s">
        <v>1054</v>
      </c>
      <c r="E142" s="186" t="s">
        <v>1055</v>
      </c>
      <c r="F142" s="182"/>
      <c r="G142" s="182"/>
      <c r="H142" s="561"/>
    </row>
    <row r="143" spans="1:8" ht="16.5">
      <c r="A143" s="524"/>
      <c r="B143" s="525"/>
      <c r="C143" s="525"/>
      <c r="D143" s="181" t="s">
        <v>1056</v>
      </c>
      <c r="E143" s="187" t="s">
        <v>1107</v>
      </c>
      <c r="F143" s="182"/>
      <c r="G143" s="182"/>
      <c r="H143" s="561"/>
    </row>
    <row r="144" spans="1:8" ht="16.5">
      <c r="A144" s="524"/>
      <c r="B144" s="525"/>
      <c r="C144" s="525"/>
      <c r="D144" s="188" t="s">
        <v>1058</v>
      </c>
      <c r="E144" s="189" t="s">
        <v>1059</v>
      </c>
      <c r="F144" s="182"/>
      <c r="G144" s="182"/>
      <c r="H144" s="561"/>
    </row>
    <row r="145" spans="1:8" ht="16.5">
      <c r="A145" s="524"/>
      <c r="B145" s="525"/>
      <c r="C145" s="525"/>
      <c r="D145" s="184" t="s">
        <v>1060</v>
      </c>
      <c r="E145" s="182" t="s">
        <v>1061</v>
      </c>
      <c r="F145" s="182"/>
      <c r="G145" s="182"/>
      <c r="H145" s="561"/>
    </row>
    <row r="146" spans="1:8" ht="33">
      <c r="A146" s="524"/>
      <c r="B146" s="525"/>
      <c r="C146" s="525"/>
      <c r="D146" s="184" t="s">
        <v>852</v>
      </c>
      <c r="E146" s="182"/>
      <c r="F146" s="180" t="s">
        <v>1112</v>
      </c>
      <c r="G146" s="180" t="s">
        <v>1112</v>
      </c>
      <c r="H146" s="561"/>
    </row>
    <row r="147" spans="1:8" ht="16.5">
      <c r="A147" s="529">
        <v>16</v>
      </c>
      <c r="B147" s="530" t="s">
        <v>489</v>
      </c>
      <c r="C147" s="530" t="s">
        <v>1113</v>
      </c>
      <c r="D147" s="171" t="s">
        <v>491</v>
      </c>
      <c r="E147" s="172"/>
      <c r="F147" s="172" t="s">
        <v>492</v>
      </c>
      <c r="G147" s="172" t="s">
        <v>492</v>
      </c>
      <c r="H147" s="560" t="s">
        <v>7</v>
      </c>
    </row>
    <row r="148" spans="1:8" ht="33">
      <c r="A148" s="529"/>
      <c r="B148" s="530"/>
      <c r="C148" s="530"/>
      <c r="D148" s="171" t="s">
        <v>1025</v>
      </c>
      <c r="E148" s="172"/>
      <c r="F148" s="170" t="s">
        <v>1026</v>
      </c>
      <c r="G148" s="170" t="s">
        <v>1026</v>
      </c>
      <c r="H148" s="560"/>
    </row>
    <row r="149" spans="1:8" ht="33">
      <c r="A149" s="529"/>
      <c r="B149" s="530"/>
      <c r="C149" s="530"/>
      <c r="D149" s="171" t="s">
        <v>1047</v>
      </c>
      <c r="E149" s="170"/>
      <c r="F149" s="170" t="s">
        <v>1048</v>
      </c>
      <c r="G149" s="170" t="s">
        <v>1048</v>
      </c>
      <c r="H149" s="560"/>
    </row>
    <row r="150" spans="1:8" ht="16.5">
      <c r="A150" s="529"/>
      <c r="B150" s="530"/>
      <c r="C150" s="530"/>
      <c r="D150" s="171" t="s">
        <v>1049</v>
      </c>
      <c r="E150" s="173" t="s">
        <v>1050</v>
      </c>
      <c r="F150" s="170"/>
      <c r="G150" s="170"/>
      <c r="H150" s="560"/>
    </row>
    <row r="151" spans="1:8" ht="16.5">
      <c r="A151" s="529"/>
      <c r="B151" s="530"/>
      <c r="C151" s="530"/>
      <c r="D151" s="174" t="s">
        <v>1051</v>
      </c>
      <c r="E151" s="172" t="s">
        <v>1052</v>
      </c>
      <c r="F151" s="172"/>
      <c r="G151" s="172"/>
      <c r="H151" s="560"/>
    </row>
    <row r="152" spans="1:8" ht="16.5">
      <c r="A152" s="529"/>
      <c r="B152" s="530"/>
      <c r="C152" s="530"/>
      <c r="D152" s="174" t="s">
        <v>1053</v>
      </c>
      <c r="E152" s="175" t="s">
        <v>1069</v>
      </c>
      <c r="F152" s="172"/>
      <c r="G152" s="172"/>
      <c r="H152" s="560"/>
    </row>
    <row r="153" spans="1:8" ht="148.5">
      <c r="A153" s="529"/>
      <c r="B153" s="530"/>
      <c r="C153" s="530"/>
      <c r="D153" s="171" t="s">
        <v>1054</v>
      </c>
      <c r="E153" s="176" t="s">
        <v>1055</v>
      </c>
      <c r="F153" s="172"/>
      <c r="G153" s="172"/>
      <c r="H153" s="560"/>
    </row>
    <row r="154" spans="1:8" ht="16.5">
      <c r="A154" s="529"/>
      <c r="B154" s="530"/>
      <c r="C154" s="530"/>
      <c r="D154" s="171" t="s">
        <v>1056</v>
      </c>
      <c r="E154" s="177" t="s">
        <v>1107</v>
      </c>
      <c r="F154" s="172"/>
      <c r="G154" s="172"/>
      <c r="H154" s="560"/>
    </row>
    <row r="155" spans="1:8" ht="16.5">
      <c r="A155" s="529"/>
      <c r="B155" s="530"/>
      <c r="C155" s="530"/>
      <c r="D155" s="178" t="s">
        <v>1058</v>
      </c>
      <c r="E155" s="179" t="s">
        <v>1114</v>
      </c>
      <c r="F155" s="172"/>
      <c r="G155" s="172"/>
      <c r="H155" s="560"/>
    </row>
    <row r="156" spans="1:8" ht="16.5">
      <c r="A156" s="529"/>
      <c r="B156" s="530"/>
      <c r="C156" s="530"/>
      <c r="D156" s="174" t="s">
        <v>1060</v>
      </c>
      <c r="E156" s="172" t="s">
        <v>1061</v>
      </c>
      <c r="F156" s="172"/>
      <c r="G156" s="172"/>
      <c r="H156" s="560"/>
    </row>
    <row r="157" spans="1:8" ht="33">
      <c r="A157" s="529"/>
      <c r="B157" s="530"/>
      <c r="C157" s="530"/>
      <c r="D157" s="174" t="s">
        <v>852</v>
      </c>
      <c r="E157" s="172"/>
      <c r="F157" s="170" t="s">
        <v>1115</v>
      </c>
      <c r="G157" s="170" t="s">
        <v>1062</v>
      </c>
      <c r="H157" s="560"/>
    </row>
    <row r="158" spans="1:8" ht="16.5">
      <c r="A158" s="524">
        <v>17</v>
      </c>
      <c r="B158" s="525" t="s">
        <v>489</v>
      </c>
      <c r="C158" s="525" t="s">
        <v>1116</v>
      </c>
      <c r="D158" s="181" t="s">
        <v>491</v>
      </c>
      <c r="E158" s="182"/>
      <c r="F158" s="182" t="s">
        <v>492</v>
      </c>
      <c r="G158" s="182" t="s">
        <v>492</v>
      </c>
      <c r="H158" s="561" t="s">
        <v>8</v>
      </c>
    </row>
    <row r="159" spans="1:8" ht="33">
      <c r="A159" s="524"/>
      <c r="B159" s="525"/>
      <c r="C159" s="525"/>
      <c r="D159" s="181" t="s">
        <v>1025</v>
      </c>
      <c r="E159" s="182"/>
      <c r="F159" s="180" t="s">
        <v>1026</v>
      </c>
      <c r="G159" s="180" t="s">
        <v>1026</v>
      </c>
      <c r="H159" s="561"/>
    </row>
    <row r="160" spans="1:8" ht="33">
      <c r="A160" s="524"/>
      <c r="B160" s="525"/>
      <c r="C160" s="525"/>
      <c r="D160" s="181" t="s">
        <v>1047</v>
      </c>
      <c r="E160" s="180"/>
      <c r="F160" s="180" t="s">
        <v>1048</v>
      </c>
      <c r="G160" s="180" t="s">
        <v>1048</v>
      </c>
      <c r="H160" s="561"/>
    </row>
    <row r="161" spans="1:8" ht="16.5">
      <c r="A161" s="524"/>
      <c r="B161" s="525"/>
      <c r="C161" s="525"/>
      <c r="D161" s="181" t="s">
        <v>1049</v>
      </c>
      <c r="E161" s="183" t="s">
        <v>1050</v>
      </c>
      <c r="F161" s="180"/>
      <c r="G161" s="180"/>
      <c r="H161" s="561"/>
    </row>
    <row r="162" spans="1:8" ht="16.5">
      <c r="A162" s="524"/>
      <c r="B162" s="525"/>
      <c r="C162" s="525"/>
      <c r="D162" s="184" t="s">
        <v>1051</v>
      </c>
      <c r="E162" s="182" t="s">
        <v>1052</v>
      </c>
      <c r="F162" s="182"/>
      <c r="G162" s="182"/>
      <c r="H162" s="561"/>
    </row>
    <row r="163" spans="1:8" ht="16.5">
      <c r="A163" s="524"/>
      <c r="B163" s="525"/>
      <c r="C163" s="525"/>
      <c r="D163" s="184" t="s">
        <v>1053</v>
      </c>
      <c r="E163" s="185" t="s">
        <v>1069</v>
      </c>
      <c r="F163" s="182"/>
      <c r="G163" s="182"/>
      <c r="H163" s="561"/>
    </row>
    <row r="164" spans="1:8" ht="148.5">
      <c r="A164" s="524"/>
      <c r="B164" s="525"/>
      <c r="C164" s="525"/>
      <c r="D164" s="181" t="s">
        <v>1054</v>
      </c>
      <c r="E164" s="186" t="s">
        <v>1055</v>
      </c>
      <c r="F164" s="182"/>
      <c r="G164" s="182"/>
      <c r="H164" s="561"/>
    </row>
    <row r="165" spans="1:8" ht="16.5">
      <c r="A165" s="524"/>
      <c r="B165" s="525"/>
      <c r="C165" s="525"/>
      <c r="D165" s="181" t="s">
        <v>1056</v>
      </c>
      <c r="E165" s="187" t="s">
        <v>1107</v>
      </c>
      <c r="F165" s="182"/>
      <c r="G165" s="182"/>
      <c r="H165" s="561"/>
    </row>
    <row r="166" spans="1:8" ht="16.5">
      <c r="A166" s="524"/>
      <c r="B166" s="525"/>
      <c r="C166" s="525"/>
      <c r="D166" s="188" t="s">
        <v>1058</v>
      </c>
      <c r="E166" s="189" t="s">
        <v>1114</v>
      </c>
      <c r="F166" s="182"/>
      <c r="G166" s="182"/>
      <c r="H166" s="561"/>
    </row>
    <row r="167" spans="1:8" ht="16.5">
      <c r="A167" s="524"/>
      <c r="B167" s="525"/>
      <c r="C167" s="525"/>
      <c r="D167" s="184" t="s">
        <v>1060</v>
      </c>
      <c r="E167" s="182" t="s">
        <v>1061</v>
      </c>
      <c r="F167" s="182"/>
      <c r="G167" s="182"/>
      <c r="H167" s="561"/>
    </row>
    <row r="168" spans="1:8" ht="33">
      <c r="A168" s="524"/>
      <c r="B168" s="525"/>
      <c r="C168" s="525"/>
      <c r="D168" s="184" t="s">
        <v>852</v>
      </c>
      <c r="E168" s="182"/>
      <c r="F168" s="180" t="s">
        <v>1117</v>
      </c>
      <c r="G168" s="180" t="s">
        <v>863</v>
      </c>
      <c r="H168" s="561"/>
    </row>
    <row r="169" spans="1:8" ht="16.5">
      <c r="A169" s="529">
        <v>18</v>
      </c>
      <c r="B169" s="530" t="s">
        <v>489</v>
      </c>
      <c r="C169" s="530" t="s">
        <v>1118</v>
      </c>
      <c r="D169" s="171" t="s">
        <v>491</v>
      </c>
      <c r="E169" s="172"/>
      <c r="F169" s="172" t="s">
        <v>492</v>
      </c>
      <c r="G169" s="172" t="s">
        <v>492</v>
      </c>
      <c r="H169" s="560" t="s">
        <v>8</v>
      </c>
    </row>
    <row r="170" spans="1:8" ht="33">
      <c r="A170" s="529"/>
      <c r="B170" s="530"/>
      <c r="C170" s="530"/>
      <c r="D170" s="171" t="s">
        <v>1025</v>
      </c>
      <c r="E170" s="172"/>
      <c r="F170" s="170" t="s">
        <v>1026</v>
      </c>
      <c r="G170" s="170" t="s">
        <v>1026</v>
      </c>
      <c r="H170" s="560"/>
    </row>
    <row r="171" spans="1:8" ht="33">
      <c r="A171" s="529"/>
      <c r="B171" s="530"/>
      <c r="C171" s="530"/>
      <c r="D171" s="171" t="s">
        <v>1047</v>
      </c>
      <c r="E171" s="170"/>
      <c r="F171" s="170" t="s">
        <v>1048</v>
      </c>
      <c r="G171" s="170" t="s">
        <v>1048</v>
      </c>
      <c r="H171" s="560"/>
    </row>
    <row r="172" spans="1:8" ht="16.5">
      <c r="A172" s="529"/>
      <c r="B172" s="530"/>
      <c r="C172" s="530"/>
      <c r="D172" s="171" t="s">
        <v>1049</v>
      </c>
      <c r="E172" s="173" t="s">
        <v>1050</v>
      </c>
      <c r="F172" s="170"/>
      <c r="G172" s="170"/>
      <c r="H172" s="560"/>
    </row>
    <row r="173" spans="1:8" ht="16.5">
      <c r="A173" s="529"/>
      <c r="B173" s="530"/>
      <c r="C173" s="530"/>
      <c r="D173" s="174" t="s">
        <v>1051</v>
      </c>
      <c r="E173" s="172" t="s">
        <v>1052</v>
      </c>
      <c r="F173" s="172"/>
      <c r="G173" s="172"/>
      <c r="H173" s="560"/>
    </row>
    <row r="174" spans="1:8" ht="16.5">
      <c r="A174" s="529"/>
      <c r="B174" s="530"/>
      <c r="C174" s="530"/>
      <c r="D174" s="174" t="s">
        <v>1053</v>
      </c>
      <c r="E174" s="175" t="s">
        <v>1069</v>
      </c>
      <c r="F174" s="172"/>
      <c r="G174" s="172"/>
      <c r="H174" s="560"/>
    </row>
    <row r="175" spans="1:8" ht="148.5">
      <c r="A175" s="529"/>
      <c r="B175" s="530"/>
      <c r="C175" s="530"/>
      <c r="D175" s="171" t="s">
        <v>1054</v>
      </c>
      <c r="E175" s="176" t="s">
        <v>1055</v>
      </c>
      <c r="F175" s="172"/>
      <c r="G175" s="172"/>
      <c r="H175" s="560"/>
    </row>
    <row r="176" spans="1:8" ht="16.5">
      <c r="A176" s="529"/>
      <c r="B176" s="530"/>
      <c r="C176" s="530"/>
      <c r="D176" s="171" t="s">
        <v>1056</v>
      </c>
      <c r="E176" s="177" t="s">
        <v>1107</v>
      </c>
      <c r="F176" s="172"/>
      <c r="G176" s="172"/>
      <c r="H176" s="560"/>
    </row>
    <row r="177" spans="1:8" ht="16.5">
      <c r="A177" s="529"/>
      <c r="B177" s="530"/>
      <c r="C177" s="530"/>
      <c r="D177" s="178" t="s">
        <v>1058</v>
      </c>
      <c r="E177" s="179" t="s">
        <v>1059</v>
      </c>
      <c r="F177" s="172"/>
      <c r="G177" s="172"/>
      <c r="H177" s="560"/>
    </row>
    <row r="178" spans="1:8" ht="16.5">
      <c r="A178" s="529"/>
      <c r="B178" s="530"/>
      <c r="C178" s="530"/>
      <c r="D178" s="174" t="s">
        <v>1060</v>
      </c>
      <c r="E178" s="172" t="s">
        <v>1119</v>
      </c>
      <c r="F178" s="172"/>
      <c r="G178" s="172"/>
      <c r="H178" s="560"/>
    </row>
    <row r="179" spans="1:8" ht="33">
      <c r="A179" s="529"/>
      <c r="B179" s="530"/>
      <c r="C179" s="530"/>
      <c r="D179" s="174" t="s">
        <v>852</v>
      </c>
      <c r="E179" s="172"/>
      <c r="F179" s="170" t="s">
        <v>1120</v>
      </c>
      <c r="G179" s="170" t="s">
        <v>1062</v>
      </c>
      <c r="H179" s="560"/>
    </row>
    <row r="180" spans="1:8" ht="16.5">
      <c r="A180" s="524">
        <v>19</v>
      </c>
      <c r="B180" s="525" t="s">
        <v>489</v>
      </c>
      <c r="C180" s="525" t="s">
        <v>1121</v>
      </c>
      <c r="D180" s="181" t="s">
        <v>491</v>
      </c>
      <c r="E180" s="182"/>
      <c r="F180" s="182" t="s">
        <v>492</v>
      </c>
      <c r="G180" s="182" t="s">
        <v>492</v>
      </c>
      <c r="H180" s="561" t="s">
        <v>8</v>
      </c>
    </row>
    <row r="181" spans="1:8" ht="33">
      <c r="A181" s="524"/>
      <c r="B181" s="525"/>
      <c r="C181" s="525"/>
      <c r="D181" s="181" t="s">
        <v>1025</v>
      </c>
      <c r="E181" s="182"/>
      <c r="F181" s="180" t="s">
        <v>1026</v>
      </c>
      <c r="G181" s="180" t="s">
        <v>1026</v>
      </c>
      <c r="H181" s="561"/>
    </row>
    <row r="182" spans="1:8" ht="33">
      <c r="A182" s="524"/>
      <c r="B182" s="525"/>
      <c r="C182" s="525"/>
      <c r="D182" s="181" t="s">
        <v>1047</v>
      </c>
      <c r="E182" s="180"/>
      <c r="F182" s="180" t="s">
        <v>1048</v>
      </c>
      <c r="G182" s="180" t="s">
        <v>1048</v>
      </c>
      <c r="H182" s="561"/>
    </row>
    <row r="183" spans="1:8" ht="16.5">
      <c r="A183" s="524"/>
      <c r="B183" s="525"/>
      <c r="C183" s="525"/>
      <c r="D183" s="181" t="s">
        <v>1049</v>
      </c>
      <c r="E183" s="183" t="s">
        <v>1050</v>
      </c>
      <c r="F183" s="180"/>
      <c r="G183" s="180"/>
      <c r="H183" s="561"/>
    </row>
    <row r="184" spans="1:8" ht="16.5">
      <c r="A184" s="524"/>
      <c r="B184" s="525"/>
      <c r="C184" s="525"/>
      <c r="D184" s="184" t="s">
        <v>1051</v>
      </c>
      <c r="E184" s="182" t="s">
        <v>1052</v>
      </c>
      <c r="F184" s="182"/>
      <c r="G184" s="182"/>
      <c r="H184" s="561"/>
    </row>
    <row r="185" spans="1:8" ht="16.5">
      <c r="A185" s="524"/>
      <c r="B185" s="525"/>
      <c r="C185" s="525"/>
      <c r="D185" s="184" t="s">
        <v>1053</v>
      </c>
      <c r="E185" s="185" t="s">
        <v>1069</v>
      </c>
      <c r="F185" s="182"/>
      <c r="G185" s="182"/>
      <c r="H185" s="561"/>
    </row>
    <row r="186" spans="1:8" ht="148.5">
      <c r="A186" s="524"/>
      <c r="B186" s="525"/>
      <c r="C186" s="525"/>
      <c r="D186" s="181" t="s">
        <v>1054</v>
      </c>
      <c r="E186" s="186" t="s">
        <v>1055</v>
      </c>
      <c r="F186" s="182"/>
      <c r="G186" s="182"/>
      <c r="H186" s="561"/>
    </row>
    <row r="187" spans="1:8" ht="16.5">
      <c r="A187" s="524"/>
      <c r="B187" s="525"/>
      <c r="C187" s="525"/>
      <c r="D187" s="181" t="s">
        <v>1056</v>
      </c>
      <c r="E187" s="187" t="s">
        <v>1107</v>
      </c>
      <c r="F187" s="182"/>
      <c r="G187" s="182"/>
      <c r="H187" s="561"/>
    </row>
    <row r="188" spans="1:8" ht="16.5">
      <c r="A188" s="524"/>
      <c r="B188" s="525"/>
      <c r="C188" s="525"/>
      <c r="D188" s="188" t="s">
        <v>1058</v>
      </c>
      <c r="E188" s="189" t="s">
        <v>1059</v>
      </c>
      <c r="F188" s="182"/>
      <c r="G188" s="182"/>
      <c r="H188" s="561"/>
    </row>
    <row r="189" spans="1:8" ht="49.5">
      <c r="A189" s="524"/>
      <c r="B189" s="525"/>
      <c r="C189" s="525"/>
      <c r="D189" s="184" t="s">
        <v>1060</v>
      </c>
      <c r="E189" s="180" t="s">
        <v>1122</v>
      </c>
      <c r="F189" s="182"/>
      <c r="G189" s="182"/>
      <c r="H189" s="561"/>
    </row>
    <row r="190" spans="1:8" ht="33">
      <c r="A190" s="524"/>
      <c r="B190" s="525"/>
      <c r="C190" s="525"/>
      <c r="D190" s="184" t="s">
        <v>852</v>
      </c>
      <c r="E190" s="182"/>
      <c r="F190" s="180" t="s">
        <v>1120</v>
      </c>
      <c r="G190" s="180" t="s">
        <v>1062</v>
      </c>
      <c r="H190" s="561"/>
    </row>
  </sheetData>
  <mergeCells count="76">
    <mergeCell ref="A2:A12"/>
    <mergeCell ref="B2:B12"/>
    <mergeCell ref="C2:C12"/>
    <mergeCell ref="H2:H12"/>
    <mergeCell ref="A13:A17"/>
    <mergeCell ref="B13:B17"/>
    <mergeCell ref="C13:C17"/>
    <mergeCell ref="H13:H17"/>
    <mergeCell ref="A18:A27"/>
    <mergeCell ref="B18:B27"/>
    <mergeCell ref="C18:C27"/>
    <mergeCell ref="H18:H27"/>
    <mergeCell ref="A28:A31"/>
    <mergeCell ref="B28:B31"/>
    <mergeCell ref="C28:C31"/>
    <mergeCell ref="H28:H31"/>
    <mergeCell ref="A32:A37"/>
    <mergeCell ref="B32:B37"/>
    <mergeCell ref="C32:C37"/>
    <mergeCell ref="H32:H37"/>
    <mergeCell ref="C38:C48"/>
    <mergeCell ref="H38:H48"/>
    <mergeCell ref="A49:A59"/>
    <mergeCell ref="B49:B59"/>
    <mergeCell ref="C49:C59"/>
    <mergeCell ref="H49:H59"/>
    <mergeCell ref="A38:A48"/>
    <mergeCell ref="B38:B48"/>
    <mergeCell ref="A82:A92"/>
    <mergeCell ref="B82:B92"/>
    <mergeCell ref="C82:C92"/>
    <mergeCell ref="H82:H92"/>
    <mergeCell ref="A60:A70"/>
    <mergeCell ref="B60:B70"/>
    <mergeCell ref="C60:C70"/>
    <mergeCell ref="H60:H70"/>
    <mergeCell ref="A71:A81"/>
    <mergeCell ref="B71:B81"/>
    <mergeCell ref="C71:C81"/>
    <mergeCell ref="H71:H81"/>
    <mergeCell ref="A93:A103"/>
    <mergeCell ref="B93:B103"/>
    <mergeCell ref="C93:C103"/>
    <mergeCell ref="H93:H103"/>
    <mergeCell ref="A104:A114"/>
    <mergeCell ref="B104:B114"/>
    <mergeCell ref="C104:C114"/>
    <mergeCell ref="H104:H114"/>
    <mergeCell ref="A115:A125"/>
    <mergeCell ref="B115:B125"/>
    <mergeCell ref="C115:C125"/>
    <mergeCell ref="H115:H125"/>
    <mergeCell ref="A126:A135"/>
    <mergeCell ref="B126:B135"/>
    <mergeCell ref="C126:C135"/>
    <mergeCell ref="H126:H135"/>
    <mergeCell ref="A136:A146"/>
    <mergeCell ref="B136:B146"/>
    <mergeCell ref="C136:C146"/>
    <mergeCell ref="H136:H146"/>
    <mergeCell ref="A147:A157"/>
    <mergeCell ref="B147:B157"/>
    <mergeCell ref="C147:C157"/>
    <mergeCell ref="H147:H157"/>
    <mergeCell ref="A180:A190"/>
    <mergeCell ref="B180:B190"/>
    <mergeCell ref="C180:C190"/>
    <mergeCell ref="H180:H190"/>
    <mergeCell ref="A158:A168"/>
    <mergeCell ref="B158:B168"/>
    <mergeCell ref="C158:C168"/>
    <mergeCell ref="H158:H168"/>
    <mergeCell ref="A169:A179"/>
    <mergeCell ref="B169:B179"/>
    <mergeCell ref="C169:C179"/>
    <mergeCell ref="H169:H179"/>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5" tint="0.79998168889431442"/>
  </sheetPr>
  <dimension ref="A1:K111"/>
  <sheetViews>
    <sheetView topLeftCell="A60" workbookViewId="0">
      <selection activeCell="F108" sqref="F108"/>
    </sheetView>
  </sheetViews>
  <sheetFormatPr defaultRowHeight="15"/>
  <cols>
    <col min="1" max="1" width="16.140625" style="105" bestFit="1" customWidth="1"/>
    <col min="2" max="2" width="17.85546875" bestFit="1" customWidth="1"/>
    <col min="3" max="3" width="13.7109375" bestFit="1" customWidth="1"/>
    <col min="4" max="4" width="28.140625" style="104" bestFit="1" customWidth="1"/>
    <col min="5" max="5" width="29.5703125" style="103" bestFit="1" customWidth="1"/>
    <col min="6" max="7" width="37.28515625" style="103" bestFit="1" customWidth="1"/>
  </cols>
  <sheetData>
    <row r="1" spans="1:11" ht="16.5">
      <c r="A1" s="287" t="s">
        <v>16</v>
      </c>
      <c r="B1" s="287" t="s">
        <v>17</v>
      </c>
      <c r="C1" s="287" t="s">
        <v>18</v>
      </c>
      <c r="D1" s="287" t="s">
        <v>19</v>
      </c>
      <c r="E1" s="287" t="s">
        <v>20</v>
      </c>
      <c r="F1" s="287" t="s">
        <v>21</v>
      </c>
      <c r="G1" s="287" t="s">
        <v>22</v>
      </c>
      <c r="H1" s="287" t="s">
        <v>23</v>
      </c>
    </row>
    <row r="2" spans="1:11" ht="33">
      <c r="A2" s="519">
        <v>1</v>
      </c>
      <c r="B2" s="520" t="s">
        <v>489</v>
      </c>
      <c r="C2" s="520" t="s">
        <v>1123</v>
      </c>
      <c r="D2" s="161" t="s">
        <v>491</v>
      </c>
      <c r="E2" s="162"/>
      <c r="F2" s="162" t="s">
        <v>492</v>
      </c>
      <c r="G2" s="162" t="s">
        <v>492</v>
      </c>
      <c r="H2" s="567" t="s">
        <v>7</v>
      </c>
      <c r="J2" s="326">
        <f>COUNTIF(H2:H1000,"Passed")</f>
        <v>8</v>
      </c>
      <c r="K2" s="326">
        <f>COUNTIF(H2:H1000,"Failed")</f>
        <v>13</v>
      </c>
    </row>
    <row r="3" spans="1:11" ht="33">
      <c r="A3" s="519"/>
      <c r="B3" s="520"/>
      <c r="C3" s="520"/>
      <c r="D3" s="161" t="s">
        <v>1025</v>
      </c>
      <c r="E3" s="162"/>
      <c r="F3" s="160" t="s">
        <v>1026</v>
      </c>
      <c r="G3" s="160" t="s">
        <v>1026</v>
      </c>
      <c r="H3" s="567"/>
    </row>
    <row r="4" spans="1:11" ht="33">
      <c r="A4" s="519"/>
      <c r="B4" s="520"/>
      <c r="C4" s="520"/>
      <c r="D4" s="161" t="s">
        <v>1124</v>
      </c>
      <c r="E4" s="160"/>
      <c r="F4" s="160" t="s">
        <v>1125</v>
      </c>
      <c r="G4" s="160" t="s">
        <v>1125</v>
      </c>
      <c r="H4" s="567"/>
    </row>
    <row r="5" spans="1:11" ht="16.5">
      <c r="A5" s="519"/>
      <c r="B5" s="520"/>
      <c r="C5" s="520"/>
      <c r="D5" s="164" t="s">
        <v>1066</v>
      </c>
      <c r="E5" s="162" t="s">
        <v>1052</v>
      </c>
      <c r="F5" s="162"/>
      <c r="G5" s="162"/>
      <c r="H5" s="567"/>
    </row>
    <row r="6" spans="1:11" ht="16.5">
      <c r="A6" s="519"/>
      <c r="B6" s="520"/>
      <c r="C6" s="520"/>
      <c r="D6" s="164" t="s">
        <v>1068</v>
      </c>
      <c r="E6" s="165" t="s">
        <v>1069</v>
      </c>
      <c r="F6" s="162"/>
      <c r="G6" s="162"/>
      <c r="H6" s="567"/>
    </row>
    <row r="7" spans="1:11" ht="82.5">
      <c r="A7" s="519"/>
      <c r="B7" s="520"/>
      <c r="C7" s="520"/>
      <c r="D7" s="161" t="s">
        <v>1070</v>
      </c>
      <c r="E7" s="166" t="s">
        <v>1126</v>
      </c>
      <c r="F7" s="162"/>
      <c r="G7" s="162"/>
      <c r="H7" s="567"/>
    </row>
    <row r="8" spans="1:11" ht="16.5">
      <c r="A8" s="519"/>
      <c r="B8" s="520"/>
      <c r="C8" s="520"/>
      <c r="D8" s="161" t="s">
        <v>1072</v>
      </c>
      <c r="E8" s="167" t="s">
        <v>1057</v>
      </c>
      <c r="F8" s="162"/>
      <c r="G8" s="162"/>
      <c r="H8" s="567"/>
    </row>
    <row r="9" spans="1:11" ht="16.5">
      <c r="A9" s="519"/>
      <c r="B9" s="520"/>
      <c r="C9" s="520"/>
      <c r="D9" s="168" t="s">
        <v>1074</v>
      </c>
      <c r="E9" s="169" t="s">
        <v>1059</v>
      </c>
      <c r="F9" s="162"/>
      <c r="G9" s="162"/>
      <c r="H9" s="567"/>
    </row>
    <row r="10" spans="1:11" ht="16.5">
      <c r="A10" s="519"/>
      <c r="B10" s="520"/>
      <c r="C10" s="520"/>
      <c r="D10" s="164" t="s">
        <v>1076</v>
      </c>
      <c r="E10" s="162" t="s">
        <v>1061</v>
      </c>
      <c r="F10" s="162"/>
      <c r="G10" s="162"/>
      <c r="H10" s="567"/>
    </row>
    <row r="11" spans="1:11" ht="33">
      <c r="A11" s="519"/>
      <c r="B11" s="520"/>
      <c r="C11" s="520"/>
      <c r="D11" s="164" t="s">
        <v>1127</v>
      </c>
      <c r="E11" s="162"/>
      <c r="F11" s="160" t="s">
        <v>1128</v>
      </c>
      <c r="G11" s="160" t="s">
        <v>1128</v>
      </c>
      <c r="H11" s="567"/>
    </row>
    <row r="12" spans="1:11" ht="33">
      <c r="A12" s="529">
        <v>2</v>
      </c>
      <c r="B12" s="530" t="s">
        <v>489</v>
      </c>
      <c r="C12" s="530" t="s">
        <v>1129</v>
      </c>
      <c r="D12" s="171" t="s">
        <v>491</v>
      </c>
      <c r="E12" s="172"/>
      <c r="F12" s="172" t="s">
        <v>492</v>
      </c>
      <c r="G12" s="172" t="s">
        <v>492</v>
      </c>
      <c r="H12" s="560" t="s">
        <v>7</v>
      </c>
    </row>
    <row r="13" spans="1:11" ht="33">
      <c r="A13" s="529"/>
      <c r="B13" s="530"/>
      <c r="C13" s="530"/>
      <c r="D13" s="171" t="s">
        <v>1025</v>
      </c>
      <c r="E13" s="172"/>
      <c r="F13" s="170" t="s">
        <v>1026</v>
      </c>
      <c r="G13" s="170" t="s">
        <v>1026</v>
      </c>
      <c r="H13" s="560"/>
    </row>
    <row r="14" spans="1:11" ht="33">
      <c r="A14" s="529"/>
      <c r="B14" s="530"/>
      <c r="C14" s="530"/>
      <c r="D14" s="171" t="s">
        <v>1124</v>
      </c>
      <c r="E14" s="170"/>
      <c r="F14" s="170" t="s">
        <v>1125</v>
      </c>
      <c r="G14" s="170" t="s">
        <v>1125</v>
      </c>
      <c r="H14" s="560"/>
    </row>
    <row r="15" spans="1:11" ht="16.5">
      <c r="A15" s="529"/>
      <c r="B15" s="530"/>
      <c r="C15" s="530"/>
      <c r="D15" s="174" t="s">
        <v>1066</v>
      </c>
      <c r="E15" s="172" t="s">
        <v>1052</v>
      </c>
      <c r="F15" s="172"/>
      <c r="G15" s="172"/>
      <c r="H15" s="560"/>
    </row>
    <row r="16" spans="1:11" ht="33">
      <c r="A16" s="529"/>
      <c r="B16" s="530"/>
      <c r="C16" s="530"/>
      <c r="D16" s="174" t="s">
        <v>602</v>
      </c>
      <c r="E16" s="172"/>
      <c r="F16" s="170" t="s">
        <v>1128</v>
      </c>
      <c r="G16" s="170" t="s">
        <v>1128</v>
      </c>
      <c r="H16" s="560"/>
    </row>
    <row r="17" spans="1:8" ht="33">
      <c r="A17" s="524">
        <v>3</v>
      </c>
      <c r="B17" s="525" t="s">
        <v>489</v>
      </c>
      <c r="C17" s="525" t="s">
        <v>1130</v>
      </c>
      <c r="D17" s="181" t="s">
        <v>491</v>
      </c>
      <c r="E17" s="182"/>
      <c r="F17" s="182" t="s">
        <v>492</v>
      </c>
      <c r="G17" s="182" t="s">
        <v>492</v>
      </c>
      <c r="H17" s="561" t="s">
        <v>7</v>
      </c>
    </row>
    <row r="18" spans="1:8" ht="33">
      <c r="A18" s="524"/>
      <c r="B18" s="525"/>
      <c r="C18" s="525"/>
      <c r="D18" s="181" t="s">
        <v>1025</v>
      </c>
      <c r="E18" s="182"/>
      <c r="F18" s="180" t="s">
        <v>1026</v>
      </c>
      <c r="G18" s="180" t="s">
        <v>1026</v>
      </c>
      <c r="H18" s="561"/>
    </row>
    <row r="19" spans="1:8" ht="33">
      <c r="A19" s="524"/>
      <c r="B19" s="525"/>
      <c r="C19" s="525"/>
      <c r="D19" s="181" t="s">
        <v>1124</v>
      </c>
      <c r="E19" s="180"/>
      <c r="F19" s="180" t="s">
        <v>1125</v>
      </c>
      <c r="G19" s="180" t="s">
        <v>1125</v>
      </c>
      <c r="H19" s="561"/>
    </row>
    <row r="20" spans="1:8" ht="16.5">
      <c r="A20" s="524"/>
      <c r="B20" s="525"/>
      <c r="C20" s="525"/>
      <c r="D20" s="184" t="s">
        <v>1066</v>
      </c>
      <c r="E20" s="182" t="s">
        <v>1052</v>
      </c>
      <c r="F20" s="182"/>
      <c r="G20" s="182"/>
      <c r="H20" s="561"/>
    </row>
    <row r="21" spans="1:8" ht="33">
      <c r="A21" s="524"/>
      <c r="B21" s="525"/>
      <c r="C21" s="525"/>
      <c r="D21" s="184" t="s">
        <v>602</v>
      </c>
      <c r="E21" s="182"/>
      <c r="F21" s="180" t="s">
        <v>1128</v>
      </c>
      <c r="G21" s="180" t="s">
        <v>1128</v>
      </c>
      <c r="H21" s="561"/>
    </row>
    <row r="22" spans="1:8" ht="33">
      <c r="A22" s="529">
        <v>4</v>
      </c>
      <c r="B22" s="530" t="s">
        <v>489</v>
      </c>
      <c r="C22" s="530" t="s">
        <v>1131</v>
      </c>
      <c r="D22" s="171" t="s">
        <v>491</v>
      </c>
      <c r="E22" s="172"/>
      <c r="F22" s="172" t="s">
        <v>492</v>
      </c>
      <c r="G22" s="172" t="s">
        <v>492</v>
      </c>
      <c r="H22" s="560" t="s">
        <v>8</v>
      </c>
    </row>
    <row r="23" spans="1:8" ht="33">
      <c r="A23" s="529"/>
      <c r="B23" s="530"/>
      <c r="C23" s="530"/>
      <c r="D23" s="171" t="s">
        <v>1025</v>
      </c>
      <c r="E23" s="172"/>
      <c r="F23" s="170" t="s">
        <v>1026</v>
      </c>
      <c r="G23" s="170" t="s">
        <v>1026</v>
      </c>
      <c r="H23" s="560"/>
    </row>
    <row r="24" spans="1:8" ht="33">
      <c r="A24" s="529"/>
      <c r="B24" s="530"/>
      <c r="C24" s="530"/>
      <c r="D24" s="171" t="s">
        <v>1124</v>
      </c>
      <c r="E24" s="170"/>
      <c r="F24" s="170" t="s">
        <v>1125</v>
      </c>
      <c r="G24" s="170" t="s">
        <v>1125</v>
      </c>
      <c r="H24" s="560"/>
    </row>
    <row r="25" spans="1:8" ht="33">
      <c r="A25" s="529"/>
      <c r="B25" s="530"/>
      <c r="C25" s="530"/>
      <c r="D25" s="174" t="s">
        <v>1066</v>
      </c>
      <c r="E25" s="170" t="s">
        <v>1132</v>
      </c>
      <c r="F25" s="172"/>
      <c r="G25" s="172"/>
      <c r="H25" s="560"/>
    </row>
    <row r="26" spans="1:8" ht="33">
      <c r="A26" s="529"/>
      <c r="B26" s="530"/>
      <c r="C26" s="530"/>
      <c r="D26" s="174" t="s">
        <v>602</v>
      </c>
      <c r="E26" s="172"/>
      <c r="F26" s="170" t="s">
        <v>1133</v>
      </c>
      <c r="G26" s="170" t="s">
        <v>863</v>
      </c>
      <c r="H26" s="560"/>
    </row>
    <row r="27" spans="1:8" ht="33">
      <c r="A27" s="524">
        <v>5</v>
      </c>
      <c r="B27" s="525" t="s">
        <v>489</v>
      </c>
      <c r="C27" s="525" t="s">
        <v>1134</v>
      </c>
      <c r="D27" s="181" t="s">
        <v>491</v>
      </c>
      <c r="E27" s="182"/>
      <c r="F27" s="182" t="s">
        <v>492</v>
      </c>
      <c r="G27" s="182" t="s">
        <v>492</v>
      </c>
      <c r="H27" s="561" t="s">
        <v>8</v>
      </c>
    </row>
    <row r="28" spans="1:8" ht="33">
      <c r="A28" s="524"/>
      <c r="B28" s="525"/>
      <c r="C28" s="525"/>
      <c r="D28" s="181" t="s">
        <v>1025</v>
      </c>
      <c r="E28" s="182"/>
      <c r="F28" s="180" t="s">
        <v>1026</v>
      </c>
      <c r="G28" s="180" t="s">
        <v>1026</v>
      </c>
      <c r="H28" s="561"/>
    </row>
    <row r="29" spans="1:8" ht="33">
      <c r="A29" s="524"/>
      <c r="B29" s="525"/>
      <c r="C29" s="525"/>
      <c r="D29" s="181" t="s">
        <v>1124</v>
      </c>
      <c r="E29" s="180"/>
      <c r="F29" s="180" t="s">
        <v>1125</v>
      </c>
      <c r="G29" s="180" t="s">
        <v>1125</v>
      </c>
      <c r="H29" s="561"/>
    </row>
    <row r="30" spans="1:8" ht="33">
      <c r="A30" s="524"/>
      <c r="B30" s="525"/>
      <c r="C30" s="525"/>
      <c r="D30" s="184" t="s">
        <v>1066</v>
      </c>
      <c r="E30" s="180" t="s">
        <v>1132</v>
      </c>
      <c r="F30" s="182"/>
      <c r="G30" s="182"/>
      <c r="H30" s="561"/>
    </row>
    <row r="31" spans="1:8" ht="33">
      <c r="A31" s="524"/>
      <c r="B31" s="525"/>
      <c r="C31" s="525"/>
      <c r="D31" s="184" t="s">
        <v>602</v>
      </c>
      <c r="E31" s="182"/>
      <c r="F31" s="180" t="s">
        <v>1133</v>
      </c>
      <c r="G31" s="180" t="s">
        <v>863</v>
      </c>
      <c r="H31" s="561"/>
    </row>
    <row r="32" spans="1:8" ht="33">
      <c r="A32" s="529">
        <v>6</v>
      </c>
      <c r="B32" s="530" t="s">
        <v>489</v>
      </c>
      <c r="C32" s="530" t="s">
        <v>1135</v>
      </c>
      <c r="D32" s="171" t="s">
        <v>491</v>
      </c>
      <c r="E32" s="172"/>
      <c r="F32" s="172" t="s">
        <v>492</v>
      </c>
      <c r="G32" s="172" t="s">
        <v>492</v>
      </c>
      <c r="H32" s="560" t="s">
        <v>7</v>
      </c>
    </row>
    <row r="33" spans="1:8" ht="33">
      <c r="A33" s="529"/>
      <c r="B33" s="530"/>
      <c r="C33" s="530"/>
      <c r="D33" s="171" t="s">
        <v>1025</v>
      </c>
      <c r="E33" s="172"/>
      <c r="F33" s="170" t="s">
        <v>1026</v>
      </c>
      <c r="G33" s="170" t="s">
        <v>1026</v>
      </c>
      <c r="H33" s="560"/>
    </row>
    <row r="34" spans="1:8" ht="33">
      <c r="A34" s="529"/>
      <c r="B34" s="530"/>
      <c r="C34" s="530"/>
      <c r="D34" s="171" t="s">
        <v>1124</v>
      </c>
      <c r="E34" s="170"/>
      <c r="F34" s="170" t="s">
        <v>1125</v>
      </c>
      <c r="G34" s="170" t="s">
        <v>1125</v>
      </c>
      <c r="H34" s="560"/>
    </row>
    <row r="35" spans="1:8" ht="16.5">
      <c r="A35" s="529"/>
      <c r="B35" s="530"/>
      <c r="C35" s="530"/>
      <c r="D35" s="174" t="s">
        <v>1136</v>
      </c>
      <c r="E35" s="170">
        <v>2000000</v>
      </c>
      <c r="F35" s="172"/>
      <c r="G35" s="172"/>
      <c r="H35" s="560"/>
    </row>
    <row r="36" spans="1:8" ht="33">
      <c r="A36" s="529"/>
      <c r="B36" s="530"/>
      <c r="C36" s="530"/>
      <c r="D36" s="174" t="s">
        <v>602</v>
      </c>
      <c r="E36" s="172"/>
      <c r="F36" s="170" t="s">
        <v>1128</v>
      </c>
      <c r="G36" s="170" t="s">
        <v>1128</v>
      </c>
      <c r="H36" s="560"/>
    </row>
    <row r="37" spans="1:8" ht="33">
      <c r="A37" s="524">
        <v>7</v>
      </c>
      <c r="B37" s="525" t="s">
        <v>489</v>
      </c>
      <c r="C37" s="525" t="s">
        <v>1137</v>
      </c>
      <c r="D37" s="181" t="s">
        <v>491</v>
      </c>
      <c r="E37" s="182"/>
      <c r="F37" s="182" t="s">
        <v>492</v>
      </c>
      <c r="G37" s="182" t="s">
        <v>492</v>
      </c>
      <c r="H37" s="561" t="s">
        <v>8</v>
      </c>
    </row>
    <row r="38" spans="1:8" ht="33">
      <c r="A38" s="524"/>
      <c r="B38" s="525"/>
      <c r="C38" s="525"/>
      <c r="D38" s="181" t="s">
        <v>1025</v>
      </c>
      <c r="E38" s="182"/>
      <c r="F38" s="180" t="s">
        <v>1026</v>
      </c>
      <c r="G38" s="180" t="s">
        <v>1026</v>
      </c>
      <c r="H38" s="561"/>
    </row>
    <row r="39" spans="1:8" ht="33">
      <c r="A39" s="524"/>
      <c r="B39" s="525"/>
      <c r="C39" s="525"/>
      <c r="D39" s="181" t="s">
        <v>1124</v>
      </c>
      <c r="E39" s="180"/>
      <c r="F39" s="180" t="s">
        <v>1125</v>
      </c>
      <c r="G39" s="180" t="s">
        <v>1125</v>
      </c>
      <c r="H39" s="561"/>
    </row>
    <row r="40" spans="1:8" ht="16.5">
      <c r="A40" s="524"/>
      <c r="B40" s="525"/>
      <c r="C40" s="525"/>
      <c r="D40" s="184" t="s">
        <v>1136</v>
      </c>
      <c r="E40" s="180">
        <v>-2000000</v>
      </c>
      <c r="F40" s="182"/>
      <c r="G40" s="182"/>
      <c r="H40" s="561"/>
    </row>
    <row r="41" spans="1:8" ht="33">
      <c r="A41" s="524"/>
      <c r="B41" s="525"/>
      <c r="C41" s="525"/>
      <c r="D41" s="184" t="s">
        <v>602</v>
      </c>
      <c r="E41" s="182"/>
      <c r="F41" s="180" t="s">
        <v>1138</v>
      </c>
      <c r="G41" s="180" t="s">
        <v>1128</v>
      </c>
      <c r="H41" s="561"/>
    </row>
    <row r="42" spans="1:8" ht="33">
      <c r="A42" s="529">
        <v>8</v>
      </c>
      <c r="B42" s="530" t="s">
        <v>489</v>
      </c>
      <c r="C42" s="530" t="s">
        <v>1139</v>
      </c>
      <c r="D42" s="171" t="s">
        <v>491</v>
      </c>
      <c r="E42" s="172"/>
      <c r="F42" s="172" t="s">
        <v>492</v>
      </c>
      <c r="G42" s="172" t="s">
        <v>492</v>
      </c>
      <c r="H42" s="560" t="s">
        <v>8</v>
      </c>
    </row>
    <row r="43" spans="1:8" ht="33">
      <c r="A43" s="529"/>
      <c r="B43" s="530"/>
      <c r="C43" s="530"/>
      <c r="D43" s="171" t="s">
        <v>1025</v>
      </c>
      <c r="E43" s="172"/>
      <c r="F43" s="170" t="s">
        <v>1026</v>
      </c>
      <c r="G43" s="170" t="s">
        <v>1026</v>
      </c>
      <c r="H43" s="560"/>
    </row>
    <row r="44" spans="1:8" ht="33">
      <c r="A44" s="529"/>
      <c r="B44" s="530"/>
      <c r="C44" s="530"/>
      <c r="D44" s="171" t="s">
        <v>1124</v>
      </c>
      <c r="E44" s="170"/>
      <c r="F44" s="170" t="s">
        <v>1125</v>
      </c>
      <c r="G44" s="170" t="s">
        <v>1125</v>
      </c>
      <c r="H44" s="560"/>
    </row>
    <row r="45" spans="1:8" ht="16.5">
      <c r="A45" s="529"/>
      <c r="B45" s="530"/>
      <c r="C45" s="530"/>
      <c r="D45" s="174" t="s">
        <v>1136</v>
      </c>
      <c r="E45" s="170">
        <v>0</v>
      </c>
      <c r="F45" s="172"/>
      <c r="G45" s="172"/>
      <c r="H45" s="560"/>
    </row>
    <row r="46" spans="1:8" ht="33">
      <c r="A46" s="529"/>
      <c r="B46" s="530"/>
      <c r="C46" s="530"/>
      <c r="D46" s="174" t="s">
        <v>602</v>
      </c>
      <c r="E46" s="172"/>
      <c r="F46" s="170" t="s">
        <v>1140</v>
      </c>
      <c r="G46" s="170" t="s">
        <v>1128</v>
      </c>
      <c r="H46" s="560"/>
    </row>
    <row r="47" spans="1:8" ht="33">
      <c r="A47" s="524">
        <v>9</v>
      </c>
      <c r="B47" s="525" t="s">
        <v>489</v>
      </c>
      <c r="C47" s="525" t="s">
        <v>1141</v>
      </c>
      <c r="D47" s="181" t="s">
        <v>491</v>
      </c>
      <c r="E47" s="182"/>
      <c r="F47" s="182" t="s">
        <v>492</v>
      </c>
      <c r="G47" s="182" t="s">
        <v>492</v>
      </c>
      <c r="H47" s="561" t="s">
        <v>7</v>
      </c>
    </row>
    <row r="48" spans="1:8" ht="33">
      <c r="A48" s="524"/>
      <c r="B48" s="525"/>
      <c r="C48" s="525"/>
      <c r="D48" s="181" t="s">
        <v>1025</v>
      </c>
      <c r="E48" s="182"/>
      <c r="F48" s="180" t="s">
        <v>1026</v>
      </c>
      <c r="G48" s="180" t="s">
        <v>1026</v>
      </c>
      <c r="H48" s="561"/>
    </row>
    <row r="49" spans="1:8" ht="33">
      <c r="A49" s="524"/>
      <c r="B49" s="525"/>
      <c r="C49" s="525"/>
      <c r="D49" s="181" t="s">
        <v>1124</v>
      </c>
      <c r="E49" s="180"/>
      <c r="F49" s="180" t="s">
        <v>1125</v>
      </c>
      <c r="G49" s="180" t="s">
        <v>1125</v>
      </c>
      <c r="H49" s="561"/>
    </row>
    <row r="50" spans="1:8" ht="16.5">
      <c r="A50" s="524"/>
      <c r="B50" s="525"/>
      <c r="C50" s="525"/>
      <c r="D50" s="184" t="s">
        <v>1136</v>
      </c>
      <c r="E50" s="180">
        <v>0</v>
      </c>
      <c r="F50" s="182"/>
      <c r="G50" s="182"/>
      <c r="H50" s="561"/>
    </row>
    <row r="51" spans="1:8" ht="33">
      <c r="A51" s="524"/>
      <c r="B51" s="525"/>
      <c r="C51" s="525"/>
      <c r="D51" s="184" t="s">
        <v>602</v>
      </c>
      <c r="E51" s="182"/>
      <c r="F51" s="180" t="s">
        <v>1142</v>
      </c>
      <c r="G51" s="180" t="s">
        <v>1142</v>
      </c>
      <c r="H51" s="561"/>
    </row>
    <row r="52" spans="1:8" ht="33">
      <c r="A52" s="529">
        <v>10</v>
      </c>
      <c r="B52" s="530" t="s">
        <v>489</v>
      </c>
      <c r="C52" s="530" t="s">
        <v>1143</v>
      </c>
      <c r="D52" s="171" t="s">
        <v>491</v>
      </c>
      <c r="E52" s="172"/>
      <c r="F52" s="172" t="s">
        <v>492</v>
      </c>
      <c r="G52" s="172" t="s">
        <v>492</v>
      </c>
      <c r="H52" s="560" t="s">
        <v>7</v>
      </c>
    </row>
    <row r="53" spans="1:8" ht="33">
      <c r="A53" s="529"/>
      <c r="B53" s="530"/>
      <c r="C53" s="530"/>
      <c r="D53" s="171" t="s">
        <v>1025</v>
      </c>
      <c r="E53" s="172"/>
      <c r="F53" s="170" t="s">
        <v>1026</v>
      </c>
      <c r="G53" s="170" t="s">
        <v>1026</v>
      </c>
      <c r="H53" s="560"/>
    </row>
    <row r="54" spans="1:8" ht="33">
      <c r="A54" s="529"/>
      <c r="B54" s="530"/>
      <c r="C54" s="530"/>
      <c r="D54" s="171" t="s">
        <v>1124</v>
      </c>
      <c r="E54" s="170"/>
      <c r="F54" s="170" t="s">
        <v>1125</v>
      </c>
      <c r="G54" s="170" t="s">
        <v>1125</v>
      </c>
      <c r="H54" s="560"/>
    </row>
    <row r="55" spans="1:8" ht="214.5">
      <c r="A55" s="529"/>
      <c r="B55" s="530"/>
      <c r="C55" s="530"/>
      <c r="D55" s="174" t="s">
        <v>1144</v>
      </c>
      <c r="E55" s="170" t="s">
        <v>1145</v>
      </c>
      <c r="F55" s="172"/>
      <c r="G55" s="172"/>
      <c r="H55" s="560"/>
    </row>
    <row r="56" spans="1:8" ht="33">
      <c r="A56" s="529"/>
      <c r="B56" s="530"/>
      <c r="C56" s="530"/>
      <c r="D56" s="174" t="s">
        <v>602</v>
      </c>
      <c r="E56" s="172"/>
      <c r="F56" s="170" t="s">
        <v>1128</v>
      </c>
      <c r="G56" s="170" t="s">
        <v>1128</v>
      </c>
      <c r="H56" s="560"/>
    </row>
    <row r="57" spans="1:8" ht="33">
      <c r="A57" s="524">
        <v>11</v>
      </c>
      <c r="B57" s="525" t="s">
        <v>489</v>
      </c>
      <c r="C57" s="525" t="s">
        <v>1146</v>
      </c>
      <c r="D57" s="181" t="s">
        <v>491</v>
      </c>
      <c r="E57" s="182"/>
      <c r="F57" s="182" t="s">
        <v>492</v>
      </c>
      <c r="G57" s="182" t="s">
        <v>492</v>
      </c>
      <c r="H57" s="561" t="s">
        <v>8</v>
      </c>
    </row>
    <row r="58" spans="1:8" ht="33">
      <c r="A58" s="524"/>
      <c r="B58" s="525"/>
      <c r="C58" s="525"/>
      <c r="D58" s="181" t="s">
        <v>1025</v>
      </c>
      <c r="E58" s="182"/>
      <c r="F58" s="180" t="s">
        <v>1026</v>
      </c>
      <c r="G58" s="180" t="s">
        <v>1026</v>
      </c>
      <c r="H58" s="561"/>
    </row>
    <row r="59" spans="1:8" ht="33">
      <c r="A59" s="524"/>
      <c r="B59" s="525"/>
      <c r="C59" s="525"/>
      <c r="D59" s="181" t="s">
        <v>1124</v>
      </c>
      <c r="E59" s="180"/>
      <c r="F59" s="180" t="s">
        <v>1125</v>
      </c>
      <c r="G59" s="180" t="s">
        <v>1125</v>
      </c>
      <c r="H59" s="561"/>
    </row>
    <row r="60" spans="1:8" ht="231">
      <c r="A60" s="524"/>
      <c r="B60" s="525"/>
      <c r="C60" s="525"/>
      <c r="D60" s="184" t="s">
        <v>1144</v>
      </c>
      <c r="E60" s="180" t="s">
        <v>1147</v>
      </c>
      <c r="F60" s="182"/>
      <c r="G60" s="182"/>
      <c r="H60" s="561"/>
    </row>
    <row r="61" spans="1:8" ht="33">
      <c r="A61" s="524"/>
      <c r="B61" s="525"/>
      <c r="C61" s="525"/>
      <c r="D61" s="184" t="s">
        <v>602</v>
      </c>
      <c r="E61" s="182"/>
      <c r="F61" s="180" t="s">
        <v>1148</v>
      </c>
      <c r="G61" s="180" t="s">
        <v>1128</v>
      </c>
      <c r="H61" s="561"/>
    </row>
    <row r="62" spans="1:8" ht="33">
      <c r="A62" s="529">
        <v>12</v>
      </c>
      <c r="B62" s="530" t="s">
        <v>489</v>
      </c>
      <c r="C62" s="530" t="s">
        <v>1149</v>
      </c>
      <c r="D62" s="171" t="s">
        <v>491</v>
      </c>
      <c r="E62" s="172"/>
      <c r="F62" s="172" t="s">
        <v>492</v>
      </c>
      <c r="G62" s="172" t="s">
        <v>492</v>
      </c>
      <c r="H62" s="560" t="s">
        <v>8</v>
      </c>
    </row>
    <row r="63" spans="1:8" ht="33">
      <c r="A63" s="529"/>
      <c r="B63" s="530"/>
      <c r="C63" s="530"/>
      <c r="D63" s="171" t="s">
        <v>1025</v>
      </c>
      <c r="E63" s="172"/>
      <c r="F63" s="170" t="s">
        <v>1026</v>
      </c>
      <c r="G63" s="170" t="s">
        <v>1026</v>
      </c>
      <c r="H63" s="560"/>
    </row>
    <row r="64" spans="1:8" ht="33">
      <c r="A64" s="529"/>
      <c r="B64" s="530"/>
      <c r="C64" s="530"/>
      <c r="D64" s="171" t="s">
        <v>1124</v>
      </c>
      <c r="E64" s="170"/>
      <c r="F64" s="170" t="s">
        <v>1125</v>
      </c>
      <c r="G64" s="170" t="s">
        <v>1125</v>
      </c>
      <c r="H64" s="560"/>
    </row>
    <row r="65" spans="1:8" ht="247.5">
      <c r="A65" s="529"/>
      <c r="B65" s="530"/>
      <c r="C65" s="530"/>
      <c r="D65" s="174" t="s">
        <v>1144</v>
      </c>
      <c r="E65" s="170" t="s">
        <v>1150</v>
      </c>
      <c r="F65" s="172"/>
      <c r="G65" s="172"/>
      <c r="H65" s="560"/>
    </row>
    <row r="66" spans="1:8" ht="33">
      <c r="A66" s="529"/>
      <c r="B66" s="530"/>
      <c r="C66" s="530"/>
      <c r="D66" s="174" t="s">
        <v>602</v>
      </c>
      <c r="E66" s="172"/>
      <c r="F66" s="170" t="s">
        <v>1148</v>
      </c>
      <c r="G66" s="170" t="s">
        <v>863</v>
      </c>
      <c r="H66" s="560"/>
    </row>
    <row r="67" spans="1:8" ht="33">
      <c r="A67" s="524">
        <v>13</v>
      </c>
      <c r="B67" s="525" t="s">
        <v>489</v>
      </c>
      <c r="C67" s="525" t="s">
        <v>1151</v>
      </c>
      <c r="D67" s="181" t="s">
        <v>491</v>
      </c>
      <c r="E67" s="182"/>
      <c r="F67" s="182" t="s">
        <v>492</v>
      </c>
      <c r="G67" s="182" t="s">
        <v>492</v>
      </c>
      <c r="H67" s="561" t="s">
        <v>8</v>
      </c>
    </row>
    <row r="68" spans="1:8" ht="33">
      <c r="A68" s="524"/>
      <c r="B68" s="525"/>
      <c r="C68" s="525"/>
      <c r="D68" s="181" t="s">
        <v>1025</v>
      </c>
      <c r="E68" s="182"/>
      <c r="F68" s="180" t="s">
        <v>1026</v>
      </c>
      <c r="G68" s="180" t="s">
        <v>1026</v>
      </c>
      <c r="H68" s="561"/>
    </row>
    <row r="69" spans="1:8" ht="33">
      <c r="A69" s="524"/>
      <c r="B69" s="525"/>
      <c r="C69" s="525"/>
      <c r="D69" s="181" t="s">
        <v>1124</v>
      </c>
      <c r="E69" s="180"/>
      <c r="F69" s="180" t="s">
        <v>1125</v>
      </c>
      <c r="G69" s="180" t="s">
        <v>1125</v>
      </c>
      <c r="H69" s="561"/>
    </row>
    <row r="70" spans="1:8" ht="16.5">
      <c r="A70" s="524"/>
      <c r="B70" s="525"/>
      <c r="C70" s="525"/>
      <c r="D70" s="184" t="s">
        <v>1152</v>
      </c>
      <c r="E70" s="180" t="s">
        <v>1153</v>
      </c>
      <c r="F70" s="182"/>
      <c r="G70" s="182"/>
      <c r="H70" s="561"/>
    </row>
    <row r="71" spans="1:8" ht="33">
      <c r="A71" s="524"/>
      <c r="B71" s="525"/>
      <c r="C71" s="525"/>
      <c r="D71" s="184" t="s">
        <v>602</v>
      </c>
      <c r="E71" s="182"/>
      <c r="F71" s="180" t="s">
        <v>1128</v>
      </c>
      <c r="G71" s="180" t="s">
        <v>1128</v>
      </c>
      <c r="H71" s="561"/>
    </row>
    <row r="72" spans="1:8" ht="33">
      <c r="A72" s="529">
        <v>14</v>
      </c>
      <c r="B72" s="530" t="s">
        <v>489</v>
      </c>
      <c r="C72" s="530" t="s">
        <v>1154</v>
      </c>
      <c r="D72" s="171" t="s">
        <v>491</v>
      </c>
      <c r="E72" s="172"/>
      <c r="F72" s="172" t="s">
        <v>492</v>
      </c>
      <c r="G72" s="172" t="s">
        <v>492</v>
      </c>
      <c r="H72" s="560" t="s">
        <v>8</v>
      </c>
    </row>
    <row r="73" spans="1:8" ht="33">
      <c r="A73" s="529"/>
      <c r="B73" s="530"/>
      <c r="C73" s="530"/>
      <c r="D73" s="171" t="s">
        <v>1025</v>
      </c>
      <c r="E73" s="172"/>
      <c r="F73" s="170" t="s">
        <v>1026</v>
      </c>
      <c r="G73" s="170" t="s">
        <v>1026</v>
      </c>
      <c r="H73" s="560"/>
    </row>
    <row r="74" spans="1:8" ht="33">
      <c r="A74" s="529"/>
      <c r="B74" s="530"/>
      <c r="C74" s="530"/>
      <c r="D74" s="171" t="s">
        <v>1124</v>
      </c>
      <c r="E74" s="170"/>
      <c r="F74" s="170" t="s">
        <v>1125</v>
      </c>
      <c r="G74" s="170" t="s">
        <v>1125</v>
      </c>
      <c r="H74" s="560"/>
    </row>
    <row r="75" spans="1:8" ht="16.5">
      <c r="A75" s="529"/>
      <c r="B75" s="530"/>
      <c r="C75" s="530"/>
      <c r="D75" s="174" t="s">
        <v>1152</v>
      </c>
      <c r="E75" s="170" t="s">
        <v>1155</v>
      </c>
      <c r="F75" s="172"/>
      <c r="G75" s="172"/>
      <c r="H75" s="560"/>
    </row>
    <row r="76" spans="1:8" ht="49.5">
      <c r="A76" s="529"/>
      <c r="B76" s="530"/>
      <c r="C76" s="530"/>
      <c r="D76" s="174" t="s">
        <v>602</v>
      </c>
      <c r="E76" s="172"/>
      <c r="F76" s="170" t="s">
        <v>1156</v>
      </c>
      <c r="G76" s="170" t="s">
        <v>1157</v>
      </c>
      <c r="H76" s="560"/>
    </row>
    <row r="77" spans="1:8" ht="33">
      <c r="A77" s="524">
        <v>15</v>
      </c>
      <c r="B77" s="525" t="s">
        <v>489</v>
      </c>
      <c r="C77" s="525" t="s">
        <v>1158</v>
      </c>
      <c r="D77" s="181" t="s">
        <v>491</v>
      </c>
      <c r="E77" s="182"/>
      <c r="F77" s="182" t="s">
        <v>492</v>
      </c>
      <c r="G77" s="182" t="s">
        <v>492</v>
      </c>
      <c r="H77" s="561" t="s">
        <v>8</v>
      </c>
    </row>
    <row r="78" spans="1:8" ht="33">
      <c r="A78" s="524"/>
      <c r="B78" s="525"/>
      <c r="C78" s="525"/>
      <c r="D78" s="181" t="s">
        <v>1025</v>
      </c>
      <c r="E78" s="182"/>
      <c r="F78" s="180" t="s">
        <v>1026</v>
      </c>
      <c r="G78" s="180" t="s">
        <v>1026</v>
      </c>
      <c r="H78" s="561"/>
    </row>
    <row r="79" spans="1:8" ht="33">
      <c r="A79" s="524"/>
      <c r="B79" s="525"/>
      <c r="C79" s="525"/>
      <c r="D79" s="181" t="s">
        <v>1124</v>
      </c>
      <c r="E79" s="180"/>
      <c r="F79" s="180" t="s">
        <v>1125</v>
      </c>
      <c r="G79" s="180" t="s">
        <v>1125</v>
      </c>
      <c r="H79" s="561"/>
    </row>
    <row r="80" spans="1:8" ht="16.5">
      <c r="A80" s="524"/>
      <c r="B80" s="525"/>
      <c r="C80" s="525"/>
      <c r="D80" s="184" t="s">
        <v>1152</v>
      </c>
      <c r="E80" s="180" t="s">
        <v>1159</v>
      </c>
      <c r="F80" s="182"/>
      <c r="G80" s="182"/>
      <c r="H80" s="561"/>
    </row>
    <row r="81" spans="1:8" ht="49.5">
      <c r="A81" s="524"/>
      <c r="B81" s="525"/>
      <c r="C81" s="525"/>
      <c r="D81" s="184" t="s">
        <v>602</v>
      </c>
      <c r="E81" s="182"/>
      <c r="F81" s="180" t="s">
        <v>1160</v>
      </c>
      <c r="G81" s="180" t="s">
        <v>1157</v>
      </c>
      <c r="H81" s="561"/>
    </row>
    <row r="82" spans="1:8" ht="33">
      <c r="A82" s="529">
        <v>16</v>
      </c>
      <c r="B82" s="530" t="s">
        <v>489</v>
      </c>
      <c r="C82" s="530" t="s">
        <v>1161</v>
      </c>
      <c r="D82" s="171" t="s">
        <v>491</v>
      </c>
      <c r="E82" s="172"/>
      <c r="F82" s="172" t="s">
        <v>492</v>
      </c>
      <c r="G82" s="172" t="s">
        <v>492</v>
      </c>
      <c r="H82" s="560" t="s">
        <v>7</v>
      </c>
    </row>
    <row r="83" spans="1:8" ht="33">
      <c r="A83" s="529"/>
      <c r="B83" s="530"/>
      <c r="C83" s="530"/>
      <c r="D83" s="171" t="s">
        <v>1025</v>
      </c>
      <c r="E83" s="172"/>
      <c r="F83" s="170" t="s">
        <v>1026</v>
      </c>
      <c r="G83" s="170" t="s">
        <v>1026</v>
      </c>
      <c r="H83" s="560"/>
    </row>
    <row r="84" spans="1:8" ht="33">
      <c r="A84" s="529"/>
      <c r="B84" s="530"/>
      <c r="C84" s="530"/>
      <c r="D84" s="171" t="s">
        <v>1124</v>
      </c>
      <c r="E84" s="170"/>
      <c r="F84" s="170" t="s">
        <v>1125</v>
      </c>
      <c r="G84" s="170" t="s">
        <v>1125</v>
      </c>
      <c r="H84" s="560"/>
    </row>
    <row r="85" spans="1:8" ht="16.5">
      <c r="A85" s="529"/>
      <c r="B85" s="530"/>
      <c r="C85" s="530"/>
      <c r="D85" s="174" t="s">
        <v>1162</v>
      </c>
      <c r="E85" s="170" t="s">
        <v>1163</v>
      </c>
      <c r="F85" s="172"/>
      <c r="G85" s="172"/>
      <c r="H85" s="560"/>
    </row>
    <row r="86" spans="1:8" ht="33">
      <c r="A86" s="529"/>
      <c r="B86" s="530"/>
      <c r="C86" s="530"/>
      <c r="D86" s="174" t="s">
        <v>602</v>
      </c>
      <c r="E86" s="172"/>
      <c r="F86" s="170" t="s">
        <v>1128</v>
      </c>
      <c r="G86" s="170" t="s">
        <v>1128</v>
      </c>
      <c r="H86" s="560"/>
    </row>
    <row r="87" spans="1:8" ht="33">
      <c r="A87" s="524">
        <v>17</v>
      </c>
      <c r="B87" s="525" t="s">
        <v>489</v>
      </c>
      <c r="C87" s="525" t="s">
        <v>1164</v>
      </c>
      <c r="D87" s="181" t="s">
        <v>491</v>
      </c>
      <c r="E87" s="182"/>
      <c r="F87" s="182" t="s">
        <v>492</v>
      </c>
      <c r="G87" s="182" t="s">
        <v>492</v>
      </c>
      <c r="H87" s="561" t="s">
        <v>8</v>
      </c>
    </row>
    <row r="88" spans="1:8" ht="33">
      <c r="A88" s="524"/>
      <c r="B88" s="525"/>
      <c r="C88" s="525"/>
      <c r="D88" s="181" t="s">
        <v>1025</v>
      </c>
      <c r="E88" s="182"/>
      <c r="F88" s="180" t="s">
        <v>1026</v>
      </c>
      <c r="G88" s="180" t="s">
        <v>1026</v>
      </c>
      <c r="H88" s="561"/>
    </row>
    <row r="89" spans="1:8" ht="33">
      <c r="A89" s="524"/>
      <c r="B89" s="525"/>
      <c r="C89" s="525"/>
      <c r="D89" s="181" t="s">
        <v>1124</v>
      </c>
      <c r="E89" s="180"/>
      <c r="F89" s="180" t="s">
        <v>1125</v>
      </c>
      <c r="G89" s="180" t="s">
        <v>1125</v>
      </c>
      <c r="H89" s="561"/>
    </row>
    <row r="90" spans="1:8" ht="16.5">
      <c r="A90" s="524"/>
      <c r="B90" s="525"/>
      <c r="C90" s="525"/>
      <c r="D90" s="184" t="s">
        <v>1162</v>
      </c>
      <c r="E90" s="180" t="s">
        <v>1165</v>
      </c>
      <c r="F90" s="182"/>
      <c r="G90" s="182"/>
      <c r="H90" s="561"/>
    </row>
    <row r="91" spans="1:8" ht="33">
      <c r="A91" s="524"/>
      <c r="B91" s="525"/>
      <c r="C91" s="525"/>
      <c r="D91" s="184" t="s">
        <v>602</v>
      </c>
      <c r="E91" s="182"/>
      <c r="F91" s="180" t="s">
        <v>1166</v>
      </c>
      <c r="G91" s="180" t="s">
        <v>1128</v>
      </c>
      <c r="H91" s="561"/>
    </row>
    <row r="92" spans="1:8" ht="33">
      <c r="A92" s="529">
        <v>18</v>
      </c>
      <c r="B92" s="530" t="s">
        <v>489</v>
      </c>
      <c r="C92" s="530" t="s">
        <v>1167</v>
      </c>
      <c r="D92" s="171" t="s">
        <v>491</v>
      </c>
      <c r="E92" s="172"/>
      <c r="F92" s="172" t="s">
        <v>492</v>
      </c>
      <c r="G92" s="172" t="s">
        <v>492</v>
      </c>
      <c r="H92" s="560" t="s">
        <v>8</v>
      </c>
    </row>
    <row r="93" spans="1:8" ht="33">
      <c r="A93" s="529"/>
      <c r="B93" s="530"/>
      <c r="C93" s="530"/>
      <c r="D93" s="171" t="s">
        <v>1025</v>
      </c>
      <c r="E93" s="172"/>
      <c r="F93" s="170" t="s">
        <v>1026</v>
      </c>
      <c r="G93" s="170" t="s">
        <v>1026</v>
      </c>
      <c r="H93" s="560"/>
    </row>
    <row r="94" spans="1:8" ht="33">
      <c r="A94" s="529"/>
      <c r="B94" s="530"/>
      <c r="C94" s="530"/>
      <c r="D94" s="171" t="s">
        <v>1124</v>
      </c>
      <c r="E94" s="170"/>
      <c r="F94" s="170" t="s">
        <v>1125</v>
      </c>
      <c r="G94" s="170" t="s">
        <v>1125</v>
      </c>
      <c r="H94" s="560"/>
    </row>
    <row r="95" spans="1:8" ht="33">
      <c r="A95" s="529"/>
      <c r="B95" s="530"/>
      <c r="C95" s="530"/>
      <c r="D95" s="174" t="s">
        <v>1162</v>
      </c>
      <c r="E95" s="170" t="s">
        <v>1168</v>
      </c>
      <c r="F95" s="172"/>
      <c r="G95" s="172"/>
      <c r="H95" s="560"/>
    </row>
    <row r="96" spans="1:8" ht="33">
      <c r="A96" s="529"/>
      <c r="B96" s="530"/>
      <c r="C96" s="530"/>
      <c r="D96" s="174" t="s">
        <v>602</v>
      </c>
      <c r="E96" s="172"/>
      <c r="F96" s="170" t="s">
        <v>1169</v>
      </c>
      <c r="G96" s="170" t="s">
        <v>863</v>
      </c>
      <c r="H96" s="560"/>
    </row>
    <row r="97" spans="1:8" ht="33">
      <c r="A97" s="524">
        <v>19</v>
      </c>
      <c r="B97" s="525" t="s">
        <v>489</v>
      </c>
      <c r="C97" s="525" t="s">
        <v>1170</v>
      </c>
      <c r="D97" s="181" t="s">
        <v>491</v>
      </c>
      <c r="E97" s="182"/>
      <c r="F97" s="182" t="s">
        <v>492</v>
      </c>
      <c r="G97" s="182" t="s">
        <v>492</v>
      </c>
      <c r="H97" s="561" t="s">
        <v>7</v>
      </c>
    </row>
    <row r="98" spans="1:8" ht="33">
      <c r="A98" s="524"/>
      <c r="B98" s="525"/>
      <c r="C98" s="525"/>
      <c r="D98" s="181" t="s">
        <v>1025</v>
      </c>
      <c r="E98" s="182"/>
      <c r="F98" s="180" t="s">
        <v>1026</v>
      </c>
      <c r="G98" s="180" t="s">
        <v>1026</v>
      </c>
      <c r="H98" s="561"/>
    </row>
    <row r="99" spans="1:8" ht="33">
      <c r="A99" s="524"/>
      <c r="B99" s="525"/>
      <c r="C99" s="525"/>
      <c r="D99" s="181" t="s">
        <v>1124</v>
      </c>
      <c r="E99" s="180"/>
      <c r="F99" s="180" t="s">
        <v>1125</v>
      </c>
      <c r="G99" s="180" t="s">
        <v>1125</v>
      </c>
      <c r="H99" s="561"/>
    </row>
    <row r="100" spans="1:8" ht="16.5">
      <c r="A100" s="524"/>
      <c r="B100" s="525"/>
      <c r="C100" s="525"/>
      <c r="D100" s="184" t="s">
        <v>1162</v>
      </c>
      <c r="E100" s="180" t="s">
        <v>1171</v>
      </c>
      <c r="F100" s="182"/>
      <c r="G100" s="182"/>
      <c r="H100" s="561"/>
    </row>
    <row r="101" spans="1:8" ht="33">
      <c r="A101" s="524"/>
      <c r="B101" s="525"/>
      <c r="C101" s="525"/>
      <c r="D101" s="184" t="s">
        <v>602</v>
      </c>
      <c r="E101" s="182"/>
      <c r="F101" s="180" t="s">
        <v>1128</v>
      </c>
      <c r="G101" s="180" t="s">
        <v>1128</v>
      </c>
      <c r="H101" s="561"/>
    </row>
    <row r="102" spans="1:8" ht="33">
      <c r="A102" s="529">
        <v>20</v>
      </c>
      <c r="B102" s="530" t="s">
        <v>489</v>
      </c>
      <c r="C102" s="530" t="s">
        <v>1172</v>
      </c>
      <c r="D102" s="171" t="s">
        <v>491</v>
      </c>
      <c r="E102" s="172"/>
      <c r="F102" s="172" t="s">
        <v>492</v>
      </c>
      <c r="G102" s="172" t="s">
        <v>492</v>
      </c>
      <c r="H102" s="560" t="s">
        <v>8</v>
      </c>
    </row>
    <row r="103" spans="1:8" ht="33">
      <c r="A103" s="529"/>
      <c r="B103" s="530"/>
      <c r="C103" s="530"/>
      <c r="D103" s="171" t="s">
        <v>1025</v>
      </c>
      <c r="E103" s="172"/>
      <c r="F103" s="170" t="s">
        <v>1026</v>
      </c>
      <c r="G103" s="170" t="s">
        <v>1026</v>
      </c>
      <c r="H103" s="560"/>
    </row>
    <row r="104" spans="1:8" ht="33">
      <c r="A104" s="529"/>
      <c r="B104" s="530"/>
      <c r="C104" s="530"/>
      <c r="D104" s="171" t="s">
        <v>1124</v>
      </c>
      <c r="E104" s="170"/>
      <c r="F104" s="170" t="s">
        <v>1125</v>
      </c>
      <c r="G104" s="170" t="s">
        <v>1125</v>
      </c>
      <c r="H104" s="560"/>
    </row>
    <row r="105" spans="1:8" ht="16.5">
      <c r="A105" s="529"/>
      <c r="B105" s="530"/>
      <c r="C105" s="530"/>
      <c r="D105" s="174" t="s">
        <v>1162</v>
      </c>
      <c r="E105" s="170" t="s">
        <v>1173</v>
      </c>
      <c r="F105" s="172"/>
      <c r="G105" s="172"/>
      <c r="H105" s="560"/>
    </row>
    <row r="106" spans="1:8" ht="33">
      <c r="A106" s="529"/>
      <c r="B106" s="530"/>
      <c r="C106" s="530"/>
      <c r="D106" s="174" t="s">
        <v>602</v>
      </c>
      <c r="E106" s="172"/>
      <c r="F106" s="170" t="s">
        <v>1174</v>
      </c>
      <c r="G106" s="170" t="s">
        <v>1128</v>
      </c>
      <c r="H106" s="560"/>
    </row>
    <row r="107" spans="1:8" ht="33">
      <c r="A107" s="524">
        <v>21</v>
      </c>
      <c r="B107" s="525" t="s">
        <v>489</v>
      </c>
      <c r="C107" s="525" t="s">
        <v>1175</v>
      </c>
      <c r="D107" s="181" t="s">
        <v>491</v>
      </c>
      <c r="E107" s="182"/>
      <c r="F107" s="182" t="s">
        <v>492</v>
      </c>
      <c r="G107" s="182" t="s">
        <v>492</v>
      </c>
      <c r="H107" s="561" t="s">
        <v>8</v>
      </c>
    </row>
    <row r="108" spans="1:8" ht="33">
      <c r="A108" s="524"/>
      <c r="B108" s="525"/>
      <c r="C108" s="525"/>
      <c r="D108" s="181" t="s">
        <v>1025</v>
      </c>
      <c r="E108" s="182"/>
      <c r="F108" s="180" t="s">
        <v>1026</v>
      </c>
      <c r="G108" s="180" t="s">
        <v>1026</v>
      </c>
      <c r="H108" s="561"/>
    </row>
    <row r="109" spans="1:8" ht="33">
      <c r="A109" s="524"/>
      <c r="B109" s="525"/>
      <c r="C109" s="525"/>
      <c r="D109" s="181" t="s">
        <v>1124</v>
      </c>
      <c r="E109" s="180"/>
      <c r="F109" s="180" t="s">
        <v>1125</v>
      </c>
      <c r="G109" s="180" t="s">
        <v>1125</v>
      </c>
      <c r="H109" s="561"/>
    </row>
    <row r="110" spans="1:8" ht="33">
      <c r="A110" s="524"/>
      <c r="B110" s="525"/>
      <c r="C110" s="525"/>
      <c r="D110" s="184" t="s">
        <v>1162</v>
      </c>
      <c r="E110" s="180" t="s">
        <v>1176</v>
      </c>
      <c r="F110" s="182"/>
      <c r="G110" s="182"/>
      <c r="H110" s="561"/>
    </row>
    <row r="111" spans="1:8" ht="33">
      <c r="A111" s="524"/>
      <c r="B111" s="525"/>
      <c r="C111" s="525"/>
      <c r="D111" s="184" t="s">
        <v>602</v>
      </c>
      <c r="E111" s="182"/>
      <c r="F111" s="180" t="s">
        <v>1177</v>
      </c>
      <c r="G111" s="180" t="s">
        <v>863</v>
      </c>
      <c r="H111" s="561"/>
    </row>
  </sheetData>
  <mergeCells count="84">
    <mergeCell ref="A102:A106"/>
    <mergeCell ref="B102:B106"/>
    <mergeCell ref="C102:C106"/>
    <mergeCell ref="H102:H106"/>
    <mergeCell ref="A107:A111"/>
    <mergeCell ref="B107:B111"/>
    <mergeCell ref="C107:C111"/>
    <mergeCell ref="H107:H111"/>
    <mergeCell ref="A92:A96"/>
    <mergeCell ref="B92:B96"/>
    <mergeCell ref="C92:C96"/>
    <mergeCell ref="H92:H96"/>
    <mergeCell ref="A97:A101"/>
    <mergeCell ref="B97:B101"/>
    <mergeCell ref="C97:C101"/>
    <mergeCell ref="H97:H101"/>
    <mergeCell ref="A82:A86"/>
    <mergeCell ref="B82:B86"/>
    <mergeCell ref="C82:C86"/>
    <mergeCell ref="H82:H86"/>
    <mergeCell ref="A87:A91"/>
    <mergeCell ref="B87:B91"/>
    <mergeCell ref="C87:C91"/>
    <mergeCell ref="H87:H91"/>
    <mergeCell ref="A72:A76"/>
    <mergeCell ref="B72:B76"/>
    <mergeCell ref="C72:C76"/>
    <mergeCell ref="H72:H76"/>
    <mergeCell ref="A77:A81"/>
    <mergeCell ref="B77:B81"/>
    <mergeCell ref="C77:C81"/>
    <mergeCell ref="H77:H81"/>
    <mergeCell ref="A62:A66"/>
    <mergeCell ref="B62:B66"/>
    <mergeCell ref="C62:C66"/>
    <mergeCell ref="H62:H66"/>
    <mergeCell ref="A67:A71"/>
    <mergeCell ref="B67:B71"/>
    <mergeCell ref="C67:C71"/>
    <mergeCell ref="H67:H71"/>
    <mergeCell ref="A52:A56"/>
    <mergeCell ref="B52:B56"/>
    <mergeCell ref="C52:C56"/>
    <mergeCell ref="H52:H56"/>
    <mergeCell ref="A57:A61"/>
    <mergeCell ref="B57:B61"/>
    <mergeCell ref="C57:C61"/>
    <mergeCell ref="H57:H61"/>
    <mergeCell ref="A2:A11"/>
    <mergeCell ref="B2:B11"/>
    <mergeCell ref="C2:C11"/>
    <mergeCell ref="H2:H11"/>
    <mergeCell ref="A12:A16"/>
    <mergeCell ref="B12:B16"/>
    <mergeCell ref="C12:C16"/>
    <mergeCell ref="H12:H16"/>
    <mergeCell ref="A17:A21"/>
    <mergeCell ref="B17:B21"/>
    <mergeCell ref="C17:C21"/>
    <mergeCell ref="H17:H21"/>
    <mergeCell ref="A22:A26"/>
    <mergeCell ref="B22:B26"/>
    <mergeCell ref="C22:C26"/>
    <mergeCell ref="H22:H26"/>
    <mergeCell ref="A27:A31"/>
    <mergeCell ref="B27:B31"/>
    <mergeCell ref="C27:C31"/>
    <mergeCell ref="H27:H31"/>
    <mergeCell ref="A32:A36"/>
    <mergeCell ref="B32:B36"/>
    <mergeCell ref="C32:C36"/>
    <mergeCell ref="H32:H36"/>
    <mergeCell ref="A47:A51"/>
    <mergeCell ref="B47:B51"/>
    <mergeCell ref="C47:C51"/>
    <mergeCell ref="H47:H51"/>
    <mergeCell ref="A37:A41"/>
    <mergeCell ref="B37:B41"/>
    <mergeCell ref="C37:C41"/>
    <mergeCell ref="H37:H41"/>
    <mergeCell ref="A42:A46"/>
    <mergeCell ref="B42:B46"/>
    <mergeCell ref="C42:C46"/>
    <mergeCell ref="H42:H46"/>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5" tint="0.79998168889431442"/>
  </sheetPr>
  <dimension ref="A1:K14"/>
  <sheetViews>
    <sheetView topLeftCell="A6" workbookViewId="0">
      <selection activeCell="A2" sqref="A2:A5"/>
    </sheetView>
  </sheetViews>
  <sheetFormatPr defaultRowHeight="15"/>
  <cols>
    <col min="1" max="1" width="16.140625" bestFit="1" customWidth="1"/>
    <col min="2" max="2" width="17.85546875" bestFit="1" customWidth="1"/>
    <col min="3" max="3" width="13.7109375" bestFit="1" customWidth="1"/>
    <col min="4" max="4" width="21.7109375" bestFit="1" customWidth="1"/>
    <col min="5" max="5" width="13.85546875" bestFit="1" customWidth="1"/>
    <col min="6" max="7" width="37.28515625" style="35" bestFit="1" customWidth="1"/>
    <col min="8" max="8" width="9.28515625" bestFit="1" customWidth="1"/>
  </cols>
  <sheetData>
    <row r="1" spans="1:11" ht="16.5">
      <c r="A1" s="287" t="s">
        <v>16</v>
      </c>
      <c r="B1" s="287" t="s">
        <v>17</v>
      </c>
      <c r="C1" s="287" t="s">
        <v>18</v>
      </c>
      <c r="D1" s="287" t="s">
        <v>19</v>
      </c>
      <c r="E1" s="287" t="s">
        <v>20</v>
      </c>
      <c r="F1" s="287" t="s">
        <v>21</v>
      </c>
      <c r="G1" s="287" t="s">
        <v>22</v>
      </c>
      <c r="H1" s="287" t="s">
        <v>23</v>
      </c>
    </row>
    <row r="2" spans="1:11" ht="49.5">
      <c r="A2" s="524">
        <v>1</v>
      </c>
      <c r="B2" s="525" t="s">
        <v>489</v>
      </c>
      <c r="C2" s="525" t="s">
        <v>1178</v>
      </c>
      <c r="D2" s="181" t="s">
        <v>491</v>
      </c>
      <c r="E2" s="184"/>
      <c r="F2" s="182" t="s">
        <v>492</v>
      </c>
      <c r="G2" s="182" t="s">
        <v>492</v>
      </c>
      <c r="H2" s="561" t="s">
        <v>7</v>
      </c>
      <c r="J2" s="326">
        <f>COUNTIF(H2:H1000,"Passed")</f>
        <v>3</v>
      </c>
      <c r="K2" s="326">
        <f>COUNTIF(H2:H1000,"Failed")</f>
        <v>0</v>
      </c>
    </row>
    <row r="3" spans="1:11" ht="33">
      <c r="A3" s="524"/>
      <c r="B3" s="525"/>
      <c r="C3" s="525"/>
      <c r="D3" s="181" t="s">
        <v>1179</v>
      </c>
      <c r="E3" s="184"/>
      <c r="F3" s="180" t="s">
        <v>1180</v>
      </c>
      <c r="G3" s="180" t="s">
        <v>1180</v>
      </c>
      <c r="H3" s="561"/>
    </row>
    <row r="4" spans="1:11" ht="33">
      <c r="A4" s="524"/>
      <c r="B4" s="525"/>
      <c r="C4" s="525"/>
      <c r="D4" s="181" t="s">
        <v>1181</v>
      </c>
      <c r="E4" s="180"/>
      <c r="F4" s="180" t="s">
        <v>1182</v>
      </c>
      <c r="G4" s="180" t="s">
        <v>1182</v>
      </c>
      <c r="H4" s="561"/>
    </row>
    <row r="5" spans="1:11" ht="33">
      <c r="A5" s="524"/>
      <c r="B5" s="525"/>
      <c r="C5" s="525"/>
      <c r="D5" s="184" t="s">
        <v>653</v>
      </c>
      <c r="E5" s="182"/>
      <c r="F5" s="180" t="s">
        <v>1183</v>
      </c>
      <c r="G5" s="180" t="s">
        <v>1183</v>
      </c>
      <c r="H5" s="561"/>
    </row>
    <row r="6" spans="1:11" ht="49.5">
      <c r="A6" s="529">
        <v>2</v>
      </c>
      <c r="B6" s="530" t="s">
        <v>489</v>
      </c>
      <c r="C6" s="530" t="s">
        <v>1178</v>
      </c>
      <c r="D6" s="171" t="s">
        <v>491</v>
      </c>
      <c r="E6" s="174"/>
      <c r="F6" s="172" t="s">
        <v>492</v>
      </c>
      <c r="G6" s="172" t="s">
        <v>492</v>
      </c>
      <c r="H6" s="560" t="s">
        <v>7</v>
      </c>
    </row>
    <row r="7" spans="1:11" ht="33">
      <c r="A7" s="529"/>
      <c r="B7" s="530"/>
      <c r="C7" s="530"/>
      <c r="D7" s="171" t="s">
        <v>1179</v>
      </c>
      <c r="E7" s="174"/>
      <c r="F7" s="170" t="s">
        <v>1180</v>
      </c>
      <c r="G7" s="170" t="s">
        <v>1180</v>
      </c>
      <c r="H7" s="560"/>
    </row>
    <row r="8" spans="1:11" ht="33">
      <c r="A8" s="529"/>
      <c r="B8" s="530"/>
      <c r="C8" s="530"/>
      <c r="D8" s="171" t="s">
        <v>1181</v>
      </c>
      <c r="E8" s="170"/>
      <c r="F8" s="170" t="s">
        <v>1182</v>
      </c>
      <c r="G8" s="170" t="s">
        <v>1182</v>
      </c>
      <c r="H8" s="560"/>
    </row>
    <row r="9" spans="1:11" ht="33">
      <c r="A9" s="529"/>
      <c r="B9" s="530"/>
      <c r="C9" s="530"/>
      <c r="D9" s="171" t="s">
        <v>655</v>
      </c>
      <c r="E9" s="172"/>
      <c r="F9" s="170" t="s">
        <v>1184</v>
      </c>
      <c r="G9" s="170" t="s">
        <v>1184</v>
      </c>
      <c r="H9" s="560"/>
    </row>
    <row r="10" spans="1:11" ht="49.5">
      <c r="A10" s="524">
        <v>3</v>
      </c>
      <c r="B10" s="543" t="s">
        <v>489</v>
      </c>
      <c r="C10" s="543" t="s">
        <v>1178</v>
      </c>
      <c r="D10" s="181" t="s">
        <v>491</v>
      </c>
      <c r="E10" s="184"/>
      <c r="F10" s="182" t="s">
        <v>492</v>
      </c>
      <c r="G10" s="182" t="s">
        <v>492</v>
      </c>
      <c r="H10" s="526" t="s">
        <v>7</v>
      </c>
    </row>
    <row r="11" spans="1:11" ht="33">
      <c r="A11" s="524"/>
      <c r="B11" s="544"/>
      <c r="C11" s="544"/>
      <c r="D11" s="181" t="s">
        <v>1179</v>
      </c>
      <c r="E11" s="184"/>
      <c r="F11" s="180" t="s">
        <v>1180</v>
      </c>
      <c r="G11" s="180" t="s">
        <v>1180</v>
      </c>
      <c r="H11" s="527"/>
    </row>
    <row r="12" spans="1:11" ht="33">
      <c r="A12" s="524"/>
      <c r="B12" s="544"/>
      <c r="C12" s="544"/>
      <c r="D12" s="181" t="s">
        <v>1181</v>
      </c>
      <c r="E12" s="180"/>
      <c r="F12" s="180" t="s">
        <v>1182</v>
      </c>
      <c r="G12" s="180" t="s">
        <v>1182</v>
      </c>
      <c r="H12" s="527"/>
    </row>
    <row r="13" spans="1:11" ht="33">
      <c r="A13" s="524"/>
      <c r="B13" s="544"/>
      <c r="C13" s="544"/>
      <c r="D13" s="181" t="s">
        <v>655</v>
      </c>
      <c r="E13" s="182"/>
      <c r="F13" s="180" t="s">
        <v>1184</v>
      </c>
      <c r="G13" s="180" t="s">
        <v>1184</v>
      </c>
      <c r="H13" s="527"/>
    </row>
    <row r="14" spans="1:11" ht="33">
      <c r="A14" s="524"/>
      <c r="B14" s="545"/>
      <c r="C14" s="545"/>
      <c r="D14" s="45" t="s">
        <v>657</v>
      </c>
      <c r="E14" s="289"/>
      <c r="F14" s="34" t="s">
        <v>1185</v>
      </c>
      <c r="G14" s="34" t="s">
        <v>1185</v>
      </c>
      <c r="H14" s="528"/>
    </row>
  </sheetData>
  <mergeCells count="12">
    <mergeCell ref="A10:A14"/>
    <mergeCell ref="B10:B14"/>
    <mergeCell ref="C10:C14"/>
    <mergeCell ref="H10:H14"/>
    <mergeCell ref="A2:A5"/>
    <mergeCell ref="B2:B5"/>
    <mergeCell ref="C2:C5"/>
    <mergeCell ref="H2:H5"/>
    <mergeCell ref="A6:A9"/>
    <mergeCell ref="B6:B9"/>
    <mergeCell ref="C6:C9"/>
    <mergeCell ref="H6:H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A1:K145"/>
  <sheetViews>
    <sheetView topLeftCell="A49" zoomScale="85" zoomScaleNormal="85" workbookViewId="0">
      <selection activeCell="K14" sqref="K14"/>
    </sheetView>
  </sheetViews>
  <sheetFormatPr defaultRowHeight="15"/>
  <cols>
    <col min="1" max="3" width="19.28515625" customWidth="1"/>
    <col min="4" max="4" width="41.28515625" customWidth="1"/>
    <col min="5" max="5" width="30.85546875" customWidth="1"/>
    <col min="6" max="7" width="38.28515625" customWidth="1"/>
    <col min="8" max="8" width="9.140625" bestFit="1" customWidth="1"/>
  </cols>
  <sheetData>
    <row r="1" spans="1:11" ht="16.5">
      <c r="A1" s="287" t="s">
        <v>16</v>
      </c>
      <c r="B1" s="287" t="s">
        <v>17</v>
      </c>
      <c r="C1" s="287" t="s">
        <v>18</v>
      </c>
      <c r="D1" s="287" t="s">
        <v>19</v>
      </c>
      <c r="E1" s="287" t="s">
        <v>20</v>
      </c>
      <c r="F1" s="287" t="s">
        <v>21</v>
      </c>
      <c r="G1" s="287" t="s">
        <v>22</v>
      </c>
      <c r="H1" s="287" t="s">
        <v>23</v>
      </c>
    </row>
    <row r="2" spans="1:11" ht="33">
      <c r="A2" s="416">
        <v>1</v>
      </c>
      <c r="B2" s="415" t="s">
        <v>34</v>
      </c>
      <c r="C2" s="415" t="s">
        <v>47</v>
      </c>
      <c r="D2" s="15" t="s">
        <v>48</v>
      </c>
      <c r="E2" s="11"/>
      <c r="F2" s="59" t="s">
        <v>49</v>
      </c>
      <c r="G2" s="59" t="s">
        <v>49</v>
      </c>
      <c r="H2" s="406" t="s">
        <v>7</v>
      </c>
      <c r="J2" s="326">
        <f>COUNTIF(H2:H1000,"Passed")</f>
        <v>7</v>
      </c>
      <c r="K2" s="326">
        <f>COUNTIF(H2:H1000,"Failed")</f>
        <v>6</v>
      </c>
    </row>
    <row r="3" spans="1:11" ht="16.5">
      <c r="A3" s="416"/>
      <c r="B3" s="415"/>
      <c r="C3" s="415"/>
      <c r="D3" s="16" t="s">
        <v>50</v>
      </c>
      <c r="E3" s="1" t="s">
        <v>51</v>
      </c>
      <c r="F3" s="16"/>
      <c r="G3" s="11"/>
      <c r="H3" s="407"/>
    </row>
    <row r="4" spans="1:11" ht="16.5">
      <c r="A4" s="416"/>
      <c r="B4" s="415"/>
      <c r="C4" s="415"/>
      <c r="D4" s="16" t="s">
        <v>52</v>
      </c>
      <c r="E4" s="1">
        <v>0</v>
      </c>
      <c r="F4" s="16"/>
      <c r="G4" s="11"/>
      <c r="H4" s="407"/>
    </row>
    <row r="5" spans="1:11" ht="16.5">
      <c r="A5" s="416"/>
      <c r="B5" s="415"/>
      <c r="C5" s="415"/>
      <c r="D5" s="16" t="s">
        <v>53</v>
      </c>
      <c r="E5" s="60">
        <v>2000000</v>
      </c>
      <c r="F5" s="16"/>
      <c r="G5" s="11"/>
      <c r="H5" s="407"/>
    </row>
    <row r="6" spans="1:11" ht="52.15" customHeight="1">
      <c r="A6" s="416"/>
      <c r="B6" s="415"/>
      <c r="C6" s="415"/>
      <c r="D6" s="13" t="s">
        <v>54</v>
      </c>
      <c r="E6" s="11"/>
      <c r="F6" s="14" t="s">
        <v>55</v>
      </c>
      <c r="G6" s="14" t="s">
        <v>55</v>
      </c>
      <c r="H6" s="414"/>
    </row>
    <row r="7" spans="1:11" ht="33">
      <c r="A7" s="418">
        <v>2</v>
      </c>
      <c r="B7" s="419" t="s">
        <v>34</v>
      </c>
      <c r="C7" s="419" t="s">
        <v>56</v>
      </c>
      <c r="D7" s="52" t="s">
        <v>48</v>
      </c>
      <c r="E7" s="19"/>
      <c r="F7" s="61" t="s">
        <v>49</v>
      </c>
      <c r="G7" s="61" t="s">
        <v>49</v>
      </c>
      <c r="H7" s="412" t="s">
        <v>7</v>
      </c>
    </row>
    <row r="8" spans="1:11" ht="16.5">
      <c r="A8" s="418"/>
      <c r="B8" s="419"/>
      <c r="C8" s="419"/>
      <c r="D8" s="24" t="s">
        <v>50</v>
      </c>
      <c r="E8" s="25" t="s">
        <v>57</v>
      </c>
      <c r="F8" s="24"/>
      <c r="G8" s="19"/>
      <c r="H8" s="413"/>
    </row>
    <row r="9" spans="1:11" ht="16.5">
      <c r="A9" s="418"/>
      <c r="B9" s="419"/>
      <c r="C9" s="419"/>
      <c r="D9" s="24" t="s">
        <v>58</v>
      </c>
      <c r="E9" s="25"/>
      <c r="F9" s="24"/>
      <c r="G9" s="19"/>
      <c r="H9" s="413"/>
    </row>
    <row r="10" spans="1:11" ht="16.5">
      <c r="A10" s="418"/>
      <c r="B10" s="419"/>
      <c r="C10" s="419"/>
      <c r="D10" s="24" t="s">
        <v>59</v>
      </c>
      <c r="E10" s="62"/>
      <c r="F10" s="24"/>
      <c r="G10" s="19"/>
      <c r="H10" s="413"/>
    </row>
    <row r="11" spans="1:11" ht="50.65" customHeight="1">
      <c r="A11" s="418"/>
      <c r="B11" s="419"/>
      <c r="C11" s="419"/>
      <c r="D11" s="21" t="s">
        <v>54</v>
      </c>
      <c r="E11" s="19"/>
      <c r="F11" s="22" t="s">
        <v>60</v>
      </c>
      <c r="G11" s="22" t="s">
        <v>55</v>
      </c>
      <c r="H11" s="417"/>
    </row>
    <row r="12" spans="1:11" ht="33">
      <c r="A12" s="416">
        <v>3</v>
      </c>
      <c r="B12" s="415" t="s">
        <v>34</v>
      </c>
      <c r="C12" s="415" t="s">
        <v>61</v>
      </c>
      <c r="D12" s="15" t="s">
        <v>48</v>
      </c>
      <c r="E12" s="11"/>
      <c r="F12" s="59" t="s">
        <v>49</v>
      </c>
      <c r="G12" s="59" t="s">
        <v>49</v>
      </c>
      <c r="H12" s="406" t="s">
        <v>7</v>
      </c>
    </row>
    <row r="13" spans="1:11" ht="16.5">
      <c r="A13" s="416"/>
      <c r="B13" s="415"/>
      <c r="C13" s="415"/>
      <c r="D13" s="16" t="s">
        <v>62</v>
      </c>
      <c r="E13" s="1"/>
      <c r="F13" s="16"/>
      <c r="G13" s="11"/>
      <c r="H13" s="407"/>
    </row>
    <row r="14" spans="1:11" ht="16.5">
      <c r="A14" s="416"/>
      <c r="B14" s="415"/>
      <c r="C14" s="415"/>
      <c r="D14" s="16" t="s">
        <v>52</v>
      </c>
      <c r="E14" s="1">
        <v>0</v>
      </c>
      <c r="F14" s="16"/>
      <c r="G14" s="11"/>
      <c r="H14" s="407"/>
    </row>
    <row r="15" spans="1:11" ht="16.5">
      <c r="A15" s="416"/>
      <c r="B15" s="415"/>
      <c r="C15" s="415"/>
      <c r="D15" s="16" t="s">
        <v>53</v>
      </c>
      <c r="E15" s="60">
        <v>2000000</v>
      </c>
      <c r="F15" s="16"/>
      <c r="G15" s="11"/>
      <c r="H15" s="407"/>
    </row>
    <row r="16" spans="1:11" ht="51.4" customHeight="1">
      <c r="A16" s="416"/>
      <c r="B16" s="415"/>
      <c r="C16" s="415"/>
      <c r="D16" s="13" t="s">
        <v>54</v>
      </c>
      <c r="E16" s="11"/>
      <c r="F16" s="14" t="s">
        <v>55</v>
      </c>
      <c r="G16" s="14" t="s">
        <v>55</v>
      </c>
      <c r="H16" s="414"/>
    </row>
    <row r="17" spans="1:11" ht="33">
      <c r="A17" s="418">
        <v>4</v>
      </c>
      <c r="B17" s="419" t="s">
        <v>34</v>
      </c>
      <c r="C17" s="419" t="s">
        <v>63</v>
      </c>
      <c r="D17" s="52" t="s">
        <v>48</v>
      </c>
      <c r="E17" s="19"/>
      <c r="F17" s="61" t="s">
        <v>49</v>
      </c>
      <c r="G17" s="61" t="s">
        <v>49</v>
      </c>
      <c r="H17" s="412" t="s">
        <v>7</v>
      </c>
    </row>
    <row r="18" spans="1:11" ht="16.5">
      <c r="A18" s="418"/>
      <c r="B18" s="419"/>
      <c r="C18" s="419"/>
      <c r="D18" s="18" t="s">
        <v>62</v>
      </c>
      <c r="E18" s="19"/>
      <c r="F18" s="18"/>
      <c r="G18" s="19"/>
      <c r="H18" s="413"/>
    </row>
    <row r="19" spans="1:11" ht="16.5">
      <c r="A19" s="418"/>
      <c r="B19" s="419"/>
      <c r="C19" s="419"/>
      <c r="D19" s="18" t="s">
        <v>52</v>
      </c>
      <c r="E19" s="94">
        <v>2000000</v>
      </c>
      <c r="F19" s="18"/>
      <c r="G19" s="19"/>
      <c r="H19" s="413"/>
    </row>
    <row r="20" spans="1:11" ht="16.5">
      <c r="A20" s="418"/>
      <c r="B20" s="419"/>
      <c r="C20" s="419"/>
      <c r="D20" s="18" t="s">
        <v>59</v>
      </c>
      <c r="E20" s="94"/>
      <c r="F20" s="18"/>
      <c r="G20" s="19"/>
      <c r="H20" s="413"/>
    </row>
    <row r="21" spans="1:11" ht="49.5">
      <c r="A21" s="418"/>
      <c r="B21" s="419"/>
      <c r="C21" s="419"/>
      <c r="D21" s="21" t="s">
        <v>54</v>
      </c>
      <c r="E21" s="19"/>
      <c r="F21" s="22" t="s">
        <v>55</v>
      </c>
      <c r="G21" s="22" t="s">
        <v>55</v>
      </c>
      <c r="H21" s="417"/>
    </row>
    <row r="22" spans="1:11" ht="33">
      <c r="A22" s="416">
        <v>5</v>
      </c>
      <c r="B22" s="415" t="s">
        <v>34</v>
      </c>
      <c r="C22" s="415" t="s">
        <v>63</v>
      </c>
      <c r="D22" s="15" t="s">
        <v>48</v>
      </c>
      <c r="E22" s="11"/>
      <c r="F22" s="59" t="s">
        <v>49</v>
      </c>
      <c r="G22" s="59" t="s">
        <v>49</v>
      </c>
      <c r="H22" s="406" t="s">
        <v>7</v>
      </c>
    </row>
    <row r="23" spans="1:11" ht="16.5">
      <c r="A23" s="416"/>
      <c r="B23" s="415"/>
      <c r="C23" s="415"/>
      <c r="D23" s="10" t="s">
        <v>62</v>
      </c>
      <c r="E23" s="11"/>
      <c r="F23" s="10"/>
      <c r="G23" s="11"/>
      <c r="H23" s="407"/>
    </row>
    <row r="24" spans="1:11" ht="16.5">
      <c r="A24" s="416"/>
      <c r="B24" s="415"/>
      <c r="C24" s="415"/>
      <c r="D24" s="10" t="s">
        <v>58</v>
      </c>
      <c r="E24" s="95"/>
      <c r="F24" s="10"/>
      <c r="G24" s="11"/>
      <c r="H24" s="407"/>
    </row>
    <row r="25" spans="1:11" ht="16.5">
      <c r="A25" s="416"/>
      <c r="B25" s="415"/>
      <c r="C25" s="415"/>
      <c r="D25" s="10" t="s">
        <v>53</v>
      </c>
      <c r="E25" s="95">
        <v>5000000</v>
      </c>
      <c r="F25" s="10"/>
      <c r="G25" s="11"/>
      <c r="H25" s="407"/>
    </row>
    <row r="26" spans="1:11" ht="49.5">
      <c r="A26" s="416"/>
      <c r="B26" s="415"/>
      <c r="C26" s="415"/>
      <c r="D26" s="13" t="s">
        <v>54</v>
      </c>
      <c r="E26" s="11"/>
      <c r="F26" s="14" t="s">
        <v>55</v>
      </c>
      <c r="G26" s="14" t="s">
        <v>55</v>
      </c>
      <c r="H26" s="414"/>
    </row>
    <row r="27" spans="1:11" ht="33">
      <c r="A27" s="418">
        <v>6</v>
      </c>
      <c r="B27" s="419" t="s">
        <v>34</v>
      </c>
      <c r="C27" s="419" t="s">
        <v>65</v>
      </c>
      <c r="D27" s="52" t="s">
        <v>48</v>
      </c>
      <c r="E27" s="19"/>
      <c r="F27" s="61" t="s">
        <v>49</v>
      </c>
      <c r="G27" s="61" t="s">
        <v>49</v>
      </c>
      <c r="H27" s="412" t="s">
        <v>7</v>
      </c>
    </row>
    <row r="28" spans="1:11" ht="16.5">
      <c r="A28" s="418"/>
      <c r="B28" s="419"/>
      <c r="C28" s="419"/>
      <c r="D28" s="18" t="s">
        <v>62</v>
      </c>
      <c r="E28" s="19"/>
      <c r="F28" s="18"/>
      <c r="G28" s="19"/>
      <c r="H28" s="413"/>
    </row>
    <row r="29" spans="1:11" ht="16.5">
      <c r="A29" s="418"/>
      <c r="B29" s="419"/>
      <c r="C29" s="419"/>
      <c r="D29" s="18" t="s">
        <v>58</v>
      </c>
      <c r="E29" s="94"/>
      <c r="F29" s="18"/>
      <c r="G29" s="19"/>
      <c r="H29" s="413"/>
    </row>
    <row r="30" spans="1:11" ht="16.5">
      <c r="A30" s="418"/>
      <c r="B30" s="419"/>
      <c r="C30" s="419"/>
      <c r="D30" s="18" t="s">
        <v>59</v>
      </c>
      <c r="E30" s="94"/>
      <c r="F30" s="18"/>
      <c r="G30" s="19"/>
      <c r="H30" s="413"/>
    </row>
    <row r="31" spans="1:11" ht="33">
      <c r="A31" s="418"/>
      <c r="B31" s="419"/>
      <c r="C31" s="419"/>
      <c r="D31" s="21" t="s">
        <v>54</v>
      </c>
      <c r="E31" s="19"/>
      <c r="F31" s="22" t="s">
        <v>66</v>
      </c>
      <c r="G31" s="22" t="s">
        <v>66</v>
      </c>
      <c r="H31" s="417"/>
    </row>
    <row r="32" spans="1:11" ht="33">
      <c r="A32" s="416">
        <v>7</v>
      </c>
      <c r="B32" s="415" t="s">
        <v>34</v>
      </c>
      <c r="C32" s="415" t="s">
        <v>67</v>
      </c>
      <c r="D32" s="15" t="s">
        <v>48</v>
      </c>
      <c r="E32" s="11"/>
      <c r="F32" s="59" t="s">
        <v>49</v>
      </c>
      <c r="G32" s="59" t="s">
        <v>49</v>
      </c>
      <c r="H32" s="406" t="s">
        <v>7</v>
      </c>
      <c r="K32" s="63"/>
    </row>
    <row r="33" spans="1:11" ht="33">
      <c r="A33" s="416"/>
      <c r="B33" s="415"/>
      <c r="C33" s="415"/>
      <c r="D33" s="10" t="s">
        <v>50</v>
      </c>
      <c r="E33" s="14" t="s">
        <v>68</v>
      </c>
      <c r="F33" s="10"/>
      <c r="G33" s="11"/>
      <c r="H33" s="407"/>
      <c r="K33" s="64"/>
    </row>
    <row r="34" spans="1:11" ht="16.5">
      <c r="A34" s="416"/>
      <c r="B34" s="415"/>
      <c r="C34" s="415"/>
      <c r="D34" s="10" t="s">
        <v>58</v>
      </c>
      <c r="E34" s="11"/>
      <c r="F34" s="10"/>
      <c r="G34" s="11"/>
      <c r="H34" s="407"/>
    </row>
    <row r="35" spans="1:11" ht="16.5">
      <c r="A35" s="416"/>
      <c r="B35" s="415"/>
      <c r="C35" s="415"/>
      <c r="D35" s="10" t="s">
        <v>59</v>
      </c>
      <c r="E35" s="95"/>
      <c r="F35" s="10"/>
      <c r="G35" s="11"/>
      <c r="H35" s="407"/>
    </row>
    <row r="36" spans="1:11" ht="49.5">
      <c r="A36" s="416"/>
      <c r="B36" s="415"/>
      <c r="C36" s="415"/>
      <c r="D36" s="13" t="s">
        <v>54</v>
      </c>
      <c r="E36" s="11"/>
      <c r="F36" s="14" t="s">
        <v>69</v>
      </c>
      <c r="G36" s="14" t="s">
        <v>69</v>
      </c>
      <c r="H36" s="414"/>
    </row>
    <row r="37" spans="1:11" ht="33">
      <c r="A37" s="418">
        <v>8</v>
      </c>
      <c r="B37" s="419" t="s">
        <v>34</v>
      </c>
      <c r="C37" s="419" t="s">
        <v>70</v>
      </c>
      <c r="D37" s="52" t="s">
        <v>48</v>
      </c>
      <c r="E37" s="19"/>
      <c r="F37" s="61" t="s">
        <v>49</v>
      </c>
      <c r="G37" s="61" t="s">
        <v>49</v>
      </c>
      <c r="H37" s="412" t="s">
        <v>8</v>
      </c>
    </row>
    <row r="38" spans="1:11" ht="16.5">
      <c r="A38" s="418"/>
      <c r="B38" s="419"/>
      <c r="C38" s="419"/>
      <c r="D38" s="24" t="s">
        <v>62</v>
      </c>
      <c r="E38" s="25"/>
      <c r="F38" s="24"/>
      <c r="G38" s="19"/>
      <c r="H38" s="413"/>
    </row>
    <row r="39" spans="1:11" ht="16.5">
      <c r="A39" s="418"/>
      <c r="B39" s="419"/>
      <c r="C39" s="419"/>
      <c r="D39" s="24" t="s">
        <v>52</v>
      </c>
      <c r="E39" s="62">
        <v>-2000000</v>
      </c>
      <c r="F39" s="24"/>
      <c r="G39" s="19"/>
      <c r="H39" s="413"/>
    </row>
    <row r="40" spans="1:11" ht="16.5">
      <c r="A40" s="418"/>
      <c r="B40" s="419"/>
      <c r="C40" s="419"/>
      <c r="D40" s="24" t="s">
        <v>53</v>
      </c>
      <c r="E40" s="62">
        <v>-100000</v>
      </c>
      <c r="F40" s="24"/>
      <c r="G40" s="19"/>
      <c r="H40" s="413"/>
    </row>
    <row r="41" spans="1:11" ht="33">
      <c r="A41" s="418"/>
      <c r="B41" s="419"/>
      <c r="C41" s="419"/>
      <c r="D41" s="21" t="s">
        <v>54</v>
      </c>
      <c r="E41" s="19"/>
      <c r="F41" s="22" t="s">
        <v>71</v>
      </c>
      <c r="G41" s="22" t="s">
        <v>64</v>
      </c>
      <c r="H41" s="417"/>
    </row>
    <row r="42" spans="1:11" ht="33">
      <c r="A42" s="416">
        <v>9</v>
      </c>
      <c r="B42" s="415" t="s">
        <v>34</v>
      </c>
      <c r="C42" s="415" t="s">
        <v>72</v>
      </c>
      <c r="D42" s="15" t="s">
        <v>48</v>
      </c>
      <c r="E42" s="11"/>
      <c r="F42" s="59" t="s">
        <v>49</v>
      </c>
      <c r="G42" s="59" t="s">
        <v>49</v>
      </c>
      <c r="H42" s="406" t="s">
        <v>8</v>
      </c>
    </row>
    <row r="43" spans="1:11" ht="16.5">
      <c r="A43" s="416"/>
      <c r="B43" s="415"/>
      <c r="C43" s="415"/>
      <c r="D43" s="16" t="s">
        <v>62</v>
      </c>
      <c r="E43" s="1"/>
      <c r="F43" s="16"/>
      <c r="G43" s="11"/>
      <c r="H43" s="407"/>
    </row>
    <row r="44" spans="1:11" ht="16.5">
      <c r="A44" s="416"/>
      <c r="B44" s="415"/>
      <c r="C44" s="415"/>
      <c r="D44" s="16" t="s">
        <v>52</v>
      </c>
      <c r="E44" s="66">
        <v>-3500000</v>
      </c>
      <c r="F44" s="16"/>
      <c r="G44" s="11"/>
      <c r="H44" s="407"/>
    </row>
    <row r="45" spans="1:11" ht="16.5">
      <c r="A45" s="416"/>
      <c r="B45" s="415"/>
      <c r="C45" s="415"/>
      <c r="D45" s="16" t="s">
        <v>59</v>
      </c>
      <c r="E45" s="66"/>
      <c r="F45" s="16"/>
      <c r="G45" s="11"/>
      <c r="H45" s="407"/>
    </row>
    <row r="46" spans="1:11" ht="33">
      <c r="A46" s="416"/>
      <c r="B46" s="415"/>
      <c r="C46" s="415"/>
      <c r="D46" s="13" t="s">
        <v>54</v>
      </c>
      <c r="E46" s="11"/>
      <c r="F46" s="14" t="s">
        <v>71</v>
      </c>
      <c r="G46" s="14" t="s">
        <v>64</v>
      </c>
      <c r="H46" s="414"/>
    </row>
    <row r="47" spans="1:11" ht="33">
      <c r="A47" s="418">
        <v>10</v>
      </c>
      <c r="B47" s="419" t="s">
        <v>34</v>
      </c>
      <c r="C47" s="419" t="s">
        <v>73</v>
      </c>
      <c r="D47" s="52" t="s">
        <v>48</v>
      </c>
      <c r="E47" s="19"/>
      <c r="F47" s="61" t="s">
        <v>49</v>
      </c>
      <c r="G47" s="61" t="s">
        <v>49</v>
      </c>
      <c r="H47" s="412" t="s">
        <v>8</v>
      </c>
    </row>
    <row r="48" spans="1:11" ht="16.5">
      <c r="A48" s="418"/>
      <c r="B48" s="419"/>
      <c r="C48" s="419"/>
      <c r="D48" s="24" t="s">
        <v>62</v>
      </c>
      <c r="E48" s="25"/>
      <c r="F48" s="24"/>
      <c r="G48" s="19"/>
      <c r="H48" s="413"/>
    </row>
    <row r="49" spans="1:8" ht="16.5">
      <c r="A49" s="418"/>
      <c r="B49" s="419"/>
      <c r="C49" s="419"/>
      <c r="D49" s="24" t="s">
        <v>58</v>
      </c>
      <c r="E49" s="65"/>
      <c r="F49" s="24"/>
      <c r="G49" s="19"/>
      <c r="H49" s="413"/>
    </row>
    <row r="50" spans="1:8" ht="16.5">
      <c r="A50" s="418"/>
      <c r="B50" s="419"/>
      <c r="C50" s="419"/>
      <c r="D50" s="24" t="s">
        <v>53</v>
      </c>
      <c r="E50" s="65">
        <v>-10000</v>
      </c>
      <c r="F50" s="24"/>
      <c r="G50" s="19"/>
      <c r="H50" s="413"/>
    </row>
    <row r="51" spans="1:8" ht="33">
      <c r="A51" s="418"/>
      <c r="B51" s="419"/>
      <c r="C51" s="419"/>
      <c r="D51" s="21" t="s">
        <v>54</v>
      </c>
      <c r="E51" s="19"/>
      <c r="F51" s="22" t="s">
        <v>71</v>
      </c>
      <c r="G51" s="22" t="s">
        <v>64</v>
      </c>
      <c r="H51" s="417"/>
    </row>
    <row r="52" spans="1:8" ht="33">
      <c r="A52" s="416">
        <v>11</v>
      </c>
      <c r="B52" s="415" t="s">
        <v>34</v>
      </c>
      <c r="C52" s="415" t="s">
        <v>74</v>
      </c>
      <c r="D52" s="15" t="s">
        <v>48</v>
      </c>
      <c r="E52" s="11"/>
      <c r="F52" s="59" t="s">
        <v>49</v>
      </c>
      <c r="G52" s="59" t="s">
        <v>49</v>
      </c>
      <c r="H52" s="406" t="s">
        <v>8</v>
      </c>
    </row>
    <row r="53" spans="1:8" ht="16.5">
      <c r="A53" s="416"/>
      <c r="B53" s="415"/>
      <c r="C53" s="415"/>
      <c r="D53" s="16" t="s">
        <v>62</v>
      </c>
      <c r="E53" s="1"/>
      <c r="F53" s="16"/>
      <c r="G53" s="11"/>
      <c r="H53" s="407"/>
    </row>
    <row r="54" spans="1:8" ht="16.5">
      <c r="A54" s="416"/>
      <c r="B54" s="415"/>
      <c r="C54" s="415"/>
      <c r="D54" s="16" t="s">
        <v>52</v>
      </c>
      <c r="E54" s="60" t="s">
        <v>75</v>
      </c>
      <c r="F54" s="16"/>
      <c r="G54" s="11"/>
      <c r="H54" s="407"/>
    </row>
    <row r="55" spans="1:8" ht="16.5">
      <c r="A55" s="416"/>
      <c r="B55" s="415"/>
      <c r="C55" s="415"/>
      <c r="D55" s="16" t="s">
        <v>53</v>
      </c>
      <c r="E55" s="60" t="s">
        <v>76</v>
      </c>
      <c r="F55" s="16"/>
      <c r="G55" s="11"/>
      <c r="H55" s="407"/>
    </row>
    <row r="56" spans="1:8" ht="33">
      <c r="A56" s="416"/>
      <c r="B56" s="415"/>
      <c r="C56" s="415"/>
      <c r="D56" s="13" t="s">
        <v>54</v>
      </c>
      <c r="E56" s="11"/>
      <c r="F56" s="14" t="s">
        <v>71</v>
      </c>
      <c r="G56" s="14" t="s">
        <v>64</v>
      </c>
      <c r="H56" s="414"/>
    </row>
    <row r="57" spans="1:8" ht="33">
      <c r="A57" s="418">
        <v>12</v>
      </c>
      <c r="B57" s="419" t="s">
        <v>34</v>
      </c>
      <c r="C57" s="419" t="s">
        <v>77</v>
      </c>
      <c r="D57" s="52" t="s">
        <v>48</v>
      </c>
      <c r="E57" s="19"/>
      <c r="F57" s="61" t="s">
        <v>49</v>
      </c>
      <c r="G57" s="61" t="s">
        <v>49</v>
      </c>
      <c r="H57" s="412" t="s">
        <v>8</v>
      </c>
    </row>
    <row r="58" spans="1:8" ht="16.5">
      <c r="A58" s="418"/>
      <c r="B58" s="419"/>
      <c r="C58" s="419"/>
      <c r="D58" s="24" t="s">
        <v>62</v>
      </c>
      <c r="E58" s="25"/>
      <c r="F58" s="24"/>
      <c r="G58" s="19"/>
      <c r="H58" s="413"/>
    </row>
    <row r="59" spans="1:8" ht="16.5">
      <c r="A59" s="418"/>
      <c r="B59" s="419"/>
      <c r="C59" s="419"/>
      <c r="D59" s="24" t="s">
        <v>52</v>
      </c>
      <c r="E59" s="62" t="s">
        <v>78</v>
      </c>
      <c r="F59" s="24"/>
      <c r="G59" s="19"/>
      <c r="H59" s="413"/>
    </row>
    <row r="60" spans="1:8" ht="16.5">
      <c r="A60" s="418"/>
      <c r="B60" s="419"/>
      <c r="C60" s="419"/>
      <c r="D60" s="24" t="s">
        <v>59</v>
      </c>
      <c r="E60" s="65"/>
      <c r="F60" s="24"/>
      <c r="G60" s="19"/>
      <c r="H60" s="413"/>
    </row>
    <row r="61" spans="1:8" ht="33">
      <c r="A61" s="418"/>
      <c r="B61" s="419"/>
      <c r="C61" s="419"/>
      <c r="D61" s="21" t="s">
        <v>54</v>
      </c>
      <c r="E61" s="19"/>
      <c r="F61" s="22" t="s">
        <v>71</v>
      </c>
      <c r="G61" s="22" t="s">
        <v>64</v>
      </c>
      <c r="H61" s="417"/>
    </row>
    <row r="62" spans="1:8" ht="33">
      <c r="A62" s="416">
        <v>13</v>
      </c>
      <c r="B62" s="415" t="s">
        <v>34</v>
      </c>
      <c r="C62" s="415" t="s">
        <v>73</v>
      </c>
      <c r="D62" s="15" t="s">
        <v>48</v>
      </c>
      <c r="E62" s="11"/>
      <c r="F62" s="59" t="s">
        <v>49</v>
      </c>
      <c r="G62" s="59" t="s">
        <v>49</v>
      </c>
      <c r="H62" s="406" t="s">
        <v>8</v>
      </c>
    </row>
    <row r="63" spans="1:8" ht="16.5">
      <c r="A63" s="416"/>
      <c r="B63" s="415"/>
      <c r="C63" s="415"/>
      <c r="D63" s="16" t="s">
        <v>62</v>
      </c>
      <c r="E63" s="1"/>
      <c r="F63" s="16"/>
      <c r="G63" s="11"/>
      <c r="H63" s="407"/>
    </row>
    <row r="64" spans="1:8" ht="16.5">
      <c r="A64" s="416"/>
      <c r="B64" s="415"/>
      <c r="C64" s="415"/>
      <c r="D64" s="16" t="s">
        <v>58</v>
      </c>
      <c r="E64" s="66"/>
      <c r="F64" s="16"/>
      <c r="G64" s="11"/>
      <c r="H64" s="407"/>
    </row>
    <row r="65" spans="1:8" ht="16.5">
      <c r="A65" s="416"/>
      <c r="B65" s="415"/>
      <c r="C65" s="415"/>
      <c r="D65" s="16" t="s">
        <v>53</v>
      </c>
      <c r="E65" s="60" t="s">
        <v>79</v>
      </c>
      <c r="F65" s="16"/>
      <c r="G65" s="11"/>
      <c r="H65" s="407"/>
    </row>
    <row r="66" spans="1:8" ht="33">
      <c r="A66" s="416"/>
      <c r="B66" s="415"/>
      <c r="C66" s="415"/>
      <c r="D66" s="13" t="s">
        <v>54</v>
      </c>
      <c r="E66" s="11"/>
      <c r="F66" s="14" t="s">
        <v>71</v>
      </c>
      <c r="G66" s="14" t="s">
        <v>64</v>
      </c>
      <c r="H66" s="414"/>
    </row>
    <row r="145" ht="17.649999999999999" customHeight="1"/>
  </sheetData>
  <mergeCells count="52">
    <mergeCell ref="C37:C41"/>
    <mergeCell ref="C22:C26"/>
    <mergeCell ref="A27:A31"/>
    <mergeCell ref="B27:B31"/>
    <mergeCell ref="C27:C31"/>
    <mergeCell ref="A32:A36"/>
    <mergeCell ref="B32:B36"/>
    <mergeCell ref="C32:C36"/>
    <mergeCell ref="A37:A41"/>
    <mergeCell ref="B37:B41"/>
    <mergeCell ref="A22:A26"/>
    <mergeCell ref="B22:B26"/>
    <mergeCell ref="A12:A16"/>
    <mergeCell ref="B12:B16"/>
    <mergeCell ref="C12:C16"/>
    <mergeCell ref="A17:A21"/>
    <mergeCell ref="B17:B21"/>
    <mergeCell ref="C17:C21"/>
    <mergeCell ref="C2:C6"/>
    <mergeCell ref="B2:B6"/>
    <mergeCell ref="A2:A6"/>
    <mergeCell ref="A7:A11"/>
    <mergeCell ref="B7:B11"/>
    <mergeCell ref="C7:C11"/>
    <mergeCell ref="A42:A46"/>
    <mergeCell ref="B42:B46"/>
    <mergeCell ref="C42:C46"/>
    <mergeCell ref="A47:A51"/>
    <mergeCell ref="B47:B51"/>
    <mergeCell ref="C47:C51"/>
    <mergeCell ref="A52:A56"/>
    <mergeCell ref="B52:B56"/>
    <mergeCell ref="C52:C56"/>
    <mergeCell ref="A57:A61"/>
    <mergeCell ref="B57:B61"/>
    <mergeCell ref="C57:C61"/>
    <mergeCell ref="A62:A66"/>
    <mergeCell ref="B62:B66"/>
    <mergeCell ref="C62:C66"/>
    <mergeCell ref="H62:H66"/>
    <mergeCell ref="H2:H6"/>
    <mergeCell ref="H7:H11"/>
    <mergeCell ref="H12:H16"/>
    <mergeCell ref="H17:H21"/>
    <mergeCell ref="H22:H26"/>
    <mergeCell ref="H27:H31"/>
    <mergeCell ref="H32:H36"/>
    <mergeCell ref="H37:H41"/>
    <mergeCell ref="H42:H46"/>
    <mergeCell ref="H47:H51"/>
    <mergeCell ref="H52:H56"/>
    <mergeCell ref="H57:H61"/>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5" tint="0.79998168889431442"/>
  </sheetPr>
  <dimension ref="A1:K46"/>
  <sheetViews>
    <sheetView topLeftCell="A31" workbookViewId="0">
      <selection activeCell="E44" sqref="E44"/>
    </sheetView>
  </sheetViews>
  <sheetFormatPr defaultRowHeight="15"/>
  <cols>
    <col min="1" max="1" width="16.28515625" style="105" bestFit="1" customWidth="1"/>
    <col min="2" max="2" width="18.28515625" bestFit="1" customWidth="1"/>
    <col min="3" max="3" width="14.5703125" customWidth="1"/>
    <col min="4" max="4" width="42.7109375" bestFit="1" customWidth="1"/>
    <col min="5" max="5" width="28" style="35" bestFit="1" customWidth="1"/>
    <col min="6" max="7" width="33.7109375" style="35" bestFit="1" customWidth="1"/>
    <col min="8" max="8" width="9.28515625" bestFit="1" customWidth="1"/>
  </cols>
  <sheetData>
    <row r="1" spans="1:11" ht="16.5">
      <c r="A1" s="287" t="s">
        <v>16</v>
      </c>
      <c r="B1" s="287" t="s">
        <v>17</v>
      </c>
      <c r="C1" s="287" t="s">
        <v>18</v>
      </c>
      <c r="D1" s="287" t="s">
        <v>19</v>
      </c>
      <c r="E1" s="287" t="s">
        <v>20</v>
      </c>
      <c r="F1" s="287" t="s">
        <v>21</v>
      </c>
      <c r="G1" s="287" t="s">
        <v>22</v>
      </c>
      <c r="H1" s="287" t="s">
        <v>23</v>
      </c>
    </row>
    <row r="2" spans="1:11" ht="33">
      <c r="A2" s="501">
        <v>1</v>
      </c>
      <c r="B2" s="504" t="s">
        <v>489</v>
      </c>
      <c r="C2" s="504" t="s">
        <v>1186</v>
      </c>
      <c r="D2" s="45" t="s">
        <v>491</v>
      </c>
      <c r="E2" s="155"/>
      <c r="F2" s="155" t="s">
        <v>492</v>
      </c>
      <c r="G2" s="155" t="s">
        <v>492</v>
      </c>
      <c r="H2" s="507" t="s">
        <v>7</v>
      </c>
      <c r="J2" s="326">
        <f>COUNTIF(H2:H1000,"Passed")</f>
        <v>8</v>
      </c>
      <c r="K2" s="326">
        <f>COUNTIF(H2:H1000,"Failed")</f>
        <v>1</v>
      </c>
    </row>
    <row r="3" spans="1:11" ht="33">
      <c r="A3" s="502"/>
      <c r="B3" s="505"/>
      <c r="C3" s="505"/>
      <c r="D3" s="27" t="s">
        <v>1187</v>
      </c>
      <c r="E3" s="155"/>
      <c r="F3" s="34" t="s">
        <v>1188</v>
      </c>
      <c r="G3" s="34" t="s">
        <v>1188</v>
      </c>
      <c r="H3" s="508"/>
    </row>
    <row r="4" spans="1:11" ht="33">
      <c r="A4" s="502"/>
      <c r="B4" s="505"/>
      <c r="C4" s="505"/>
      <c r="D4" s="45" t="s">
        <v>1189</v>
      </c>
      <c r="E4" s="155" t="s">
        <v>2210</v>
      </c>
      <c r="F4" s="155"/>
      <c r="G4" s="155"/>
      <c r="H4" s="508"/>
    </row>
    <row r="5" spans="1:11" ht="16.5">
      <c r="A5" s="502"/>
      <c r="B5" s="505"/>
      <c r="C5" s="505"/>
      <c r="D5" s="45" t="s">
        <v>1190</v>
      </c>
      <c r="E5" s="156">
        <v>45149</v>
      </c>
      <c r="F5" s="155"/>
      <c r="G5" s="155"/>
      <c r="H5" s="508"/>
    </row>
    <row r="6" spans="1:11" ht="33">
      <c r="A6" s="503"/>
      <c r="B6" s="506"/>
      <c r="C6" s="506"/>
      <c r="D6" s="27" t="s">
        <v>1191</v>
      </c>
      <c r="E6" s="155"/>
      <c r="F6" s="34" t="s">
        <v>1192</v>
      </c>
      <c r="G6" s="34" t="s">
        <v>1192</v>
      </c>
      <c r="H6" s="509"/>
    </row>
    <row r="7" spans="1:11" ht="33">
      <c r="A7" s="510">
        <v>2</v>
      </c>
      <c r="B7" s="513" t="s">
        <v>489</v>
      </c>
      <c r="C7" s="513" t="s">
        <v>1193</v>
      </c>
      <c r="D7" s="157" t="s">
        <v>491</v>
      </c>
      <c r="E7" s="69"/>
      <c r="F7" s="69" t="s">
        <v>492</v>
      </c>
      <c r="G7" s="69" t="s">
        <v>492</v>
      </c>
      <c r="H7" s="516" t="s">
        <v>7</v>
      </c>
    </row>
    <row r="8" spans="1:11" ht="33">
      <c r="A8" s="511"/>
      <c r="B8" s="514"/>
      <c r="C8" s="514"/>
      <c r="D8" s="28" t="s">
        <v>1187</v>
      </c>
      <c r="E8" s="69"/>
      <c r="F8" s="33" t="s">
        <v>1188</v>
      </c>
      <c r="G8" s="33" t="s">
        <v>1188</v>
      </c>
      <c r="H8" s="517"/>
    </row>
    <row r="9" spans="1:11" ht="33">
      <c r="A9" s="511"/>
      <c r="B9" s="514"/>
      <c r="C9" s="514"/>
      <c r="D9" s="157" t="s">
        <v>1189</v>
      </c>
      <c r="E9" s="69" t="s">
        <v>2265</v>
      </c>
      <c r="F9" s="69"/>
      <c r="G9" s="69"/>
      <c r="H9" s="517"/>
    </row>
    <row r="10" spans="1:11" ht="16.5">
      <c r="A10" s="511"/>
      <c r="B10" s="514"/>
      <c r="C10" s="514"/>
      <c r="D10" s="157" t="s">
        <v>1194</v>
      </c>
      <c r="E10" s="159"/>
      <c r="F10" s="69"/>
      <c r="G10" s="69"/>
      <c r="H10" s="517"/>
    </row>
    <row r="11" spans="1:11" ht="33">
      <c r="A11" s="512"/>
      <c r="B11" s="515"/>
      <c r="C11" s="515"/>
      <c r="D11" s="28" t="s">
        <v>1191</v>
      </c>
      <c r="E11" s="69"/>
      <c r="F11" s="33" t="s">
        <v>1192</v>
      </c>
      <c r="G11" s="33" t="s">
        <v>1192</v>
      </c>
      <c r="H11" s="518"/>
    </row>
    <row r="12" spans="1:11" ht="33">
      <c r="A12" s="501">
        <v>3</v>
      </c>
      <c r="B12" s="504" t="s">
        <v>489</v>
      </c>
      <c r="C12" s="504" t="s">
        <v>1186</v>
      </c>
      <c r="D12" s="45" t="s">
        <v>491</v>
      </c>
      <c r="E12" s="155"/>
      <c r="F12" s="155" t="s">
        <v>492</v>
      </c>
      <c r="G12" s="155" t="s">
        <v>492</v>
      </c>
      <c r="H12" s="507" t="s">
        <v>7</v>
      </c>
    </row>
    <row r="13" spans="1:11" ht="33">
      <c r="A13" s="502"/>
      <c r="B13" s="505"/>
      <c r="C13" s="505"/>
      <c r="D13" s="27" t="s">
        <v>1187</v>
      </c>
      <c r="E13" s="155"/>
      <c r="F13" s="34" t="s">
        <v>1188</v>
      </c>
      <c r="G13" s="34" t="s">
        <v>1188</v>
      </c>
      <c r="H13" s="508"/>
    </row>
    <row r="14" spans="1:11" ht="33">
      <c r="A14" s="502"/>
      <c r="B14" s="505"/>
      <c r="C14" s="505"/>
      <c r="D14" s="45" t="s">
        <v>1195</v>
      </c>
      <c r="E14" s="155"/>
      <c r="F14" s="155"/>
      <c r="G14" s="155"/>
      <c r="H14" s="508"/>
    </row>
    <row r="15" spans="1:11" ht="16.5">
      <c r="A15" s="502"/>
      <c r="B15" s="505"/>
      <c r="C15" s="505"/>
      <c r="D15" s="45" t="s">
        <v>1190</v>
      </c>
      <c r="E15" s="156">
        <v>45149</v>
      </c>
      <c r="F15" s="155"/>
      <c r="G15" s="155"/>
      <c r="H15" s="508"/>
    </row>
    <row r="16" spans="1:11" ht="33">
      <c r="A16" s="503"/>
      <c r="B16" s="506"/>
      <c r="C16" s="506"/>
      <c r="D16" s="27" t="s">
        <v>1191</v>
      </c>
      <c r="E16" s="155"/>
      <c r="F16" s="34" t="s">
        <v>1192</v>
      </c>
      <c r="G16" s="34" t="s">
        <v>1192</v>
      </c>
      <c r="H16" s="509"/>
    </row>
    <row r="17" spans="1:8" ht="33">
      <c r="A17" s="510">
        <v>4</v>
      </c>
      <c r="B17" s="513" t="s">
        <v>489</v>
      </c>
      <c r="C17" s="513" t="s">
        <v>1196</v>
      </c>
      <c r="D17" s="157" t="s">
        <v>491</v>
      </c>
      <c r="E17" s="69"/>
      <c r="F17" s="69" t="s">
        <v>492</v>
      </c>
      <c r="G17" s="69" t="s">
        <v>492</v>
      </c>
      <c r="H17" s="516" t="s">
        <v>7</v>
      </c>
    </row>
    <row r="18" spans="1:8" ht="33">
      <c r="A18" s="511"/>
      <c r="B18" s="514"/>
      <c r="C18" s="514"/>
      <c r="D18" s="28" t="s">
        <v>1187</v>
      </c>
      <c r="E18" s="69"/>
      <c r="F18" s="33" t="s">
        <v>1188</v>
      </c>
      <c r="G18" s="33" t="s">
        <v>1188</v>
      </c>
      <c r="H18" s="517"/>
    </row>
    <row r="19" spans="1:8" ht="33">
      <c r="A19" s="511"/>
      <c r="B19" s="514"/>
      <c r="C19" s="514"/>
      <c r="D19" s="157" t="s">
        <v>1189</v>
      </c>
      <c r="E19" s="69" t="s">
        <v>2266</v>
      </c>
      <c r="F19" s="69"/>
      <c r="G19" s="69"/>
      <c r="H19" s="517"/>
    </row>
    <row r="20" spans="1:8" ht="16.5">
      <c r="A20" s="511"/>
      <c r="B20" s="514"/>
      <c r="C20" s="514"/>
      <c r="D20" s="157" t="s">
        <v>1194</v>
      </c>
      <c r="E20" s="159"/>
      <c r="F20" s="69"/>
      <c r="G20" s="69"/>
      <c r="H20" s="517"/>
    </row>
    <row r="21" spans="1:8" ht="33">
      <c r="A21" s="512"/>
      <c r="B21" s="515"/>
      <c r="C21" s="515"/>
      <c r="D21" s="28" t="s">
        <v>1191</v>
      </c>
      <c r="E21" s="69"/>
      <c r="F21" s="33" t="s">
        <v>1192</v>
      </c>
      <c r="G21" s="33" t="s">
        <v>1192</v>
      </c>
      <c r="H21" s="518"/>
    </row>
    <row r="22" spans="1:8" ht="33">
      <c r="A22" s="501">
        <v>5</v>
      </c>
      <c r="B22" s="504" t="s">
        <v>489</v>
      </c>
      <c r="C22" s="504" t="s">
        <v>1186</v>
      </c>
      <c r="D22" s="45" t="s">
        <v>491</v>
      </c>
      <c r="E22" s="155"/>
      <c r="F22" s="155" t="s">
        <v>492</v>
      </c>
      <c r="G22" s="155" t="s">
        <v>492</v>
      </c>
      <c r="H22" s="507" t="s">
        <v>8</v>
      </c>
    </row>
    <row r="23" spans="1:8" ht="33">
      <c r="A23" s="502"/>
      <c r="B23" s="505"/>
      <c r="C23" s="505"/>
      <c r="D23" s="27" t="s">
        <v>1187</v>
      </c>
      <c r="E23" s="155"/>
      <c r="F23" s="34" t="s">
        <v>1188</v>
      </c>
      <c r="G23" s="34" t="s">
        <v>1188</v>
      </c>
      <c r="H23" s="508"/>
    </row>
    <row r="24" spans="1:8" ht="33">
      <c r="A24" s="502"/>
      <c r="B24" s="505"/>
      <c r="C24" s="505"/>
      <c r="D24" s="45" t="s">
        <v>1195</v>
      </c>
      <c r="E24" s="155"/>
      <c r="F24" s="155"/>
      <c r="G24" s="155"/>
      <c r="H24" s="508"/>
    </row>
    <row r="25" spans="1:8" ht="16.5">
      <c r="A25" s="502"/>
      <c r="B25" s="505"/>
      <c r="C25" s="505"/>
      <c r="D25" s="45" t="s">
        <v>1194</v>
      </c>
      <c r="E25" s="156"/>
      <c r="F25" s="155"/>
      <c r="G25" s="155"/>
      <c r="H25" s="508"/>
    </row>
    <row r="26" spans="1:8" ht="49.5">
      <c r="A26" s="503"/>
      <c r="B26" s="506"/>
      <c r="C26" s="506"/>
      <c r="D26" s="27" t="s">
        <v>1191</v>
      </c>
      <c r="E26" s="155"/>
      <c r="F26" s="34" t="s">
        <v>1197</v>
      </c>
      <c r="G26" s="34" t="s">
        <v>1198</v>
      </c>
      <c r="H26" s="509"/>
    </row>
    <row r="27" spans="1:8" ht="33">
      <c r="A27" s="510">
        <v>6</v>
      </c>
      <c r="B27" s="513" t="s">
        <v>489</v>
      </c>
      <c r="C27" s="513" t="s">
        <v>1196</v>
      </c>
      <c r="D27" s="157" t="s">
        <v>491</v>
      </c>
      <c r="E27" s="69"/>
      <c r="F27" s="69" t="s">
        <v>492</v>
      </c>
      <c r="G27" s="69" t="s">
        <v>492</v>
      </c>
      <c r="H27" s="516" t="s">
        <v>7</v>
      </c>
    </row>
    <row r="28" spans="1:8" ht="33">
      <c r="A28" s="511"/>
      <c r="B28" s="514"/>
      <c r="C28" s="514"/>
      <c r="D28" s="28" t="s">
        <v>1187</v>
      </c>
      <c r="E28" s="69"/>
      <c r="F28" s="33" t="s">
        <v>1188</v>
      </c>
      <c r="G28" s="33" t="s">
        <v>1188</v>
      </c>
      <c r="H28" s="517"/>
    </row>
    <row r="29" spans="1:8" ht="33">
      <c r="A29" s="511"/>
      <c r="B29" s="514"/>
      <c r="C29" s="514"/>
      <c r="D29" s="157" t="s">
        <v>1189</v>
      </c>
      <c r="E29" s="69" t="s">
        <v>2266</v>
      </c>
      <c r="F29" s="69"/>
      <c r="G29" s="69"/>
      <c r="H29" s="517"/>
    </row>
    <row r="30" spans="1:8" ht="16.5">
      <c r="A30" s="511"/>
      <c r="B30" s="514"/>
      <c r="C30" s="514"/>
      <c r="D30" s="157" t="s">
        <v>1194</v>
      </c>
      <c r="E30" s="159"/>
      <c r="F30" s="69"/>
      <c r="G30" s="69"/>
      <c r="H30" s="517"/>
    </row>
    <row r="31" spans="1:8" ht="33">
      <c r="A31" s="512"/>
      <c r="B31" s="515"/>
      <c r="C31" s="515"/>
      <c r="D31" s="28" t="s">
        <v>1191</v>
      </c>
      <c r="E31" s="69"/>
      <c r="F31" s="33" t="s">
        <v>1192</v>
      </c>
      <c r="G31" s="33" t="s">
        <v>1192</v>
      </c>
      <c r="H31" s="518"/>
    </row>
    <row r="32" spans="1:8" ht="33">
      <c r="A32" s="501">
        <v>7</v>
      </c>
      <c r="B32" s="504" t="s">
        <v>489</v>
      </c>
      <c r="C32" s="504" t="s">
        <v>1199</v>
      </c>
      <c r="D32" s="45" t="s">
        <v>491</v>
      </c>
      <c r="E32" s="155"/>
      <c r="F32" s="155" t="s">
        <v>492</v>
      </c>
      <c r="G32" s="155" t="s">
        <v>492</v>
      </c>
      <c r="H32" s="504" t="s">
        <v>7</v>
      </c>
    </row>
    <row r="33" spans="1:8" ht="33">
      <c r="A33" s="502"/>
      <c r="B33" s="505"/>
      <c r="C33" s="505"/>
      <c r="D33" s="27" t="s">
        <v>1187</v>
      </c>
      <c r="E33" s="155"/>
      <c r="F33" s="34" t="s">
        <v>1188</v>
      </c>
      <c r="G33" s="34" t="s">
        <v>1188</v>
      </c>
      <c r="H33" s="505"/>
    </row>
    <row r="34" spans="1:8" ht="33">
      <c r="A34" s="502"/>
      <c r="B34" s="505"/>
      <c r="C34" s="505"/>
      <c r="D34" s="45" t="s">
        <v>1195</v>
      </c>
      <c r="E34" s="155"/>
      <c r="F34" s="155"/>
      <c r="G34" s="155"/>
      <c r="H34" s="505"/>
    </row>
    <row r="35" spans="1:8" ht="16.5">
      <c r="A35" s="502"/>
      <c r="B35" s="505"/>
      <c r="C35" s="505"/>
      <c r="D35" s="45" t="s">
        <v>1190</v>
      </c>
      <c r="E35" s="156" t="s">
        <v>1200</v>
      </c>
      <c r="F35" s="155"/>
      <c r="G35" s="155"/>
      <c r="H35" s="505"/>
    </row>
    <row r="36" spans="1:8" ht="16.5">
      <c r="A36" s="503"/>
      <c r="B36" s="506"/>
      <c r="C36" s="506"/>
      <c r="D36" s="27" t="s">
        <v>1191</v>
      </c>
      <c r="E36" s="155"/>
      <c r="F36" s="34" t="s">
        <v>1201</v>
      </c>
      <c r="G36" s="34" t="s">
        <v>1201</v>
      </c>
      <c r="H36" s="506"/>
    </row>
    <row r="37" spans="1:8" ht="33">
      <c r="A37" s="510">
        <v>8</v>
      </c>
      <c r="B37" s="513" t="s">
        <v>489</v>
      </c>
      <c r="C37" s="513" t="s">
        <v>1202</v>
      </c>
      <c r="D37" s="157" t="s">
        <v>491</v>
      </c>
      <c r="E37" s="69"/>
      <c r="F37" s="69" t="s">
        <v>492</v>
      </c>
      <c r="G37" s="69" t="s">
        <v>492</v>
      </c>
      <c r="H37" s="516" t="s">
        <v>7</v>
      </c>
    </row>
    <row r="38" spans="1:8" ht="33">
      <c r="A38" s="511"/>
      <c r="B38" s="514"/>
      <c r="C38" s="514"/>
      <c r="D38" s="28" t="s">
        <v>1187</v>
      </c>
      <c r="E38" s="69"/>
      <c r="F38" s="33" t="s">
        <v>1188</v>
      </c>
      <c r="G38" s="33" t="s">
        <v>1188</v>
      </c>
      <c r="H38" s="517"/>
    </row>
    <row r="39" spans="1:8" ht="33">
      <c r="A39" s="511"/>
      <c r="B39" s="514"/>
      <c r="C39" s="514"/>
      <c r="D39" s="157" t="s">
        <v>1189</v>
      </c>
      <c r="E39" s="69" t="s">
        <v>2267</v>
      </c>
      <c r="F39" s="69"/>
      <c r="G39" s="69"/>
      <c r="H39" s="517"/>
    </row>
    <row r="40" spans="1:8" ht="16.5">
      <c r="A40" s="511"/>
      <c r="B40" s="514"/>
      <c r="C40" s="514"/>
      <c r="D40" s="157" t="s">
        <v>1194</v>
      </c>
      <c r="E40" s="159"/>
      <c r="F40" s="69"/>
      <c r="G40" s="69"/>
      <c r="H40" s="517"/>
    </row>
    <row r="41" spans="1:8" ht="16.5">
      <c r="A41" s="512"/>
      <c r="B41" s="515"/>
      <c r="C41" s="515"/>
      <c r="D41" s="28" t="s">
        <v>1191</v>
      </c>
      <c r="E41" s="69"/>
      <c r="F41" s="33" t="s">
        <v>1201</v>
      </c>
      <c r="G41" s="33" t="s">
        <v>1201</v>
      </c>
      <c r="H41" s="518"/>
    </row>
    <row r="42" spans="1:8" ht="33">
      <c r="A42" s="501">
        <v>9</v>
      </c>
      <c r="B42" s="504" t="s">
        <v>489</v>
      </c>
      <c r="C42" s="504" t="s">
        <v>1203</v>
      </c>
      <c r="D42" s="45" t="s">
        <v>491</v>
      </c>
      <c r="E42" s="155"/>
      <c r="F42" s="155" t="s">
        <v>492</v>
      </c>
      <c r="G42" s="155" t="s">
        <v>492</v>
      </c>
      <c r="H42" s="507" t="s">
        <v>7</v>
      </c>
    </row>
    <row r="43" spans="1:8" ht="33">
      <c r="A43" s="502"/>
      <c r="B43" s="505"/>
      <c r="C43" s="505"/>
      <c r="D43" s="27" t="s">
        <v>1187</v>
      </c>
      <c r="E43" s="155"/>
      <c r="F43" s="34" t="s">
        <v>1188</v>
      </c>
      <c r="G43" s="34" t="s">
        <v>1188</v>
      </c>
      <c r="H43" s="508"/>
    </row>
    <row r="44" spans="1:8" ht="33">
      <c r="A44" s="502"/>
      <c r="B44" s="505"/>
      <c r="C44" s="505"/>
      <c r="D44" s="45" t="s">
        <v>1189</v>
      </c>
      <c r="E44" s="155" t="s">
        <v>2210</v>
      </c>
      <c r="F44" s="155"/>
      <c r="G44" s="155"/>
      <c r="H44" s="508"/>
    </row>
    <row r="45" spans="1:8" ht="16.5">
      <c r="A45" s="502"/>
      <c r="B45" s="505"/>
      <c r="C45" s="505"/>
      <c r="D45" s="27" t="s">
        <v>1194</v>
      </c>
      <c r="E45" s="156"/>
      <c r="F45" s="155"/>
      <c r="G45" s="155"/>
      <c r="H45" s="508"/>
    </row>
    <row r="46" spans="1:8" ht="33">
      <c r="A46" s="503"/>
      <c r="B46" s="506"/>
      <c r="C46" s="506"/>
      <c r="D46" s="27" t="s">
        <v>1191</v>
      </c>
      <c r="E46" s="155"/>
      <c r="F46" s="34" t="s">
        <v>1204</v>
      </c>
      <c r="G46" s="34" t="s">
        <v>1204</v>
      </c>
      <c r="H46" s="509"/>
    </row>
  </sheetData>
  <mergeCells count="36">
    <mergeCell ref="A42:A46"/>
    <mergeCell ref="B42:B46"/>
    <mergeCell ref="C42:C46"/>
    <mergeCell ref="H42:H46"/>
    <mergeCell ref="A32:A36"/>
    <mergeCell ref="B32:B36"/>
    <mergeCell ref="C32:C36"/>
    <mergeCell ref="H32:H36"/>
    <mergeCell ref="A37:A41"/>
    <mergeCell ref="B37:B41"/>
    <mergeCell ref="C37:C41"/>
    <mergeCell ref="H37:H41"/>
    <mergeCell ref="H22:H26"/>
    <mergeCell ref="C27:C31"/>
    <mergeCell ref="H27:H31"/>
    <mergeCell ref="A12:A16"/>
    <mergeCell ref="B12:B16"/>
    <mergeCell ref="C12:C16"/>
    <mergeCell ref="H12:H16"/>
    <mergeCell ref="A17:A21"/>
    <mergeCell ref="B17:B21"/>
    <mergeCell ref="C17:C21"/>
    <mergeCell ref="H17:H21"/>
    <mergeCell ref="A27:A31"/>
    <mergeCell ref="B27:B31"/>
    <mergeCell ref="A22:A26"/>
    <mergeCell ref="B22:B26"/>
    <mergeCell ref="C22:C26"/>
    <mergeCell ref="A2:A6"/>
    <mergeCell ref="B2:B6"/>
    <mergeCell ref="C2:C6"/>
    <mergeCell ref="H2:H6"/>
    <mergeCell ref="A7:A11"/>
    <mergeCell ref="B7:B11"/>
    <mergeCell ref="C7:C11"/>
    <mergeCell ref="H7:H11"/>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5" tint="0.79998168889431442"/>
  </sheetPr>
  <dimension ref="A1:K300"/>
  <sheetViews>
    <sheetView topLeftCell="A287" zoomScale="90" zoomScaleNormal="90" workbookViewId="0">
      <selection activeCell="E299" sqref="E299"/>
    </sheetView>
  </sheetViews>
  <sheetFormatPr defaultRowHeight="15"/>
  <cols>
    <col min="1" max="1" width="16.28515625" style="105" bestFit="1" customWidth="1"/>
    <col min="2" max="2" width="18.28515625" bestFit="1" customWidth="1"/>
    <col min="3" max="3" width="18.7109375" bestFit="1" customWidth="1"/>
    <col min="4" max="4" width="53.28515625" bestFit="1" customWidth="1"/>
    <col min="5" max="5" width="26.140625" style="35" bestFit="1" customWidth="1"/>
    <col min="6" max="7" width="33.7109375" style="35" bestFit="1" customWidth="1"/>
    <col min="8" max="8" width="9.28515625" bestFit="1" customWidth="1"/>
  </cols>
  <sheetData>
    <row r="1" spans="1:11" ht="16.5">
      <c r="A1" s="123" t="s">
        <v>16</v>
      </c>
      <c r="B1" s="123" t="s">
        <v>17</v>
      </c>
      <c r="C1" s="123" t="s">
        <v>18</v>
      </c>
      <c r="D1" s="123" t="s">
        <v>19</v>
      </c>
      <c r="E1" s="123" t="s">
        <v>20</v>
      </c>
      <c r="F1" s="123" t="s">
        <v>21</v>
      </c>
      <c r="G1" s="123" t="s">
        <v>22</v>
      </c>
      <c r="H1" s="123" t="s">
        <v>23</v>
      </c>
    </row>
    <row r="2" spans="1:11" ht="16.5">
      <c r="A2" s="519">
        <v>1</v>
      </c>
      <c r="B2" s="520" t="s">
        <v>489</v>
      </c>
      <c r="C2" s="520" t="s">
        <v>1205</v>
      </c>
      <c r="D2" s="161" t="s">
        <v>491</v>
      </c>
      <c r="E2" s="162"/>
      <c r="F2" s="155" t="s">
        <v>492</v>
      </c>
      <c r="G2" s="155" t="s">
        <v>492</v>
      </c>
      <c r="H2" s="567" t="s">
        <v>7</v>
      </c>
      <c r="J2" s="326">
        <f>COUNTIF(H2:H1000,"Passed")</f>
        <v>8</v>
      </c>
      <c r="K2" s="326">
        <f>COUNTIF(H2:H1000,"Failed")</f>
        <v>15</v>
      </c>
    </row>
    <row r="3" spans="1:11" ht="33">
      <c r="A3" s="519"/>
      <c r="B3" s="520"/>
      <c r="C3" s="520"/>
      <c r="D3" s="161" t="s">
        <v>1187</v>
      </c>
      <c r="E3" s="162"/>
      <c r="F3" s="34" t="s">
        <v>1188</v>
      </c>
      <c r="G3" s="34" t="s">
        <v>1188</v>
      </c>
      <c r="H3" s="567"/>
    </row>
    <row r="4" spans="1:11" ht="33">
      <c r="A4" s="519"/>
      <c r="B4" s="520"/>
      <c r="C4" s="520"/>
      <c r="D4" s="161" t="s">
        <v>1206</v>
      </c>
      <c r="E4" s="160"/>
      <c r="F4" s="160" t="s">
        <v>1207</v>
      </c>
      <c r="G4" s="160" t="s">
        <v>1207</v>
      </c>
      <c r="H4" s="567"/>
    </row>
    <row r="5" spans="1:11" ht="16.5">
      <c r="A5" s="519"/>
      <c r="B5" s="520"/>
      <c r="C5" s="520"/>
      <c r="D5" s="161" t="s">
        <v>1208</v>
      </c>
      <c r="E5" s="162">
        <v>1</v>
      </c>
      <c r="F5" s="160"/>
      <c r="G5" s="160"/>
      <c r="H5" s="567"/>
    </row>
    <row r="6" spans="1:11" ht="16.5">
      <c r="A6" s="519"/>
      <c r="B6" s="520"/>
      <c r="C6" s="520"/>
      <c r="D6" s="164" t="s">
        <v>1209</v>
      </c>
      <c r="E6" s="162">
        <v>2</v>
      </c>
      <c r="F6" s="162"/>
      <c r="G6" s="162"/>
      <c r="H6" s="567"/>
    </row>
    <row r="7" spans="1:11" ht="16.5">
      <c r="A7" s="519"/>
      <c r="B7" s="520"/>
      <c r="C7" s="520"/>
      <c r="D7" s="164" t="s">
        <v>1210</v>
      </c>
      <c r="E7" s="165" t="s">
        <v>1211</v>
      </c>
      <c r="F7" s="162"/>
      <c r="G7" s="162"/>
      <c r="H7" s="567"/>
    </row>
    <row r="8" spans="1:11" ht="16.5">
      <c r="A8" s="519"/>
      <c r="B8" s="520"/>
      <c r="C8" s="520"/>
      <c r="D8" s="161" t="s">
        <v>1212</v>
      </c>
      <c r="E8" s="317">
        <v>3500000</v>
      </c>
      <c r="F8" s="162"/>
      <c r="G8" s="162"/>
      <c r="H8" s="567"/>
    </row>
    <row r="9" spans="1:11" ht="16.5">
      <c r="A9" s="519"/>
      <c r="B9" s="520"/>
      <c r="C9" s="520"/>
      <c r="D9" s="161" t="s">
        <v>1213</v>
      </c>
      <c r="E9" s="317">
        <v>100000</v>
      </c>
      <c r="F9" s="162"/>
      <c r="G9" s="162"/>
      <c r="H9" s="567"/>
    </row>
    <row r="10" spans="1:11" ht="16.5">
      <c r="A10" s="519"/>
      <c r="B10" s="520"/>
      <c r="C10" s="520"/>
      <c r="D10" s="168" t="s">
        <v>1214</v>
      </c>
      <c r="E10" s="317">
        <v>3400000</v>
      </c>
      <c r="F10" s="162"/>
      <c r="G10" s="162"/>
      <c r="H10" s="567"/>
    </row>
    <row r="11" spans="1:11" ht="16.5">
      <c r="A11" s="519"/>
      <c r="B11" s="520"/>
      <c r="C11" s="520"/>
      <c r="D11" s="164" t="s">
        <v>1215</v>
      </c>
      <c r="E11" s="162" t="s">
        <v>1216</v>
      </c>
      <c r="F11" s="162"/>
      <c r="G11" s="162"/>
      <c r="H11" s="567"/>
    </row>
    <row r="12" spans="1:11" ht="16.5">
      <c r="A12" s="519"/>
      <c r="B12" s="520"/>
      <c r="C12" s="520"/>
      <c r="D12" s="164" t="s">
        <v>1217</v>
      </c>
      <c r="E12" s="162" t="s">
        <v>1094</v>
      </c>
      <c r="F12" s="162"/>
      <c r="G12" s="162"/>
      <c r="H12" s="567"/>
    </row>
    <row r="13" spans="1:11" ht="16.5">
      <c r="A13" s="519"/>
      <c r="B13" s="520"/>
      <c r="C13" s="520"/>
      <c r="D13" s="164" t="s">
        <v>1218</v>
      </c>
      <c r="E13" s="162" t="s">
        <v>85</v>
      </c>
      <c r="F13" s="162"/>
      <c r="G13" s="162"/>
      <c r="H13" s="567"/>
    </row>
    <row r="14" spans="1:11" ht="33">
      <c r="A14" s="519"/>
      <c r="B14" s="520"/>
      <c r="C14" s="520"/>
      <c r="D14" s="164" t="s">
        <v>1219</v>
      </c>
      <c r="E14" s="162"/>
      <c r="F14" s="160" t="s">
        <v>1220</v>
      </c>
      <c r="G14" s="160" t="s">
        <v>1220</v>
      </c>
      <c r="H14" s="567"/>
    </row>
    <row r="15" spans="1:11" ht="16.5">
      <c r="A15" s="529">
        <v>2</v>
      </c>
      <c r="B15" s="530" t="s">
        <v>489</v>
      </c>
      <c r="C15" s="530" t="s">
        <v>1221</v>
      </c>
      <c r="D15" s="171" t="s">
        <v>491</v>
      </c>
      <c r="E15" s="172"/>
      <c r="F15" s="69" t="s">
        <v>492</v>
      </c>
      <c r="G15" s="69" t="s">
        <v>492</v>
      </c>
      <c r="H15" s="560" t="s">
        <v>8</v>
      </c>
    </row>
    <row r="16" spans="1:11" ht="33">
      <c r="A16" s="529"/>
      <c r="B16" s="530"/>
      <c r="C16" s="530"/>
      <c r="D16" s="171" t="s">
        <v>1187</v>
      </c>
      <c r="E16" s="172"/>
      <c r="F16" s="33" t="s">
        <v>1188</v>
      </c>
      <c r="G16" s="33" t="s">
        <v>1188</v>
      </c>
      <c r="H16" s="560"/>
    </row>
    <row r="17" spans="1:8" ht="33">
      <c r="A17" s="529"/>
      <c r="B17" s="530"/>
      <c r="C17" s="530"/>
      <c r="D17" s="171" t="s">
        <v>1206</v>
      </c>
      <c r="E17" s="170"/>
      <c r="F17" s="170" t="s">
        <v>1207</v>
      </c>
      <c r="G17" s="170" t="s">
        <v>1207</v>
      </c>
      <c r="H17" s="560"/>
    </row>
    <row r="18" spans="1:8" ht="16.5">
      <c r="A18" s="529"/>
      <c r="B18" s="530"/>
      <c r="C18" s="530"/>
      <c r="D18" s="171" t="s">
        <v>1222</v>
      </c>
      <c r="E18" s="172"/>
      <c r="F18" s="170"/>
      <c r="G18" s="170"/>
      <c r="H18" s="560"/>
    </row>
    <row r="19" spans="1:8" ht="16.5">
      <c r="A19" s="529"/>
      <c r="B19" s="530"/>
      <c r="C19" s="530"/>
      <c r="D19" s="174" t="s">
        <v>1209</v>
      </c>
      <c r="E19" s="172">
        <v>5</v>
      </c>
      <c r="F19" s="172"/>
      <c r="G19" s="172"/>
      <c r="H19" s="560"/>
    </row>
    <row r="20" spans="1:8" ht="16.5">
      <c r="A20" s="529"/>
      <c r="B20" s="530"/>
      <c r="C20" s="530"/>
      <c r="D20" s="174" t="s">
        <v>1210</v>
      </c>
      <c r="E20" s="319" t="s">
        <v>1223</v>
      </c>
      <c r="F20" s="172"/>
      <c r="G20" s="172"/>
      <c r="H20" s="560"/>
    </row>
    <row r="21" spans="1:8" ht="16.5">
      <c r="A21" s="529"/>
      <c r="B21" s="530"/>
      <c r="C21" s="530"/>
      <c r="D21" s="171" t="s">
        <v>1212</v>
      </c>
      <c r="E21" s="318">
        <v>7500000</v>
      </c>
      <c r="F21" s="172"/>
      <c r="G21" s="172"/>
      <c r="H21" s="560"/>
    </row>
    <row r="22" spans="1:8" ht="16.5">
      <c r="A22" s="529"/>
      <c r="B22" s="530"/>
      <c r="C22" s="530"/>
      <c r="D22" s="171" t="s">
        <v>1213</v>
      </c>
      <c r="E22" s="318">
        <v>1000000</v>
      </c>
      <c r="F22" s="172"/>
      <c r="G22" s="172"/>
      <c r="H22" s="560"/>
    </row>
    <row r="23" spans="1:8" ht="16.5">
      <c r="A23" s="529"/>
      <c r="B23" s="530"/>
      <c r="C23" s="530"/>
      <c r="D23" s="178" t="s">
        <v>1214</v>
      </c>
      <c r="E23" s="318">
        <v>6500000</v>
      </c>
      <c r="F23" s="172"/>
      <c r="G23" s="172"/>
      <c r="H23" s="560"/>
    </row>
    <row r="24" spans="1:8" ht="16.5">
      <c r="A24" s="529"/>
      <c r="B24" s="530"/>
      <c r="C24" s="530"/>
      <c r="D24" s="174" t="s">
        <v>1215</v>
      </c>
      <c r="E24" s="172" t="s">
        <v>1224</v>
      </c>
      <c r="F24" s="172"/>
      <c r="G24" s="172"/>
      <c r="H24" s="560"/>
    </row>
    <row r="25" spans="1:8" ht="16.5">
      <c r="A25" s="529"/>
      <c r="B25" s="530"/>
      <c r="C25" s="530"/>
      <c r="D25" s="174" t="s">
        <v>1217</v>
      </c>
      <c r="E25" s="172" t="s">
        <v>1094</v>
      </c>
      <c r="F25" s="172"/>
      <c r="G25" s="172"/>
      <c r="H25" s="560"/>
    </row>
    <row r="26" spans="1:8" ht="16.5">
      <c r="A26" s="529"/>
      <c r="B26" s="530"/>
      <c r="C26" s="530"/>
      <c r="D26" s="174" t="s">
        <v>1218</v>
      </c>
      <c r="E26" s="172" t="s">
        <v>108</v>
      </c>
      <c r="F26" s="172"/>
      <c r="G26" s="172"/>
      <c r="H26" s="560"/>
    </row>
    <row r="27" spans="1:8" ht="49.5">
      <c r="A27" s="529"/>
      <c r="B27" s="530"/>
      <c r="C27" s="530"/>
      <c r="D27" s="174" t="s">
        <v>1219</v>
      </c>
      <c r="E27" s="173"/>
      <c r="F27" s="170" t="s">
        <v>1225</v>
      </c>
      <c r="G27" s="170" t="s">
        <v>1220</v>
      </c>
      <c r="H27" s="560"/>
    </row>
    <row r="28" spans="1:8" ht="16.5">
      <c r="A28" s="519">
        <v>3</v>
      </c>
      <c r="B28" s="520" t="s">
        <v>489</v>
      </c>
      <c r="C28" s="520" t="s">
        <v>1226</v>
      </c>
      <c r="D28" s="161" t="s">
        <v>491</v>
      </c>
      <c r="E28" s="162"/>
      <c r="F28" s="155" t="s">
        <v>492</v>
      </c>
      <c r="G28" s="155" t="s">
        <v>492</v>
      </c>
      <c r="H28" s="567" t="s">
        <v>8</v>
      </c>
    </row>
    <row r="29" spans="1:8" ht="33">
      <c r="A29" s="519"/>
      <c r="B29" s="520"/>
      <c r="C29" s="520"/>
      <c r="D29" s="161" t="s">
        <v>1187</v>
      </c>
      <c r="E29" s="162"/>
      <c r="F29" s="34" t="s">
        <v>1188</v>
      </c>
      <c r="G29" s="34" t="s">
        <v>1188</v>
      </c>
      <c r="H29" s="567"/>
    </row>
    <row r="30" spans="1:8" ht="33">
      <c r="A30" s="519"/>
      <c r="B30" s="520"/>
      <c r="C30" s="520"/>
      <c r="D30" s="161" t="s">
        <v>1206</v>
      </c>
      <c r="E30" s="160"/>
      <c r="F30" s="160" t="s">
        <v>1207</v>
      </c>
      <c r="G30" s="160" t="s">
        <v>1207</v>
      </c>
      <c r="H30" s="567"/>
    </row>
    <row r="31" spans="1:8" ht="16.5">
      <c r="A31" s="519"/>
      <c r="B31" s="520"/>
      <c r="C31" s="520"/>
      <c r="D31" s="161" t="s">
        <v>1208</v>
      </c>
      <c r="E31" s="162">
        <v>5</v>
      </c>
      <c r="F31" s="160"/>
      <c r="G31" s="160"/>
      <c r="H31" s="567"/>
    </row>
    <row r="32" spans="1:8" ht="16.5">
      <c r="A32" s="519"/>
      <c r="B32" s="520"/>
      <c r="C32" s="520"/>
      <c r="D32" s="164" t="s">
        <v>1227</v>
      </c>
      <c r="F32" s="162"/>
      <c r="G32" s="162"/>
      <c r="H32" s="567"/>
    </row>
    <row r="33" spans="1:8" ht="16.5">
      <c r="A33" s="519"/>
      <c r="B33" s="520"/>
      <c r="C33" s="520"/>
      <c r="D33" s="164" t="s">
        <v>1210</v>
      </c>
      <c r="E33" s="325" t="s">
        <v>1223</v>
      </c>
      <c r="F33" s="162"/>
      <c r="G33" s="162"/>
      <c r="H33" s="567"/>
    </row>
    <row r="34" spans="1:8" ht="16.5">
      <c r="A34" s="519"/>
      <c r="B34" s="520"/>
      <c r="C34" s="520"/>
      <c r="D34" s="161" t="s">
        <v>1212</v>
      </c>
      <c r="E34" s="317">
        <v>7500000</v>
      </c>
      <c r="F34" s="162"/>
      <c r="G34" s="162"/>
      <c r="H34" s="567"/>
    </row>
    <row r="35" spans="1:8" ht="16.5">
      <c r="A35" s="519"/>
      <c r="B35" s="520"/>
      <c r="C35" s="520"/>
      <c r="D35" s="161" t="s">
        <v>1213</v>
      </c>
      <c r="E35" s="317">
        <v>1000000</v>
      </c>
      <c r="F35" s="162"/>
      <c r="G35" s="162"/>
      <c r="H35" s="567"/>
    </row>
    <row r="36" spans="1:8" ht="16.5">
      <c r="A36" s="519"/>
      <c r="B36" s="520"/>
      <c r="C36" s="520"/>
      <c r="D36" s="168" t="s">
        <v>1214</v>
      </c>
      <c r="E36" s="317">
        <v>6500000</v>
      </c>
      <c r="F36" s="162"/>
      <c r="G36" s="162"/>
      <c r="H36" s="567"/>
    </row>
    <row r="37" spans="1:8" ht="16.5">
      <c r="A37" s="519"/>
      <c r="B37" s="520"/>
      <c r="C37" s="520"/>
      <c r="D37" s="164" t="s">
        <v>1215</v>
      </c>
      <c r="E37" s="162" t="s">
        <v>1224</v>
      </c>
      <c r="F37" s="162"/>
      <c r="G37" s="162"/>
      <c r="H37" s="567"/>
    </row>
    <row r="38" spans="1:8" ht="16.5">
      <c r="A38" s="519"/>
      <c r="B38" s="520"/>
      <c r="C38" s="520"/>
      <c r="D38" s="164" t="s">
        <v>1217</v>
      </c>
      <c r="E38" s="162" t="s">
        <v>57</v>
      </c>
      <c r="F38" s="162"/>
      <c r="G38" s="162"/>
      <c r="H38" s="567"/>
    </row>
    <row r="39" spans="1:8" ht="16.5">
      <c r="A39" s="519"/>
      <c r="B39" s="520"/>
      <c r="C39" s="520"/>
      <c r="D39" s="164" t="s">
        <v>1218</v>
      </c>
      <c r="E39" s="162" t="s">
        <v>108</v>
      </c>
      <c r="F39" s="162"/>
      <c r="G39" s="162"/>
      <c r="H39" s="567"/>
    </row>
    <row r="40" spans="1:8" ht="49.5">
      <c r="A40" s="519"/>
      <c r="B40" s="520"/>
      <c r="C40" s="520"/>
      <c r="D40" s="164" t="s">
        <v>1219</v>
      </c>
      <c r="E40" s="163"/>
      <c r="F40" s="160" t="s">
        <v>1228</v>
      </c>
      <c r="G40" s="160" t="s">
        <v>1220</v>
      </c>
      <c r="H40" s="567"/>
    </row>
    <row r="41" spans="1:8" ht="16.5">
      <c r="A41" s="529">
        <v>4</v>
      </c>
      <c r="B41" s="530" t="s">
        <v>489</v>
      </c>
      <c r="C41" s="530" t="s">
        <v>1229</v>
      </c>
      <c r="D41" s="171" t="s">
        <v>491</v>
      </c>
      <c r="E41" s="172"/>
      <c r="F41" s="69" t="s">
        <v>492</v>
      </c>
      <c r="G41" s="69" t="s">
        <v>492</v>
      </c>
      <c r="H41" s="560" t="s">
        <v>8</v>
      </c>
    </row>
    <row r="42" spans="1:8" ht="33">
      <c r="A42" s="529"/>
      <c r="B42" s="530"/>
      <c r="C42" s="530"/>
      <c r="D42" s="171" t="s">
        <v>1187</v>
      </c>
      <c r="E42" s="172"/>
      <c r="F42" s="33" t="s">
        <v>1188</v>
      </c>
      <c r="G42" s="33" t="s">
        <v>1188</v>
      </c>
      <c r="H42" s="560"/>
    </row>
    <row r="43" spans="1:8" ht="33">
      <c r="A43" s="529"/>
      <c r="B43" s="530"/>
      <c r="C43" s="530"/>
      <c r="D43" s="171" t="s">
        <v>1206</v>
      </c>
      <c r="E43" s="170"/>
      <c r="F43" s="170" t="s">
        <v>1207</v>
      </c>
      <c r="G43" s="170" t="s">
        <v>1207</v>
      </c>
      <c r="H43" s="560"/>
    </row>
    <row r="44" spans="1:8" ht="16.5">
      <c r="A44" s="529"/>
      <c r="B44" s="530"/>
      <c r="C44" s="530"/>
      <c r="D44" s="171" t="s">
        <v>1208</v>
      </c>
      <c r="E44" s="172">
        <v>1</v>
      </c>
      <c r="F44" s="170"/>
      <c r="G44" s="170"/>
      <c r="H44" s="560"/>
    </row>
    <row r="45" spans="1:8" ht="16.5">
      <c r="A45" s="529"/>
      <c r="B45" s="530"/>
      <c r="C45" s="530"/>
      <c r="D45" s="174" t="s">
        <v>1209</v>
      </c>
      <c r="E45" s="172">
        <v>5</v>
      </c>
      <c r="F45" s="172"/>
      <c r="G45" s="172"/>
      <c r="H45" s="560"/>
    </row>
    <row r="46" spans="1:8" ht="16.5">
      <c r="A46" s="529"/>
      <c r="B46" s="530"/>
      <c r="C46" s="530"/>
      <c r="D46" s="174" t="s">
        <v>1230</v>
      </c>
      <c r="E46" s="319"/>
      <c r="F46" s="172"/>
      <c r="G46" s="172"/>
      <c r="H46" s="560"/>
    </row>
    <row r="47" spans="1:8" ht="16.5">
      <c r="A47" s="529"/>
      <c r="B47" s="530"/>
      <c r="C47" s="530"/>
      <c r="D47" s="171" t="s">
        <v>1212</v>
      </c>
      <c r="E47" s="318">
        <v>7500000</v>
      </c>
      <c r="F47" s="172"/>
      <c r="G47" s="172"/>
      <c r="H47" s="560"/>
    </row>
    <row r="48" spans="1:8" ht="16.5">
      <c r="A48" s="529"/>
      <c r="B48" s="530"/>
      <c r="C48" s="530"/>
      <c r="D48" s="171" t="s">
        <v>1213</v>
      </c>
      <c r="E48" s="318">
        <v>1000000</v>
      </c>
      <c r="F48" s="172"/>
      <c r="G48" s="172"/>
      <c r="H48" s="560"/>
    </row>
    <row r="49" spans="1:8" ht="16.5">
      <c r="A49" s="529"/>
      <c r="B49" s="530"/>
      <c r="C49" s="530"/>
      <c r="D49" s="178" t="s">
        <v>1214</v>
      </c>
      <c r="E49" s="318">
        <v>6500000</v>
      </c>
      <c r="F49" s="172"/>
      <c r="G49" s="172"/>
      <c r="H49" s="560"/>
    </row>
    <row r="50" spans="1:8" ht="16.5">
      <c r="A50" s="529"/>
      <c r="B50" s="530"/>
      <c r="C50" s="530"/>
      <c r="D50" s="174" t="s">
        <v>1215</v>
      </c>
      <c r="E50" s="172" t="s">
        <v>1224</v>
      </c>
      <c r="F50" s="172"/>
      <c r="G50" s="172"/>
      <c r="H50" s="560"/>
    </row>
    <row r="51" spans="1:8" ht="16.5">
      <c r="A51" s="529"/>
      <c r="B51" s="530"/>
      <c r="C51" s="530"/>
      <c r="D51" s="174" t="s">
        <v>1217</v>
      </c>
      <c r="E51" s="172" t="s">
        <v>1231</v>
      </c>
      <c r="F51" s="172"/>
      <c r="G51" s="172"/>
      <c r="H51" s="560"/>
    </row>
    <row r="52" spans="1:8" ht="16.5">
      <c r="A52" s="529"/>
      <c r="B52" s="530"/>
      <c r="C52" s="530"/>
      <c r="D52" s="174" t="s">
        <v>1218</v>
      </c>
      <c r="E52" s="172" t="s">
        <v>85</v>
      </c>
      <c r="F52" s="172"/>
      <c r="G52" s="172"/>
      <c r="H52" s="560"/>
    </row>
    <row r="53" spans="1:8" ht="49.5">
      <c r="A53" s="529"/>
      <c r="B53" s="530"/>
      <c r="C53" s="530"/>
      <c r="D53" s="174" t="s">
        <v>1219</v>
      </c>
      <c r="E53" s="173"/>
      <c r="F53" s="170" t="s">
        <v>1232</v>
      </c>
      <c r="G53" s="170" t="s">
        <v>1220</v>
      </c>
      <c r="H53" s="560"/>
    </row>
    <row r="54" spans="1:8" ht="16.5">
      <c r="A54" s="519">
        <v>5</v>
      </c>
      <c r="B54" s="520" t="s">
        <v>489</v>
      </c>
      <c r="C54" s="520" t="s">
        <v>1233</v>
      </c>
      <c r="D54" s="161" t="s">
        <v>491</v>
      </c>
      <c r="E54" s="162"/>
      <c r="F54" s="155" t="s">
        <v>492</v>
      </c>
      <c r="G54" s="155" t="s">
        <v>492</v>
      </c>
      <c r="H54" s="567" t="s">
        <v>8</v>
      </c>
    </row>
    <row r="55" spans="1:8" ht="33">
      <c r="A55" s="519"/>
      <c r="B55" s="520"/>
      <c r="C55" s="520"/>
      <c r="D55" s="161" t="s">
        <v>1187</v>
      </c>
      <c r="E55" s="162"/>
      <c r="F55" s="34" t="s">
        <v>1188</v>
      </c>
      <c r="G55" s="34" t="s">
        <v>1188</v>
      </c>
      <c r="H55" s="567"/>
    </row>
    <row r="56" spans="1:8" ht="33">
      <c r="A56" s="519"/>
      <c r="B56" s="520"/>
      <c r="C56" s="520"/>
      <c r="D56" s="161" t="s">
        <v>1206</v>
      </c>
      <c r="E56" s="160"/>
      <c r="F56" s="160" t="s">
        <v>1207</v>
      </c>
      <c r="G56" s="160" t="s">
        <v>1207</v>
      </c>
      <c r="H56" s="567"/>
    </row>
    <row r="57" spans="1:8" ht="16.5">
      <c r="A57" s="519"/>
      <c r="B57" s="520"/>
      <c r="C57" s="520"/>
      <c r="D57" s="161" t="s">
        <v>1208</v>
      </c>
      <c r="E57" s="162">
        <v>1</v>
      </c>
      <c r="F57" s="160"/>
      <c r="G57" s="160"/>
      <c r="H57" s="567"/>
    </row>
    <row r="58" spans="1:8" ht="16.5">
      <c r="A58" s="519"/>
      <c r="B58" s="520"/>
      <c r="C58" s="520"/>
      <c r="D58" s="164" t="s">
        <v>1209</v>
      </c>
      <c r="E58" s="162">
        <v>2</v>
      </c>
      <c r="F58" s="162"/>
      <c r="G58" s="162"/>
      <c r="H58" s="567"/>
    </row>
    <row r="59" spans="1:8" ht="16.5">
      <c r="A59" s="519"/>
      <c r="B59" s="520"/>
      <c r="C59" s="520"/>
      <c r="D59" s="164" t="s">
        <v>1210</v>
      </c>
      <c r="E59" s="165" t="s">
        <v>1234</v>
      </c>
      <c r="F59" s="162"/>
      <c r="G59" s="162"/>
      <c r="H59" s="567"/>
    </row>
    <row r="60" spans="1:8" ht="16.5">
      <c r="A60" s="519"/>
      <c r="B60" s="520"/>
      <c r="C60" s="520"/>
      <c r="D60" s="161" t="s">
        <v>1235</v>
      </c>
      <c r="E60" s="317"/>
      <c r="F60" s="162"/>
      <c r="G60" s="162"/>
      <c r="H60" s="567"/>
    </row>
    <row r="61" spans="1:8" ht="16.5">
      <c r="A61" s="519"/>
      <c r="B61" s="520"/>
      <c r="C61" s="520"/>
      <c r="D61" s="161" t="s">
        <v>1213</v>
      </c>
      <c r="E61" s="317">
        <v>100000</v>
      </c>
      <c r="F61" s="162"/>
      <c r="G61" s="162"/>
      <c r="H61" s="567"/>
    </row>
    <row r="62" spans="1:8" ht="16.5">
      <c r="A62" s="519"/>
      <c r="B62" s="520"/>
      <c r="C62" s="520"/>
      <c r="D62" s="168" t="s">
        <v>1214</v>
      </c>
      <c r="E62" s="317">
        <v>3400000</v>
      </c>
      <c r="F62" s="162"/>
      <c r="G62" s="162"/>
      <c r="H62" s="567"/>
    </row>
    <row r="63" spans="1:8" ht="16.5">
      <c r="A63" s="519"/>
      <c r="B63" s="520"/>
      <c r="C63" s="520"/>
      <c r="D63" s="164" t="s">
        <v>1215</v>
      </c>
      <c r="E63" s="162" t="s">
        <v>1216</v>
      </c>
      <c r="F63" s="162"/>
      <c r="G63" s="162"/>
      <c r="H63" s="567"/>
    </row>
    <row r="64" spans="1:8" ht="16.5">
      <c r="A64" s="519"/>
      <c r="B64" s="520"/>
      <c r="C64" s="520"/>
      <c r="D64" s="164" t="s">
        <v>1217</v>
      </c>
      <c r="E64" s="162" t="s">
        <v>1094</v>
      </c>
      <c r="F64" s="162"/>
      <c r="G64" s="162"/>
      <c r="H64" s="567"/>
    </row>
    <row r="65" spans="1:8" ht="16.5">
      <c r="A65" s="519"/>
      <c r="B65" s="520"/>
      <c r="C65" s="520"/>
      <c r="D65" s="164" t="s">
        <v>1218</v>
      </c>
      <c r="E65" s="162" t="s">
        <v>97</v>
      </c>
      <c r="F65" s="162"/>
      <c r="G65" s="162"/>
      <c r="H65" s="567"/>
    </row>
    <row r="66" spans="1:8" ht="49.5">
      <c r="A66" s="519"/>
      <c r="B66" s="520"/>
      <c r="C66" s="520"/>
      <c r="D66" s="164" t="s">
        <v>1219</v>
      </c>
      <c r="E66" s="162"/>
      <c r="F66" s="160" t="s">
        <v>1236</v>
      </c>
      <c r="G66" s="160" t="s">
        <v>1220</v>
      </c>
      <c r="H66" s="567"/>
    </row>
    <row r="67" spans="1:8" ht="16.5">
      <c r="A67" s="529">
        <v>6</v>
      </c>
      <c r="B67" s="530" t="s">
        <v>489</v>
      </c>
      <c r="C67" s="530" t="s">
        <v>1237</v>
      </c>
      <c r="D67" s="171" t="s">
        <v>491</v>
      </c>
      <c r="E67" s="172"/>
      <c r="F67" s="69" t="s">
        <v>492</v>
      </c>
      <c r="G67" s="69" t="s">
        <v>492</v>
      </c>
      <c r="H67" s="560" t="s">
        <v>8</v>
      </c>
    </row>
    <row r="68" spans="1:8" ht="33">
      <c r="A68" s="529"/>
      <c r="B68" s="530"/>
      <c r="C68" s="530"/>
      <c r="D68" s="171" t="s">
        <v>1187</v>
      </c>
      <c r="E68" s="172"/>
      <c r="F68" s="33" t="s">
        <v>1188</v>
      </c>
      <c r="G68" s="33" t="s">
        <v>1188</v>
      </c>
      <c r="H68" s="560"/>
    </row>
    <row r="69" spans="1:8" ht="33">
      <c r="A69" s="529"/>
      <c r="B69" s="530"/>
      <c r="C69" s="530"/>
      <c r="D69" s="171" t="s">
        <v>1206</v>
      </c>
      <c r="E69" s="170"/>
      <c r="F69" s="170" t="s">
        <v>1207</v>
      </c>
      <c r="G69" s="170" t="s">
        <v>1207</v>
      </c>
      <c r="H69" s="560"/>
    </row>
    <row r="70" spans="1:8" ht="16.5">
      <c r="A70" s="529"/>
      <c r="B70" s="530"/>
      <c r="C70" s="530"/>
      <c r="D70" s="171" t="s">
        <v>1208</v>
      </c>
      <c r="E70" s="172">
        <v>0</v>
      </c>
      <c r="F70" s="170"/>
      <c r="G70" s="170"/>
      <c r="H70" s="560"/>
    </row>
    <row r="71" spans="1:8" ht="16.5">
      <c r="A71" s="529"/>
      <c r="B71" s="530"/>
      <c r="C71" s="530"/>
      <c r="D71" s="174" t="s">
        <v>1209</v>
      </c>
      <c r="E71" s="172">
        <v>2</v>
      </c>
      <c r="F71" s="172"/>
      <c r="G71" s="172"/>
      <c r="H71" s="560"/>
    </row>
    <row r="72" spans="1:8" ht="16.5">
      <c r="A72" s="529"/>
      <c r="B72" s="530"/>
      <c r="C72" s="530"/>
      <c r="D72" s="174" t="s">
        <v>1210</v>
      </c>
      <c r="E72" s="319" t="s">
        <v>1223</v>
      </c>
      <c r="F72" s="172"/>
      <c r="G72" s="172"/>
      <c r="H72" s="560"/>
    </row>
    <row r="73" spans="1:8" ht="16.5">
      <c r="A73" s="529"/>
      <c r="B73" s="530"/>
      <c r="C73" s="530"/>
      <c r="D73" s="171" t="s">
        <v>1212</v>
      </c>
      <c r="E73" s="318">
        <v>4000000</v>
      </c>
      <c r="F73" s="172"/>
      <c r="G73" s="172"/>
      <c r="H73" s="560"/>
    </row>
    <row r="74" spans="1:8" ht="16.5">
      <c r="A74" s="529"/>
      <c r="B74" s="530"/>
      <c r="C74" s="530"/>
      <c r="D74" s="171" t="s">
        <v>1238</v>
      </c>
      <c r="E74" s="318"/>
      <c r="F74" s="172"/>
      <c r="G74" s="172"/>
      <c r="H74" s="560"/>
    </row>
    <row r="75" spans="1:8" ht="16.5">
      <c r="A75" s="529"/>
      <c r="B75" s="530"/>
      <c r="C75" s="530"/>
      <c r="D75" s="178" t="s">
        <v>1214</v>
      </c>
      <c r="E75" s="318">
        <v>4000000</v>
      </c>
      <c r="F75" s="172"/>
      <c r="G75" s="172"/>
      <c r="H75" s="560"/>
    </row>
    <row r="76" spans="1:8" ht="16.5">
      <c r="A76" s="529"/>
      <c r="B76" s="530"/>
      <c r="C76" s="530"/>
      <c r="D76" s="174" t="s">
        <v>1215</v>
      </c>
      <c r="E76" s="172" t="s">
        <v>1216</v>
      </c>
      <c r="F76" s="172"/>
      <c r="G76" s="172"/>
      <c r="H76" s="560"/>
    </row>
    <row r="77" spans="1:8" ht="16.5">
      <c r="A77" s="529"/>
      <c r="B77" s="530"/>
      <c r="C77" s="530"/>
      <c r="D77" s="174" t="s">
        <v>1217</v>
      </c>
      <c r="E77" s="172" t="s">
        <v>1239</v>
      </c>
      <c r="F77" s="172"/>
      <c r="G77" s="172"/>
      <c r="H77" s="560"/>
    </row>
    <row r="78" spans="1:8" ht="16.5">
      <c r="A78" s="529"/>
      <c r="B78" s="530"/>
      <c r="C78" s="530"/>
      <c r="D78" s="174" t="s">
        <v>1218</v>
      </c>
      <c r="E78" s="172" t="s">
        <v>97</v>
      </c>
      <c r="F78" s="172"/>
      <c r="G78" s="172"/>
      <c r="H78" s="560"/>
    </row>
    <row r="79" spans="1:8" ht="49.5">
      <c r="A79" s="529"/>
      <c r="B79" s="530"/>
      <c r="C79" s="530"/>
      <c r="D79" s="174" t="s">
        <v>1219</v>
      </c>
      <c r="E79" s="173"/>
      <c r="F79" s="170" t="s">
        <v>1240</v>
      </c>
      <c r="G79" s="170" t="s">
        <v>1220</v>
      </c>
      <c r="H79" s="560"/>
    </row>
    <row r="80" spans="1:8" ht="16.5">
      <c r="A80" s="519">
        <v>7</v>
      </c>
      <c r="B80" s="520" t="s">
        <v>489</v>
      </c>
      <c r="C80" s="520" t="s">
        <v>1241</v>
      </c>
      <c r="D80" s="161" t="s">
        <v>491</v>
      </c>
      <c r="E80" s="162"/>
      <c r="F80" s="155" t="s">
        <v>492</v>
      </c>
      <c r="G80" s="155" t="s">
        <v>492</v>
      </c>
      <c r="H80" s="567" t="s">
        <v>8</v>
      </c>
    </row>
    <row r="81" spans="1:9" ht="33">
      <c r="A81" s="519"/>
      <c r="B81" s="520"/>
      <c r="C81" s="520"/>
      <c r="D81" s="161" t="s">
        <v>1187</v>
      </c>
      <c r="E81" s="162"/>
      <c r="F81" s="34" t="s">
        <v>1188</v>
      </c>
      <c r="G81" s="34" t="s">
        <v>1188</v>
      </c>
      <c r="H81" s="567"/>
    </row>
    <row r="82" spans="1:9" ht="33">
      <c r="A82" s="519"/>
      <c r="B82" s="520"/>
      <c r="C82" s="520"/>
      <c r="D82" s="161" t="s">
        <v>1206</v>
      </c>
      <c r="E82" s="160"/>
      <c r="F82" s="160" t="s">
        <v>1207</v>
      </c>
      <c r="G82" s="160" t="s">
        <v>1207</v>
      </c>
      <c r="H82" s="567"/>
    </row>
    <row r="83" spans="1:9" ht="16.5">
      <c r="A83" s="519"/>
      <c r="B83" s="520"/>
      <c r="C83" s="520"/>
      <c r="D83" s="161" t="s">
        <v>1208</v>
      </c>
      <c r="E83" s="162">
        <v>1</v>
      </c>
      <c r="F83" s="160"/>
      <c r="G83" s="160"/>
      <c r="H83" s="567"/>
    </row>
    <row r="84" spans="1:9" ht="16.5">
      <c r="A84" s="519"/>
      <c r="B84" s="520"/>
      <c r="C84" s="520"/>
      <c r="D84" s="164" t="s">
        <v>1209</v>
      </c>
      <c r="E84" s="162">
        <v>2</v>
      </c>
      <c r="F84" s="162"/>
      <c r="G84" s="162"/>
      <c r="H84" s="567"/>
    </row>
    <row r="85" spans="1:9" ht="16.5">
      <c r="A85" s="519"/>
      <c r="B85" s="520"/>
      <c r="C85" s="520"/>
      <c r="D85" s="164" t="s">
        <v>1210</v>
      </c>
      <c r="E85" s="165" t="s">
        <v>1234</v>
      </c>
      <c r="F85" s="162"/>
      <c r="G85" s="162"/>
      <c r="H85" s="567"/>
    </row>
    <row r="86" spans="1:9" ht="16.5">
      <c r="A86" s="519"/>
      <c r="B86" s="520"/>
      <c r="C86" s="520"/>
      <c r="D86" s="161" t="s">
        <v>1212</v>
      </c>
      <c r="E86" s="317">
        <v>4000000</v>
      </c>
      <c r="F86" s="162"/>
      <c r="G86" s="162"/>
      <c r="H86" s="567"/>
    </row>
    <row r="87" spans="1:9" ht="16.5">
      <c r="A87" s="519"/>
      <c r="B87" s="520"/>
      <c r="C87" s="520"/>
      <c r="D87" s="161" t="s">
        <v>1213</v>
      </c>
      <c r="E87" s="317">
        <v>100000</v>
      </c>
      <c r="F87" s="162"/>
      <c r="G87" s="162"/>
      <c r="H87" s="567"/>
    </row>
    <row r="88" spans="1:9" ht="16.5">
      <c r="A88" s="519"/>
      <c r="B88" s="520"/>
      <c r="C88" s="520"/>
      <c r="D88" s="168" t="s">
        <v>1242</v>
      </c>
      <c r="E88" s="317"/>
      <c r="F88" s="162"/>
      <c r="G88" s="162"/>
      <c r="H88" s="567"/>
    </row>
    <row r="89" spans="1:9" ht="16.5">
      <c r="A89" s="519"/>
      <c r="B89" s="520"/>
      <c r="C89" s="520"/>
      <c r="D89" s="164" t="s">
        <v>1215</v>
      </c>
      <c r="E89" s="162" t="s">
        <v>1216</v>
      </c>
      <c r="F89" s="162"/>
      <c r="G89" s="162"/>
      <c r="H89" s="567"/>
    </row>
    <row r="90" spans="1:9" ht="16.5">
      <c r="A90" s="519"/>
      <c r="B90" s="520"/>
      <c r="C90" s="520"/>
      <c r="D90" s="164" t="s">
        <v>1217</v>
      </c>
      <c r="E90" s="162" t="s">
        <v>51</v>
      </c>
      <c r="F90" s="162"/>
      <c r="G90" s="162"/>
      <c r="H90" s="567"/>
    </row>
    <row r="91" spans="1:9" ht="16.5">
      <c r="A91" s="519"/>
      <c r="B91" s="520"/>
      <c r="C91" s="520"/>
      <c r="D91" s="164" t="s">
        <v>1218</v>
      </c>
      <c r="E91" s="162" t="s">
        <v>97</v>
      </c>
      <c r="F91" s="162"/>
      <c r="G91" s="162"/>
      <c r="H91" s="567"/>
    </row>
    <row r="92" spans="1:9" ht="66">
      <c r="A92" s="519"/>
      <c r="B92" s="520"/>
      <c r="C92" s="520"/>
      <c r="D92" s="164" t="s">
        <v>1219</v>
      </c>
      <c r="E92" s="162"/>
      <c r="F92" s="160" t="s">
        <v>1243</v>
      </c>
      <c r="G92" s="160" t="s">
        <v>1220</v>
      </c>
      <c r="H92" s="567"/>
    </row>
    <row r="93" spans="1:9" ht="16.350000000000001" customHeight="1">
      <c r="A93" s="529">
        <v>8</v>
      </c>
      <c r="B93" s="530" t="s">
        <v>489</v>
      </c>
      <c r="C93" s="530" t="s">
        <v>1244</v>
      </c>
      <c r="D93" s="171" t="s">
        <v>491</v>
      </c>
      <c r="E93" s="172"/>
      <c r="F93" s="69" t="s">
        <v>492</v>
      </c>
      <c r="G93" s="69" t="s">
        <v>492</v>
      </c>
      <c r="H93" s="560" t="s">
        <v>8</v>
      </c>
    </row>
    <row r="94" spans="1:9" ht="33">
      <c r="A94" s="529"/>
      <c r="B94" s="530"/>
      <c r="C94" s="530"/>
      <c r="D94" s="171" t="s">
        <v>1187</v>
      </c>
      <c r="E94" s="172"/>
      <c r="F94" s="33" t="s">
        <v>1188</v>
      </c>
      <c r="G94" s="33" t="s">
        <v>1188</v>
      </c>
      <c r="H94" s="560"/>
    </row>
    <row r="95" spans="1:9" ht="33">
      <c r="A95" s="529"/>
      <c r="B95" s="530"/>
      <c r="C95" s="530"/>
      <c r="D95" s="171" t="s">
        <v>1206</v>
      </c>
      <c r="E95" s="170"/>
      <c r="F95" s="170" t="s">
        <v>1207</v>
      </c>
      <c r="G95" s="170" t="s">
        <v>1207</v>
      </c>
      <c r="H95" s="560"/>
      <c r="I95" s="102"/>
    </row>
    <row r="96" spans="1:9" ht="16.5">
      <c r="A96" s="529"/>
      <c r="B96" s="530"/>
      <c r="C96" s="530"/>
      <c r="D96" s="171" t="s">
        <v>1208</v>
      </c>
      <c r="E96" s="172">
        <v>1</v>
      </c>
      <c r="F96" s="170"/>
      <c r="G96" s="170"/>
      <c r="H96" s="560"/>
      <c r="I96" s="102"/>
    </row>
    <row r="97" spans="1:9" ht="16.5">
      <c r="A97" s="529"/>
      <c r="B97" s="530"/>
      <c r="C97" s="530"/>
      <c r="D97" s="174" t="s">
        <v>1209</v>
      </c>
      <c r="E97" s="172">
        <v>2</v>
      </c>
      <c r="F97" s="172"/>
      <c r="G97" s="172"/>
      <c r="H97" s="560"/>
      <c r="I97" s="102"/>
    </row>
    <row r="98" spans="1:9" ht="16.5">
      <c r="A98" s="529"/>
      <c r="B98" s="530"/>
      <c r="C98" s="530"/>
      <c r="D98" s="174" t="s">
        <v>1210</v>
      </c>
      <c r="E98" s="175" t="s">
        <v>1211</v>
      </c>
      <c r="F98" s="172"/>
      <c r="G98" s="172"/>
      <c r="H98" s="560"/>
      <c r="I98" s="102"/>
    </row>
    <row r="99" spans="1:9" ht="16.5">
      <c r="A99" s="529"/>
      <c r="B99" s="530"/>
      <c r="C99" s="530"/>
      <c r="D99" s="171" t="s">
        <v>1212</v>
      </c>
      <c r="E99" s="318">
        <v>3500000</v>
      </c>
      <c r="F99" s="172"/>
      <c r="G99" s="172"/>
      <c r="H99" s="560"/>
      <c r="I99" s="102"/>
    </row>
    <row r="100" spans="1:9" ht="16.5">
      <c r="A100" s="529"/>
      <c r="B100" s="530"/>
      <c r="C100" s="530"/>
      <c r="D100" s="171" t="s">
        <v>1213</v>
      </c>
      <c r="E100" s="318">
        <v>100000</v>
      </c>
      <c r="F100" s="172"/>
      <c r="G100" s="172"/>
      <c r="H100" s="560"/>
      <c r="I100" s="102"/>
    </row>
    <row r="101" spans="1:9" ht="16.5">
      <c r="A101" s="529"/>
      <c r="B101" s="530"/>
      <c r="C101" s="530"/>
      <c r="D101" s="178" t="s">
        <v>1214</v>
      </c>
      <c r="E101" s="318">
        <v>3400000</v>
      </c>
      <c r="F101" s="172"/>
      <c r="G101" s="172"/>
      <c r="H101" s="560"/>
      <c r="I101" s="102"/>
    </row>
    <row r="102" spans="1:9" ht="16.5">
      <c r="A102" s="529"/>
      <c r="B102" s="530"/>
      <c r="C102" s="530"/>
      <c r="D102" s="174" t="s">
        <v>1245</v>
      </c>
      <c r="E102" s="172"/>
      <c r="F102" s="172"/>
      <c r="G102" s="172"/>
      <c r="H102" s="560"/>
      <c r="I102" s="102"/>
    </row>
    <row r="103" spans="1:9" ht="16.5">
      <c r="A103" s="529"/>
      <c r="B103" s="530"/>
      <c r="C103" s="530"/>
      <c r="D103" s="174" t="s">
        <v>1217</v>
      </c>
      <c r="E103" s="172" t="s">
        <v>1094</v>
      </c>
      <c r="F103" s="172"/>
      <c r="G103" s="172"/>
      <c r="H103" s="560"/>
      <c r="I103" s="102"/>
    </row>
    <row r="104" spans="1:9" ht="16.5">
      <c r="A104" s="529"/>
      <c r="B104" s="530"/>
      <c r="C104" s="530"/>
      <c r="D104" s="174" t="s">
        <v>1218</v>
      </c>
      <c r="E104" s="172" t="s">
        <v>85</v>
      </c>
      <c r="F104" s="172"/>
      <c r="G104" s="172"/>
      <c r="H104" s="560"/>
      <c r="I104" s="102"/>
    </row>
    <row r="105" spans="1:9" ht="49.5">
      <c r="A105" s="529"/>
      <c r="B105" s="530"/>
      <c r="C105" s="530"/>
      <c r="D105" s="174" t="s">
        <v>1219</v>
      </c>
      <c r="E105" s="172"/>
      <c r="F105" s="170" t="s">
        <v>1246</v>
      </c>
      <c r="G105" s="170" t="s">
        <v>1220</v>
      </c>
      <c r="H105" s="560"/>
      <c r="I105" s="102"/>
    </row>
    <row r="106" spans="1:9" ht="16.350000000000001" customHeight="1">
      <c r="A106" s="519">
        <v>9</v>
      </c>
      <c r="B106" s="520" t="s">
        <v>489</v>
      </c>
      <c r="C106" s="520" t="s">
        <v>1247</v>
      </c>
      <c r="D106" s="161" t="s">
        <v>491</v>
      </c>
      <c r="E106" s="162"/>
      <c r="F106" s="155" t="s">
        <v>492</v>
      </c>
      <c r="G106" s="155" t="s">
        <v>492</v>
      </c>
      <c r="H106" s="567" t="s">
        <v>7</v>
      </c>
    </row>
    <row r="107" spans="1:9" ht="33">
      <c r="A107" s="519"/>
      <c r="B107" s="520"/>
      <c r="C107" s="520"/>
      <c r="D107" s="161" t="s">
        <v>1187</v>
      </c>
      <c r="E107" s="162"/>
      <c r="F107" s="34" t="s">
        <v>1188</v>
      </c>
      <c r="G107" s="34" t="s">
        <v>1188</v>
      </c>
      <c r="H107" s="567"/>
    </row>
    <row r="108" spans="1:9" ht="33">
      <c r="A108" s="519"/>
      <c r="B108" s="520"/>
      <c r="C108" s="520"/>
      <c r="D108" s="161" t="s">
        <v>1206</v>
      </c>
      <c r="E108" s="160"/>
      <c r="F108" s="160" t="s">
        <v>1207</v>
      </c>
      <c r="G108" s="160" t="s">
        <v>1207</v>
      </c>
      <c r="H108" s="567"/>
    </row>
    <row r="109" spans="1:9" ht="16.5">
      <c r="A109" s="519"/>
      <c r="B109" s="520"/>
      <c r="C109" s="520"/>
      <c r="D109" s="161" t="s">
        <v>1208</v>
      </c>
      <c r="E109" s="162">
        <v>1</v>
      </c>
      <c r="F109" s="160"/>
      <c r="G109" s="160"/>
      <c r="H109" s="567"/>
    </row>
    <row r="110" spans="1:9" ht="16.5">
      <c r="A110" s="519"/>
      <c r="B110" s="520"/>
      <c r="C110" s="520"/>
      <c r="D110" s="164" t="s">
        <v>1209</v>
      </c>
      <c r="E110" s="162">
        <v>2</v>
      </c>
      <c r="F110" s="162"/>
      <c r="G110" s="162"/>
      <c r="H110" s="567"/>
    </row>
    <row r="111" spans="1:9" ht="16.5">
      <c r="A111" s="519"/>
      <c r="B111" s="520"/>
      <c r="C111" s="520"/>
      <c r="D111" s="164" t="s">
        <v>1210</v>
      </c>
      <c r="E111" s="165" t="s">
        <v>1248</v>
      </c>
      <c r="F111" s="162"/>
      <c r="G111" s="162"/>
      <c r="H111" s="567"/>
    </row>
    <row r="112" spans="1:9" ht="16.5">
      <c r="A112" s="519"/>
      <c r="B112" s="520"/>
      <c r="C112" s="520"/>
      <c r="D112" s="161" t="s">
        <v>1212</v>
      </c>
      <c r="E112" s="317">
        <v>3500000</v>
      </c>
      <c r="F112" s="162"/>
      <c r="G112" s="162"/>
      <c r="H112" s="567"/>
    </row>
    <row r="113" spans="1:8" ht="16.5">
      <c r="A113" s="519"/>
      <c r="B113" s="520"/>
      <c r="C113" s="520"/>
      <c r="D113" s="161" t="s">
        <v>1213</v>
      </c>
      <c r="E113" s="317">
        <v>100000</v>
      </c>
      <c r="F113" s="162"/>
      <c r="G113" s="162"/>
      <c r="H113" s="567"/>
    </row>
    <row r="114" spans="1:8" ht="16.5">
      <c r="A114" s="519"/>
      <c r="B114" s="520"/>
      <c r="C114" s="520"/>
      <c r="D114" s="168" t="s">
        <v>1214</v>
      </c>
      <c r="E114" s="317">
        <v>3400000</v>
      </c>
      <c r="F114" s="162"/>
      <c r="G114" s="162"/>
      <c r="H114" s="567"/>
    </row>
    <row r="115" spans="1:8" ht="16.5">
      <c r="A115" s="519"/>
      <c r="B115" s="520"/>
      <c r="C115" s="520"/>
      <c r="D115" s="164" t="s">
        <v>1215</v>
      </c>
      <c r="E115" s="162" t="s">
        <v>1216</v>
      </c>
      <c r="F115" s="162"/>
      <c r="G115" s="162"/>
      <c r="H115" s="567"/>
    </row>
    <row r="116" spans="1:8" ht="49.5">
      <c r="A116" s="519"/>
      <c r="B116" s="520"/>
      <c r="C116" s="520"/>
      <c r="D116" s="164" t="s">
        <v>1249</v>
      </c>
      <c r="E116" s="162"/>
      <c r="F116" s="160" t="s">
        <v>1250</v>
      </c>
      <c r="G116" s="160" t="s">
        <v>1250</v>
      </c>
      <c r="H116" s="567"/>
    </row>
    <row r="117" spans="1:8" ht="16.5">
      <c r="A117" s="519"/>
      <c r="B117" s="520"/>
      <c r="C117" s="520"/>
      <c r="D117" s="164" t="s">
        <v>1218</v>
      </c>
      <c r="E117" s="162" t="s">
        <v>85</v>
      </c>
      <c r="F117" s="162"/>
      <c r="G117" s="162"/>
      <c r="H117" s="567"/>
    </row>
    <row r="118" spans="1:8" ht="33">
      <c r="A118" s="519"/>
      <c r="B118" s="520"/>
      <c r="C118" s="520"/>
      <c r="D118" s="164" t="s">
        <v>1219</v>
      </c>
      <c r="E118" s="162"/>
      <c r="F118" s="160" t="s">
        <v>1220</v>
      </c>
      <c r="G118" s="160" t="s">
        <v>1220</v>
      </c>
      <c r="H118" s="567"/>
    </row>
    <row r="119" spans="1:8" ht="16.350000000000001" customHeight="1">
      <c r="A119" s="529">
        <v>10</v>
      </c>
      <c r="B119" s="530" t="s">
        <v>489</v>
      </c>
      <c r="C119" s="530" t="s">
        <v>1251</v>
      </c>
      <c r="D119" s="171" t="s">
        <v>491</v>
      </c>
      <c r="E119" s="172"/>
      <c r="F119" s="69" t="s">
        <v>492</v>
      </c>
      <c r="G119" s="69" t="s">
        <v>492</v>
      </c>
      <c r="H119" s="560" t="s">
        <v>7</v>
      </c>
    </row>
    <row r="120" spans="1:8" ht="33">
      <c r="A120" s="529"/>
      <c r="B120" s="530"/>
      <c r="C120" s="530"/>
      <c r="D120" s="171" t="s">
        <v>1187</v>
      </c>
      <c r="E120" s="172"/>
      <c r="F120" s="33" t="s">
        <v>1188</v>
      </c>
      <c r="G120" s="33" t="s">
        <v>1188</v>
      </c>
      <c r="H120" s="560"/>
    </row>
    <row r="121" spans="1:8" ht="33">
      <c r="A121" s="529"/>
      <c r="B121" s="530"/>
      <c r="C121" s="530"/>
      <c r="D121" s="171" t="s">
        <v>1206</v>
      </c>
      <c r="E121" s="170"/>
      <c r="F121" s="170" t="s">
        <v>1207</v>
      </c>
      <c r="G121" s="170" t="s">
        <v>1207</v>
      </c>
      <c r="H121" s="560"/>
    </row>
    <row r="122" spans="1:8" ht="16.5">
      <c r="A122" s="529"/>
      <c r="B122" s="530"/>
      <c r="C122" s="530"/>
      <c r="D122" s="171" t="s">
        <v>1208</v>
      </c>
      <c r="E122" s="172">
        <v>1</v>
      </c>
      <c r="F122" s="170"/>
      <c r="G122" s="170"/>
      <c r="H122" s="560"/>
    </row>
    <row r="123" spans="1:8" ht="16.5">
      <c r="A123" s="529"/>
      <c r="B123" s="530"/>
      <c r="C123" s="530"/>
      <c r="D123" s="174" t="s">
        <v>1209</v>
      </c>
      <c r="E123" s="172">
        <v>2</v>
      </c>
      <c r="F123" s="172"/>
      <c r="G123" s="172"/>
      <c r="H123" s="560"/>
    </row>
    <row r="124" spans="1:8" ht="16.5">
      <c r="A124" s="529"/>
      <c r="B124" s="530"/>
      <c r="C124" s="530"/>
      <c r="D124" s="174" t="s">
        <v>1210</v>
      </c>
      <c r="E124" s="175" t="s">
        <v>1211</v>
      </c>
      <c r="F124" s="172"/>
      <c r="G124" s="172"/>
      <c r="H124" s="560"/>
    </row>
    <row r="125" spans="1:8" ht="16.5">
      <c r="A125" s="529"/>
      <c r="B125" s="530"/>
      <c r="C125" s="530"/>
      <c r="D125" s="171" t="s">
        <v>1212</v>
      </c>
      <c r="E125" s="318">
        <v>3500000</v>
      </c>
      <c r="F125" s="172"/>
      <c r="G125" s="172"/>
      <c r="H125" s="560"/>
    </row>
    <row r="126" spans="1:8" ht="16.5">
      <c r="A126" s="529"/>
      <c r="B126" s="530"/>
      <c r="C126" s="530"/>
      <c r="D126" s="171" t="s">
        <v>1213</v>
      </c>
      <c r="E126" s="318">
        <v>100000</v>
      </c>
      <c r="F126" s="172"/>
      <c r="G126" s="172"/>
      <c r="H126" s="560"/>
    </row>
    <row r="127" spans="1:8" ht="16.5">
      <c r="A127" s="529"/>
      <c r="B127" s="530"/>
      <c r="C127" s="530"/>
      <c r="D127" s="178" t="s">
        <v>1214</v>
      </c>
      <c r="E127" s="318">
        <v>3400000</v>
      </c>
      <c r="F127" s="172"/>
      <c r="G127" s="172"/>
      <c r="H127" s="560"/>
    </row>
    <row r="128" spans="1:8" ht="16.5">
      <c r="A128" s="529"/>
      <c r="B128" s="530"/>
      <c r="C128" s="530"/>
      <c r="D128" s="174" t="s">
        <v>1215</v>
      </c>
      <c r="E128" s="172" t="s">
        <v>1216</v>
      </c>
      <c r="F128" s="172"/>
      <c r="G128" s="172"/>
      <c r="H128" s="560"/>
    </row>
    <row r="129" spans="1:8" ht="16.5">
      <c r="A129" s="529"/>
      <c r="B129" s="530"/>
      <c r="C129" s="530"/>
      <c r="D129" s="174" t="s">
        <v>1217</v>
      </c>
      <c r="E129" s="172" t="s">
        <v>1094</v>
      </c>
      <c r="F129" s="172"/>
      <c r="G129" s="172"/>
      <c r="H129" s="560"/>
    </row>
    <row r="130" spans="1:8" ht="49.5">
      <c r="A130" s="529"/>
      <c r="B130" s="530"/>
      <c r="C130" s="530"/>
      <c r="D130" s="174" t="s">
        <v>1252</v>
      </c>
      <c r="E130" s="172"/>
      <c r="F130" s="170" t="s">
        <v>1253</v>
      </c>
      <c r="G130" s="170" t="s">
        <v>1253</v>
      </c>
      <c r="H130" s="560"/>
    </row>
    <row r="131" spans="1:8" ht="33">
      <c r="A131" s="529"/>
      <c r="B131" s="530"/>
      <c r="C131" s="530"/>
      <c r="D131" s="174" t="s">
        <v>1219</v>
      </c>
      <c r="E131" s="172"/>
      <c r="F131" s="170" t="s">
        <v>1220</v>
      </c>
      <c r="G131" s="170" t="s">
        <v>1220</v>
      </c>
      <c r="H131" s="560"/>
    </row>
    <row r="132" spans="1:8" ht="16.5">
      <c r="A132" s="519">
        <v>11</v>
      </c>
      <c r="B132" s="520" t="s">
        <v>489</v>
      </c>
      <c r="C132" s="520" t="s">
        <v>1254</v>
      </c>
      <c r="D132" s="161" t="s">
        <v>491</v>
      </c>
      <c r="E132" s="162"/>
      <c r="F132" s="155" t="s">
        <v>492</v>
      </c>
      <c r="G132" s="155" t="s">
        <v>492</v>
      </c>
      <c r="H132" s="567" t="s">
        <v>7</v>
      </c>
    </row>
    <row r="133" spans="1:8" ht="33">
      <c r="A133" s="519"/>
      <c r="B133" s="520"/>
      <c r="C133" s="520"/>
      <c r="D133" s="161" t="s">
        <v>1187</v>
      </c>
      <c r="E133" s="162"/>
      <c r="F133" s="34" t="s">
        <v>1188</v>
      </c>
      <c r="G133" s="34" t="s">
        <v>1188</v>
      </c>
      <c r="H133" s="567"/>
    </row>
    <row r="134" spans="1:8" ht="33">
      <c r="A134" s="519"/>
      <c r="B134" s="520"/>
      <c r="C134" s="520"/>
      <c r="D134" s="161" t="s">
        <v>1206</v>
      </c>
      <c r="E134" s="160"/>
      <c r="F134" s="160" t="s">
        <v>1207</v>
      </c>
      <c r="G134" s="160" t="s">
        <v>1207</v>
      </c>
      <c r="H134" s="567"/>
    </row>
    <row r="135" spans="1:8" ht="16.5">
      <c r="A135" s="519"/>
      <c r="B135" s="520"/>
      <c r="C135" s="520"/>
      <c r="D135" s="161" t="s">
        <v>1208</v>
      </c>
      <c r="E135" s="317">
        <v>234567890876</v>
      </c>
      <c r="F135" s="160"/>
      <c r="G135" s="160"/>
      <c r="H135" s="567"/>
    </row>
    <row r="136" spans="1:8" ht="16.5">
      <c r="A136" s="519"/>
      <c r="B136" s="520"/>
      <c r="C136" s="520"/>
      <c r="D136" s="164" t="s">
        <v>1209</v>
      </c>
      <c r="E136" s="162">
        <v>2</v>
      </c>
      <c r="F136" s="162"/>
      <c r="G136" s="162"/>
      <c r="H136" s="567"/>
    </row>
    <row r="137" spans="1:8" ht="16.5">
      <c r="A137" s="519"/>
      <c r="B137" s="520"/>
      <c r="C137" s="520"/>
      <c r="D137" s="164" t="s">
        <v>1210</v>
      </c>
      <c r="E137" s="165" t="s">
        <v>1211</v>
      </c>
      <c r="F137" s="162"/>
      <c r="G137" s="162"/>
      <c r="H137" s="567"/>
    </row>
    <row r="138" spans="1:8" ht="16.5">
      <c r="A138" s="519"/>
      <c r="B138" s="520"/>
      <c r="C138" s="520"/>
      <c r="D138" s="161" t="s">
        <v>1212</v>
      </c>
      <c r="E138" s="317">
        <v>3500000</v>
      </c>
      <c r="F138" s="162"/>
      <c r="G138" s="162"/>
      <c r="H138" s="567"/>
    </row>
    <row r="139" spans="1:8" ht="16.5">
      <c r="A139" s="519"/>
      <c r="B139" s="520"/>
      <c r="C139" s="520"/>
      <c r="D139" s="161" t="s">
        <v>1213</v>
      </c>
      <c r="E139" s="317">
        <v>100000</v>
      </c>
      <c r="F139" s="162"/>
      <c r="G139" s="162"/>
      <c r="H139" s="567"/>
    </row>
    <row r="140" spans="1:8" ht="16.5">
      <c r="A140" s="519"/>
      <c r="B140" s="520"/>
      <c r="C140" s="520"/>
      <c r="D140" s="168" t="s">
        <v>1214</v>
      </c>
      <c r="E140" s="317">
        <v>3400000</v>
      </c>
      <c r="F140" s="162"/>
      <c r="G140" s="162"/>
      <c r="H140" s="567"/>
    </row>
    <row r="141" spans="1:8" ht="16.5">
      <c r="A141" s="519"/>
      <c r="B141" s="520"/>
      <c r="C141" s="520"/>
      <c r="D141" s="164" t="s">
        <v>1215</v>
      </c>
      <c r="E141" s="162" t="s">
        <v>1216</v>
      </c>
      <c r="F141" s="162"/>
      <c r="G141" s="162"/>
      <c r="H141" s="567"/>
    </row>
    <row r="142" spans="1:8" ht="16.5">
      <c r="A142" s="519"/>
      <c r="B142" s="520"/>
      <c r="C142" s="520"/>
      <c r="D142" s="164" t="s">
        <v>1217</v>
      </c>
      <c r="E142" s="162" t="s">
        <v>1094</v>
      </c>
      <c r="F142" s="162"/>
      <c r="G142" s="162"/>
      <c r="H142" s="567"/>
    </row>
    <row r="143" spans="1:8" ht="16.5">
      <c r="A143" s="519"/>
      <c r="B143" s="520"/>
      <c r="C143" s="520"/>
      <c r="D143" s="164" t="s">
        <v>1218</v>
      </c>
      <c r="E143" s="162" t="s">
        <v>85</v>
      </c>
      <c r="F143" s="162"/>
      <c r="G143" s="162"/>
      <c r="H143" s="567"/>
    </row>
    <row r="144" spans="1:8" ht="49.5">
      <c r="A144" s="519"/>
      <c r="B144" s="520"/>
      <c r="C144" s="520"/>
      <c r="D144" s="164" t="s">
        <v>1219</v>
      </c>
      <c r="E144" s="162"/>
      <c r="F144" s="160" t="s">
        <v>1255</v>
      </c>
      <c r="G144" s="160" t="s">
        <v>1255</v>
      </c>
      <c r="H144" s="567"/>
    </row>
    <row r="145" spans="1:8" ht="16.5">
      <c r="A145" s="529">
        <v>12</v>
      </c>
      <c r="B145" s="530" t="s">
        <v>489</v>
      </c>
      <c r="C145" s="530" t="s">
        <v>1256</v>
      </c>
      <c r="D145" s="171" t="s">
        <v>491</v>
      </c>
      <c r="E145" s="172"/>
      <c r="F145" s="69" t="s">
        <v>492</v>
      </c>
      <c r="G145" s="69" t="s">
        <v>492</v>
      </c>
      <c r="H145" s="560" t="s">
        <v>7</v>
      </c>
    </row>
    <row r="146" spans="1:8" ht="33">
      <c r="A146" s="529"/>
      <c r="B146" s="530"/>
      <c r="C146" s="530"/>
      <c r="D146" s="171" t="s">
        <v>1187</v>
      </c>
      <c r="E146" s="172"/>
      <c r="F146" s="33" t="s">
        <v>1188</v>
      </c>
      <c r="G146" s="33" t="s">
        <v>1188</v>
      </c>
      <c r="H146" s="560"/>
    </row>
    <row r="147" spans="1:8" ht="33">
      <c r="A147" s="529"/>
      <c r="B147" s="530"/>
      <c r="C147" s="530"/>
      <c r="D147" s="171" t="s">
        <v>1206</v>
      </c>
      <c r="E147" s="170"/>
      <c r="F147" s="170" t="s">
        <v>1207</v>
      </c>
      <c r="G147" s="170" t="s">
        <v>1207</v>
      </c>
      <c r="H147" s="560"/>
    </row>
    <row r="148" spans="1:8" ht="16.5">
      <c r="A148" s="529"/>
      <c r="B148" s="530"/>
      <c r="C148" s="530"/>
      <c r="D148" s="171" t="s">
        <v>1208</v>
      </c>
      <c r="E148" s="172">
        <v>2</v>
      </c>
      <c r="F148" s="170"/>
      <c r="G148" s="170"/>
      <c r="H148" s="560"/>
    </row>
    <row r="149" spans="1:8" ht="16.5">
      <c r="A149" s="529"/>
      <c r="B149" s="530"/>
      <c r="C149" s="530"/>
      <c r="D149" s="174" t="s">
        <v>1209</v>
      </c>
      <c r="E149" s="318">
        <v>876890364129</v>
      </c>
      <c r="F149" s="172"/>
      <c r="G149" s="172"/>
      <c r="H149" s="560"/>
    </row>
    <row r="150" spans="1:8" ht="16.5">
      <c r="A150" s="529"/>
      <c r="B150" s="530"/>
      <c r="C150" s="530"/>
      <c r="D150" s="174" t="s">
        <v>1210</v>
      </c>
      <c r="E150" s="175" t="s">
        <v>1257</v>
      </c>
      <c r="F150" s="172"/>
      <c r="G150" s="172"/>
      <c r="H150" s="560"/>
    </row>
    <row r="151" spans="1:8" ht="16.5">
      <c r="A151" s="529"/>
      <c r="B151" s="530"/>
      <c r="C151" s="530"/>
      <c r="D151" s="171" t="s">
        <v>1212</v>
      </c>
      <c r="E151" s="318">
        <v>3500000</v>
      </c>
      <c r="F151" s="172"/>
      <c r="G151" s="172"/>
      <c r="H151" s="560"/>
    </row>
    <row r="152" spans="1:8" ht="16.5">
      <c r="A152" s="529"/>
      <c r="B152" s="530"/>
      <c r="C152" s="530"/>
      <c r="D152" s="171" t="s">
        <v>1213</v>
      </c>
      <c r="E152" s="318">
        <v>100000</v>
      </c>
      <c r="F152" s="172"/>
      <c r="G152" s="172"/>
      <c r="H152" s="560"/>
    </row>
    <row r="153" spans="1:8" ht="16.5">
      <c r="A153" s="529"/>
      <c r="B153" s="530"/>
      <c r="C153" s="530"/>
      <c r="D153" s="178" t="s">
        <v>1214</v>
      </c>
      <c r="E153" s="318">
        <v>3400000</v>
      </c>
      <c r="F153" s="172"/>
      <c r="G153" s="172"/>
      <c r="H153" s="560"/>
    </row>
    <row r="154" spans="1:8" ht="16.5">
      <c r="A154" s="529"/>
      <c r="B154" s="530"/>
      <c r="C154" s="530"/>
      <c r="D154" s="174" t="s">
        <v>1215</v>
      </c>
      <c r="E154" s="172" t="s">
        <v>1216</v>
      </c>
      <c r="F154" s="172"/>
      <c r="G154" s="172"/>
      <c r="H154" s="560"/>
    </row>
    <row r="155" spans="1:8" ht="16.5">
      <c r="A155" s="529"/>
      <c r="B155" s="530"/>
      <c r="C155" s="530"/>
      <c r="D155" s="174" t="s">
        <v>1217</v>
      </c>
      <c r="E155" s="172" t="s">
        <v>1094</v>
      </c>
      <c r="F155" s="172"/>
      <c r="G155" s="172"/>
      <c r="H155" s="560"/>
    </row>
    <row r="156" spans="1:8" ht="16.5">
      <c r="A156" s="529"/>
      <c r="B156" s="530"/>
      <c r="C156" s="530"/>
      <c r="D156" s="174" t="s">
        <v>1218</v>
      </c>
      <c r="E156" s="172" t="s">
        <v>85</v>
      </c>
      <c r="F156" s="172"/>
      <c r="G156" s="172"/>
      <c r="H156" s="560"/>
    </row>
    <row r="157" spans="1:8" ht="49.5">
      <c r="A157" s="529"/>
      <c r="B157" s="530"/>
      <c r="C157" s="530"/>
      <c r="D157" s="174" t="s">
        <v>1219</v>
      </c>
      <c r="E157" s="172"/>
      <c r="F157" s="170" t="s">
        <v>1255</v>
      </c>
      <c r="G157" s="170" t="s">
        <v>1255</v>
      </c>
      <c r="H157" s="560"/>
    </row>
    <row r="158" spans="1:8" ht="16.5">
      <c r="A158" s="519">
        <v>13</v>
      </c>
      <c r="B158" s="520" t="s">
        <v>489</v>
      </c>
      <c r="C158" s="520" t="s">
        <v>1258</v>
      </c>
      <c r="D158" s="161" t="s">
        <v>491</v>
      </c>
      <c r="E158" s="162"/>
      <c r="F158" s="155" t="s">
        <v>492</v>
      </c>
      <c r="G158" s="155" t="s">
        <v>492</v>
      </c>
      <c r="H158" s="567" t="s">
        <v>8</v>
      </c>
    </row>
    <row r="159" spans="1:8" ht="33">
      <c r="A159" s="519"/>
      <c r="B159" s="520"/>
      <c r="C159" s="520"/>
      <c r="D159" s="161" t="s">
        <v>1187</v>
      </c>
      <c r="E159" s="162"/>
      <c r="F159" s="34" t="s">
        <v>1188</v>
      </c>
      <c r="G159" s="34" t="s">
        <v>1188</v>
      </c>
      <c r="H159" s="567"/>
    </row>
    <row r="160" spans="1:8" ht="33">
      <c r="A160" s="519"/>
      <c r="B160" s="520"/>
      <c r="C160" s="520"/>
      <c r="D160" s="161" t="s">
        <v>1206</v>
      </c>
      <c r="E160" s="160"/>
      <c r="F160" s="160" t="s">
        <v>1207</v>
      </c>
      <c r="G160" s="160" t="s">
        <v>1207</v>
      </c>
      <c r="H160" s="567"/>
    </row>
    <row r="161" spans="1:8" ht="16.5">
      <c r="A161" s="519"/>
      <c r="B161" s="520"/>
      <c r="C161" s="520"/>
      <c r="D161" s="161" t="s">
        <v>1208</v>
      </c>
      <c r="E161" s="162">
        <v>1</v>
      </c>
      <c r="F161" s="160"/>
      <c r="G161" s="160"/>
      <c r="H161" s="567"/>
    </row>
    <row r="162" spans="1:8" ht="16.5">
      <c r="A162" s="519"/>
      <c r="B162" s="520"/>
      <c r="C162" s="520"/>
      <c r="D162" s="164" t="s">
        <v>1209</v>
      </c>
      <c r="E162" s="162">
        <v>2</v>
      </c>
      <c r="F162" s="162"/>
      <c r="G162" s="162"/>
      <c r="H162" s="567"/>
    </row>
    <row r="163" spans="1:8" ht="16.5">
      <c r="A163" s="519"/>
      <c r="B163" s="520"/>
      <c r="C163" s="520"/>
      <c r="D163" s="164" t="s">
        <v>1210</v>
      </c>
      <c r="E163" s="165" t="s">
        <v>1259</v>
      </c>
      <c r="F163" s="162"/>
      <c r="G163" s="162"/>
      <c r="H163" s="567"/>
    </row>
    <row r="164" spans="1:8" ht="16.5">
      <c r="A164" s="519"/>
      <c r="B164" s="520"/>
      <c r="C164" s="520"/>
      <c r="D164" s="161" t="s">
        <v>1212</v>
      </c>
      <c r="E164" s="317">
        <v>3600000</v>
      </c>
      <c r="F164" s="162"/>
      <c r="G164" s="162"/>
      <c r="H164" s="567"/>
    </row>
    <row r="165" spans="1:8" ht="16.5">
      <c r="A165" s="519"/>
      <c r="B165" s="520"/>
      <c r="C165" s="520"/>
      <c r="D165" s="161" t="s">
        <v>1213</v>
      </c>
      <c r="E165" s="317">
        <v>200000</v>
      </c>
      <c r="F165" s="162"/>
      <c r="G165" s="162"/>
      <c r="H165" s="567"/>
    </row>
    <row r="166" spans="1:8" ht="16.5">
      <c r="A166" s="519"/>
      <c r="B166" s="520"/>
      <c r="C166" s="520"/>
      <c r="D166" s="168" t="s">
        <v>1214</v>
      </c>
      <c r="E166" s="317">
        <v>3400000</v>
      </c>
      <c r="F166" s="162"/>
      <c r="G166" s="162"/>
      <c r="H166" s="567"/>
    </row>
    <row r="167" spans="1:8" ht="16.5">
      <c r="A167" s="519"/>
      <c r="B167" s="520"/>
      <c r="C167" s="520"/>
      <c r="D167" s="164" t="s">
        <v>1215</v>
      </c>
      <c r="E167" s="162" t="s">
        <v>1216</v>
      </c>
      <c r="F167" s="162"/>
      <c r="G167" s="162"/>
      <c r="H167" s="567"/>
    </row>
    <row r="168" spans="1:8" ht="16.5">
      <c r="A168" s="519"/>
      <c r="B168" s="520"/>
      <c r="C168" s="520"/>
      <c r="D168" s="164" t="s">
        <v>1217</v>
      </c>
      <c r="E168" s="162" t="s">
        <v>1094</v>
      </c>
      <c r="F168" s="162"/>
      <c r="G168" s="162"/>
      <c r="H168" s="567"/>
    </row>
    <row r="169" spans="1:8" ht="16.5">
      <c r="A169" s="519"/>
      <c r="B169" s="520"/>
      <c r="C169" s="520"/>
      <c r="D169" s="164" t="s">
        <v>1218</v>
      </c>
      <c r="E169" s="162" t="s">
        <v>97</v>
      </c>
      <c r="F169" s="162"/>
      <c r="G169" s="162"/>
      <c r="H169" s="567"/>
    </row>
    <row r="170" spans="1:8" ht="49.5">
      <c r="A170" s="519"/>
      <c r="B170" s="520"/>
      <c r="C170" s="520"/>
      <c r="D170" s="164" t="s">
        <v>1219</v>
      </c>
      <c r="E170" s="162"/>
      <c r="F170" s="160" t="s">
        <v>1255</v>
      </c>
      <c r="G170" s="160" t="s">
        <v>1220</v>
      </c>
      <c r="H170" s="567"/>
    </row>
    <row r="171" spans="1:8" ht="16.5">
      <c r="A171" s="529">
        <v>14</v>
      </c>
      <c r="B171" s="530" t="s">
        <v>489</v>
      </c>
      <c r="C171" s="530" t="s">
        <v>1260</v>
      </c>
      <c r="D171" s="171" t="s">
        <v>491</v>
      </c>
      <c r="E171" s="172"/>
      <c r="F171" s="69" t="s">
        <v>492</v>
      </c>
      <c r="G171" s="69" t="s">
        <v>492</v>
      </c>
      <c r="H171" s="560" t="s">
        <v>7</v>
      </c>
    </row>
    <row r="172" spans="1:8" ht="33">
      <c r="A172" s="529"/>
      <c r="B172" s="530"/>
      <c r="C172" s="530"/>
      <c r="D172" s="171" t="s">
        <v>1187</v>
      </c>
      <c r="E172" s="172"/>
      <c r="F172" s="33" t="s">
        <v>1188</v>
      </c>
      <c r="G172" s="33" t="s">
        <v>1188</v>
      </c>
      <c r="H172" s="560"/>
    </row>
    <row r="173" spans="1:8" ht="33">
      <c r="A173" s="529"/>
      <c r="B173" s="530"/>
      <c r="C173" s="530"/>
      <c r="D173" s="171" t="s">
        <v>1206</v>
      </c>
      <c r="E173" s="170"/>
      <c r="F173" s="170" t="s">
        <v>1207</v>
      </c>
      <c r="G173" s="170" t="s">
        <v>1207</v>
      </c>
      <c r="H173" s="560"/>
    </row>
    <row r="174" spans="1:8" ht="16.5">
      <c r="A174" s="529"/>
      <c r="B174" s="530"/>
      <c r="C174" s="530"/>
      <c r="D174" s="171" t="s">
        <v>1208</v>
      </c>
      <c r="E174" s="172">
        <v>1</v>
      </c>
      <c r="F174" s="170"/>
      <c r="G174" s="170"/>
      <c r="H174" s="560"/>
    </row>
    <row r="175" spans="1:8" ht="16.5">
      <c r="A175" s="529"/>
      <c r="B175" s="530"/>
      <c r="C175" s="530"/>
      <c r="D175" s="174" t="s">
        <v>1209</v>
      </c>
      <c r="E175" s="172">
        <v>2</v>
      </c>
      <c r="F175" s="172"/>
      <c r="G175" s="172"/>
      <c r="H175" s="560"/>
    </row>
    <row r="176" spans="1:8" ht="16.5">
      <c r="A176" s="529"/>
      <c r="B176" s="530"/>
      <c r="C176" s="530"/>
      <c r="D176" s="174" t="s">
        <v>1210</v>
      </c>
      <c r="E176" s="175" t="s">
        <v>1211</v>
      </c>
      <c r="F176" s="172"/>
      <c r="G176" s="172"/>
      <c r="H176" s="560"/>
    </row>
    <row r="177" spans="1:8" ht="16.5">
      <c r="A177" s="529"/>
      <c r="B177" s="530"/>
      <c r="C177" s="530"/>
      <c r="D177" s="171" t="s">
        <v>1212</v>
      </c>
      <c r="E177" s="318">
        <v>172682057914</v>
      </c>
      <c r="F177" s="172"/>
      <c r="G177" s="172"/>
      <c r="H177" s="560"/>
    </row>
    <row r="178" spans="1:8" ht="16.5">
      <c r="A178" s="529"/>
      <c r="B178" s="530"/>
      <c r="C178" s="530"/>
      <c r="D178" s="171" t="s">
        <v>1213</v>
      </c>
      <c r="E178" s="318">
        <v>2000000</v>
      </c>
      <c r="F178" s="172"/>
      <c r="G178" s="172"/>
      <c r="H178" s="560"/>
    </row>
    <row r="179" spans="1:8" ht="16.5">
      <c r="A179" s="529"/>
      <c r="B179" s="530"/>
      <c r="C179" s="530"/>
      <c r="D179" s="178" t="s">
        <v>1214</v>
      </c>
      <c r="E179" s="318">
        <v>172680057914</v>
      </c>
      <c r="F179" s="172"/>
      <c r="G179" s="172"/>
      <c r="H179" s="560"/>
    </row>
    <row r="180" spans="1:8" ht="16.5">
      <c r="A180" s="529"/>
      <c r="B180" s="530"/>
      <c r="C180" s="530"/>
      <c r="D180" s="174" t="s">
        <v>1215</v>
      </c>
      <c r="E180" s="172" t="s">
        <v>1216</v>
      </c>
      <c r="F180" s="172"/>
      <c r="G180" s="172"/>
      <c r="H180" s="560"/>
    </row>
    <row r="181" spans="1:8" ht="16.5">
      <c r="A181" s="529"/>
      <c r="B181" s="530"/>
      <c r="C181" s="530"/>
      <c r="D181" s="174" t="s">
        <v>1217</v>
      </c>
      <c r="E181" s="172" t="s">
        <v>1094</v>
      </c>
      <c r="F181" s="172"/>
      <c r="G181" s="172"/>
      <c r="H181" s="560"/>
    </row>
    <row r="182" spans="1:8" ht="16.5">
      <c r="A182" s="529"/>
      <c r="B182" s="530"/>
      <c r="C182" s="530"/>
      <c r="D182" s="174" t="s">
        <v>1218</v>
      </c>
      <c r="E182" s="172" t="s">
        <v>85</v>
      </c>
      <c r="F182" s="172"/>
      <c r="G182" s="172"/>
      <c r="H182" s="560"/>
    </row>
    <row r="183" spans="1:8" ht="49.5">
      <c r="A183" s="529"/>
      <c r="B183" s="530"/>
      <c r="C183" s="530"/>
      <c r="D183" s="174" t="s">
        <v>1219</v>
      </c>
      <c r="E183" s="172"/>
      <c r="F183" s="170" t="s">
        <v>1255</v>
      </c>
      <c r="G183" s="170" t="s">
        <v>1255</v>
      </c>
      <c r="H183" s="560"/>
    </row>
    <row r="184" spans="1:8" ht="16.5">
      <c r="A184" s="519">
        <v>15</v>
      </c>
      <c r="B184" s="520" t="s">
        <v>489</v>
      </c>
      <c r="C184" s="520" t="s">
        <v>1261</v>
      </c>
      <c r="D184" s="161" t="s">
        <v>491</v>
      </c>
      <c r="E184" s="162"/>
      <c r="F184" s="155" t="s">
        <v>492</v>
      </c>
      <c r="G184" s="155" t="s">
        <v>492</v>
      </c>
      <c r="H184" s="567" t="s">
        <v>7</v>
      </c>
    </row>
    <row r="185" spans="1:8" ht="33">
      <c r="A185" s="519"/>
      <c r="B185" s="520"/>
      <c r="C185" s="520"/>
      <c r="D185" s="161" t="s">
        <v>1187</v>
      </c>
      <c r="E185" s="162"/>
      <c r="F185" s="34" t="s">
        <v>1188</v>
      </c>
      <c r="G185" s="34" t="s">
        <v>1188</v>
      </c>
      <c r="H185" s="567"/>
    </row>
    <row r="186" spans="1:8" ht="33">
      <c r="A186" s="519"/>
      <c r="B186" s="520"/>
      <c r="C186" s="520"/>
      <c r="D186" s="161" t="s">
        <v>1206</v>
      </c>
      <c r="E186" s="160"/>
      <c r="F186" s="160" t="s">
        <v>1207</v>
      </c>
      <c r="G186" s="160" t="s">
        <v>1207</v>
      </c>
      <c r="H186" s="567"/>
    </row>
    <row r="187" spans="1:8" ht="16.5">
      <c r="A187" s="519"/>
      <c r="B187" s="520"/>
      <c r="C187" s="520"/>
      <c r="D187" s="161" t="s">
        <v>1208</v>
      </c>
      <c r="E187" s="162">
        <v>2</v>
      </c>
      <c r="F187" s="160"/>
      <c r="G187" s="160"/>
      <c r="H187" s="567"/>
    </row>
    <row r="188" spans="1:8" ht="16.5">
      <c r="A188" s="519"/>
      <c r="B188" s="520"/>
      <c r="C188" s="520"/>
      <c r="D188" s="164" t="s">
        <v>1209</v>
      </c>
      <c r="E188" s="162">
        <v>7</v>
      </c>
      <c r="F188" s="162"/>
      <c r="G188" s="162"/>
      <c r="H188" s="567"/>
    </row>
    <row r="189" spans="1:8" ht="16.5">
      <c r="A189" s="519"/>
      <c r="B189" s="520"/>
      <c r="C189" s="520"/>
      <c r="D189" s="164" t="s">
        <v>1210</v>
      </c>
      <c r="E189" s="165" t="s">
        <v>1211</v>
      </c>
      <c r="F189" s="162"/>
      <c r="G189" s="162"/>
      <c r="H189" s="567"/>
    </row>
    <row r="190" spans="1:8" ht="16.5">
      <c r="A190" s="519"/>
      <c r="B190" s="520"/>
      <c r="C190" s="520"/>
      <c r="D190" s="161" t="s">
        <v>1212</v>
      </c>
      <c r="E190" s="317">
        <v>17500000</v>
      </c>
      <c r="F190" s="162"/>
      <c r="G190" s="162"/>
      <c r="H190" s="567"/>
    </row>
    <row r="191" spans="1:8" ht="16.5">
      <c r="A191" s="519"/>
      <c r="B191" s="520"/>
      <c r="C191" s="520"/>
      <c r="D191" s="161" t="s">
        <v>1213</v>
      </c>
      <c r="E191" s="317">
        <v>58438591502</v>
      </c>
      <c r="F191" s="162"/>
      <c r="G191" s="162"/>
      <c r="H191" s="567"/>
    </row>
    <row r="192" spans="1:8" ht="16.5">
      <c r="A192" s="519"/>
      <c r="B192" s="520"/>
      <c r="C192" s="520"/>
      <c r="D192" s="168" t="s">
        <v>1214</v>
      </c>
      <c r="E192" s="317">
        <v>0</v>
      </c>
      <c r="F192" s="162"/>
      <c r="G192" s="162"/>
      <c r="H192" s="567"/>
    </row>
    <row r="193" spans="1:8" ht="16.5">
      <c r="A193" s="519"/>
      <c r="B193" s="520"/>
      <c r="C193" s="520"/>
      <c r="D193" s="164" t="s">
        <v>1215</v>
      </c>
      <c r="E193" s="162" t="s">
        <v>1216</v>
      </c>
      <c r="F193" s="162"/>
      <c r="G193" s="162"/>
      <c r="H193" s="567"/>
    </row>
    <row r="194" spans="1:8" ht="16.5">
      <c r="A194" s="519"/>
      <c r="B194" s="520"/>
      <c r="C194" s="520"/>
      <c r="D194" s="164" t="s">
        <v>1217</v>
      </c>
      <c r="E194" s="162" t="s">
        <v>1094</v>
      </c>
      <c r="F194" s="162"/>
      <c r="G194" s="162"/>
      <c r="H194" s="567"/>
    </row>
    <row r="195" spans="1:8" ht="16.5">
      <c r="A195" s="519"/>
      <c r="B195" s="520"/>
      <c r="C195" s="520"/>
      <c r="D195" s="164" t="s">
        <v>1218</v>
      </c>
      <c r="E195" s="162" t="s">
        <v>97</v>
      </c>
      <c r="F195" s="162"/>
      <c r="G195" s="162"/>
      <c r="H195" s="567"/>
    </row>
    <row r="196" spans="1:8" ht="49.5">
      <c r="A196" s="519"/>
      <c r="B196" s="520"/>
      <c r="C196" s="520"/>
      <c r="D196" s="164" t="s">
        <v>1219</v>
      </c>
      <c r="E196" s="162"/>
      <c r="F196" s="160" t="s">
        <v>1255</v>
      </c>
      <c r="G196" s="160" t="s">
        <v>1255</v>
      </c>
      <c r="H196" s="567"/>
    </row>
    <row r="197" spans="1:8" ht="16.5">
      <c r="A197" s="529">
        <v>16</v>
      </c>
      <c r="B197" s="530" t="s">
        <v>489</v>
      </c>
      <c r="C197" s="530" t="s">
        <v>1262</v>
      </c>
      <c r="D197" s="171" t="s">
        <v>491</v>
      </c>
      <c r="E197" s="172"/>
      <c r="F197" s="69" t="s">
        <v>492</v>
      </c>
      <c r="G197" s="69" t="s">
        <v>492</v>
      </c>
      <c r="H197" s="560" t="s">
        <v>7</v>
      </c>
    </row>
    <row r="198" spans="1:8" ht="33">
      <c r="A198" s="529"/>
      <c r="B198" s="530"/>
      <c r="C198" s="530"/>
      <c r="D198" s="171" t="s">
        <v>1187</v>
      </c>
      <c r="E198" s="172"/>
      <c r="F198" s="33" t="s">
        <v>1188</v>
      </c>
      <c r="G198" s="33" t="s">
        <v>1188</v>
      </c>
      <c r="H198" s="560"/>
    </row>
    <row r="199" spans="1:8" ht="33">
      <c r="A199" s="529"/>
      <c r="B199" s="530"/>
      <c r="C199" s="530"/>
      <c r="D199" s="171" t="s">
        <v>1206</v>
      </c>
      <c r="E199" s="170"/>
      <c r="F199" s="170" t="s">
        <v>1207</v>
      </c>
      <c r="G199" s="170" t="s">
        <v>1207</v>
      </c>
      <c r="H199" s="560"/>
    </row>
    <row r="200" spans="1:8" ht="16.5">
      <c r="A200" s="529"/>
      <c r="B200" s="530"/>
      <c r="C200" s="530"/>
      <c r="D200" s="171" t="s">
        <v>1208</v>
      </c>
      <c r="E200" s="172">
        <v>1</v>
      </c>
      <c r="F200" s="170"/>
      <c r="G200" s="170"/>
      <c r="H200" s="560"/>
    </row>
    <row r="201" spans="1:8" ht="16.5">
      <c r="A201" s="529"/>
      <c r="B201" s="530"/>
      <c r="C201" s="530"/>
      <c r="D201" s="174" t="s">
        <v>1209</v>
      </c>
      <c r="E201" s="172">
        <v>2</v>
      </c>
      <c r="F201" s="172"/>
      <c r="G201" s="172"/>
      <c r="H201" s="560"/>
    </row>
    <row r="202" spans="1:8" ht="16.5">
      <c r="A202" s="529"/>
      <c r="B202" s="530"/>
      <c r="C202" s="530"/>
      <c r="D202" s="174" t="s">
        <v>1210</v>
      </c>
      <c r="E202" s="175" t="s">
        <v>1211</v>
      </c>
      <c r="F202" s="172"/>
      <c r="G202" s="172"/>
      <c r="H202" s="560"/>
    </row>
    <row r="203" spans="1:8" ht="16.5">
      <c r="A203" s="529"/>
      <c r="B203" s="530"/>
      <c r="C203" s="530"/>
      <c r="D203" s="171" t="s">
        <v>1212</v>
      </c>
      <c r="E203" s="318">
        <v>172682057914</v>
      </c>
      <c r="F203" s="172"/>
      <c r="G203" s="172"/>
      <c r="H203" s="560"/>
    </row>
    <row r="204" spans="1:8" ht="16.5">
      <c r="A204" s="529"/>
      <c r="B204" s="530"/>
      <c r="C204" s="530"/>
      <c r="D204" s="171" t="s">
        <v>1213</v>
      </c>
      <c r="E204" s="318">
        <v>0</v>
      </c>
      <c r="F204" s="172"/>
      <c r="G204" s="172"/>
      <c r="H204" s="560"/>
    </row>
    <row r="205" spans="1:8" ht="16.5">
      <c r="A205" s="529"/>
      <c r="B205" s="530"/>
      <c r="C205" s="530"/>
      <c r="D205" s="178" t="s">
        <v>1214</v>
      </c>
      <c r="E205" s="318">
        <v>172680057914</v>
      </c>
      <c r="F205" s="172"/>
      <c r="G205" s="172"/>
      <c r="H205" s="560"/>
    </row>
    <row r="206" spans="1:8" ht="16.5">
      <c r="A206" s="529"/>
      <c r="B206" s="530"/>
      <c r="C206" s="530"/>
      <c r="D206" s="174" t="s">
        <v>1215</v>
      </c>
      <c r="E206" s="172" t="s">
        <v>1216</v>
      </c>
      <c r="F206" s="172"/>
      <c r="G206" s="172"/>
      <c r="H206" s="560"/>
    </row>
    <row r="207" spans="1:8" ht="16.5">
      <c r="A207" s="529"/>
      <c r="B207" s="530"/>
      <c r="C207" s="530"/>
      <c r="D207" s="174" t="s">
        <v>1217</v>
      </c>
      <c r="E207" s="172" t="s">
        <v>1094</v>
      </c>
      <c r="F207" s="172"/>
      <c r="G207" s="172"/>
      <c r="H207" s="560"/>
    </row>
    <row r="208" spans="1:8" ht="16.5">
      <c r="A208" s="529"/>
      <c r="B208" s="530"/>
      <c r="C208" s="530"/>
      <c r="D208" s="174" t="s">
        <v>1218</v>
      </c>
      <c r="E208" s="172" t="s">
        <v>85</v>
      </c>
      <c r="F208" s="172"/>
      <c r="G208" s="172"/>
      <c r="H208" s="560"/>
    </row>
    <row r="209" spans="1:8" ht="49.5">
      <c r="A209" s="529"/>
      <c r="B209" s="530"/>
      <c r="C209" s="530"/>
      <c r="D209" s="174" t="s">
        <v>1219</v>
      </c>
      <c r="E209" s="172"/>
      <c r="F209" s="170" t="s">
        <v>1255</v>
      </c>
      <c r="G209" s="170" t="s">
        <v>1255</v>
      </c>
      <c r="H209" s="560"/>
    </row>
    <row r="210" spans="1:8" ht="16.5">
      <c r="A210" s="519">
        <v>17</v>
      </c>
      <c r="B210" s="520" t="s">
        <v>489</v>
      </c>
      <c r="C210" s="520" t="s">
        <v>1263</v>
      </c>
      <c r="D210" s="161" t="s">
        <v>491</v>
      </c>
      <c r="E210" s="162"/>
      <c r="F210" s="155" t="s">
        <v>492</v>
      </c>
      <c r="G210" s="155" t="s">
        <v>492</v>
      </c>
      <c r="H210" s="567" t="s">
        <v>8</v>
      </c>
    </row>
    <row r="211" spans="1:8" ht="33">
      <c r="A211" s="519"/>
      <c r="B211" s="520"/>
      <c r="C211" s="520"/>
      <c r="D211" s="161" t="s">
        <v>1187</v>
      </c>
      <c r="E211" s="162"/>
      <c r="F211" s="34" t="s">
        <v>1188</v>
      </c>
      <c r="G211" s="34" t="s">
        <v>1188</v>
      </c>
      <c r="H211" s="567"/>
    </row>
    <row r="212" spans="1:8" ht="33">
      <c r="A212" s="519"/>
      <c r="B212" s="520"/>
      <c r="C212" s="520"/>
      <c r="D212" s="161" t="s">
        <v>1206</v>
      </c>
      <c r="E212" s="160"/>
      <c r="F212" s="160" t="s">
        <v>1207</v>
      </c>
      <c r="G212" s="160" t="s">
        <v>1207</v>
      </c>
      <c r="H212" s="567"/>
    </row>
    <row r="213" spans="1:8" ht="16.5">
      <c r="A213" s="519"/>
      <c r="B213" s="520"/>
      <c r="C213" s="520"/>
      <c r="D213" s="161" t="s">
        <v>1208</v>
      </c>
      <c r="E213" s="162">
        <v>1</v>
      </c>
      <c r="F213" s="160"/>
      <c r="G213" s="160"/>
      <c r="H213" s="567"/>
    </row>
    <row r="214" spans="1:8" ht="16.5">
      <c r="A214" s="519"/>
      <c r="B214" s="520"/>
      <c r="C214" s="520"/>
      <c r="D214" s="164" t="s">
        <v>1209</v>
      </c>
      <c r="E214" s="162">
        <v>2</v>
      </c>
      <c r="F214" s="162"/>
      <c r="G214" s="162"/>
      <c r="H214" s="567"/>
    </row>
    <row r="215" spans="1:8" ht="16.5">
      <c r="A215" s="519"/>
      <c r="B215" s="520"/>
      <c r="C215" s="520"/>
      <c r="D215" s="164" t="s">
        <v>1210</v>
      </c>
      <c r="E215" s="165" t="s">
        <v>1211</v>
      </c>
      <c r="F215" s="162"/>
      <c r="G215" s="162"/>
      <c r="H215" s="567"/>
    </row>
    <row r="216" spans="1:8" ht="16.5">
      <c r="A216" s="519"/>
      <c r="B216" s="520"/>
      <c r="C216" s="520"/>
      <c r="D216" s="161" t="s">
        <v>1212</v>
      </c>
      <c r="E216" s="317">
        <v>-1700000</v>
      </c>
      <c r="F216" s="162"/>
      <c r="G216" s="162"/>
      <c r="H216" s="567"/>
    </row>
    <row r="217" spans="1:8" ht="16.5">
      <c r="A217" s="519"/>
      <c r="B217" s="520"/>
      <c r="C217" s="520"/>
      <c r="D217" s="161" t="s">
        <v>1213</v>
      </c>
      <c r="E217" s="317">
        <v>0</v>
      </c>
      <c r="F217" s="162"/>
      <c r="G217" s="162"/>
      <c r="H217" s="567"/>
    </row>
    <row r="218" spans="1:8" ht="16.5">
      <c r="A218" s="519"/>
      <c r="B218" s="520"/>
      <c r="C218" s="520"/>
      <c r="D218" s="168" t="s">
        <v>1214</v>
      </c>
      <c r="E218" s="317">
        <v>0</v>
      </c>
      <c r="F218" s="162"/>
      <c r="G218" s="162"/>
      <c r="H218" s="567"/>
    </row>
    <row r="219" spans="1:8" ht="16.5">
      <c r="A219" s="519"/>
      <c r="B219" s="520"/>
      <c r="C219" s="520"/>
      <c r="D219" s="164" t="s">
        <v>1215</v>
      </c>
      <c r="E219" s="162" t="s">
        <v>1224</v>
      </c>
      <c r="F219" s="162"/>
      <c r="G219" s="162"/>
      <c r="H219" s="567"/>
    </row>
    <row r="220" spans="1:8" ht="16.5">
      <c r="A220" s="519"/>
      <c r="B220" s="520"/>
      <c r="C220" s="520"/>
      <c r="D220" s="164" t="s">
        <v>1217</v>
      </c>
      <c r="E220" s="162" t="s">
        <v>1264</v>
      </c>
      <c r="F220" s="162"/>
      <c r="G220" s="162"/>
      <c r="H220" s="567"/>
    </row>
    <row r="221" spans="1:8" ht="16.5">
      <c r="A221" s="519"/>
      <c r="B221" s="520"/>
      <c r="C221" s="520"/>
      <c r="D221" s="164" t="s">
        <v>1218</v>
      </c>
      <c r="E221" s="162" t="s">
        <v>85</v>
      </c>
      <c r="F221" s="162"/>
      <c r="G221" s="162"/>
      <c r="H221" s="567"/>
    </row>
    <row r="222" spans="1:8" ht="49.5">
      <c r="A222" s="519"/>
      <c r="B222" s="520"/>
      <c r="C222" s="520"/>
      <c r="D222" s="164" t="s">
        <v>1219</v>
      </c>
      <c r="E222" s="162"/>
      <c r="F222" s="160" t="s">
        <v>1255</v>
      </c>
      <c r="G222" s="160" t="s">
        <v>1220</v>
      </c>
      <c r="H222" s="567"/>
    </row>
    <row r="223" spans="1:8" ht="16.5">
      <c r="A223" s="529">
        <v>18</v>
      </c>
      <c r="B223" s="530" t="s">
        <v>489</v>
      </c>
      <c r="C223" s="530" t="s">
        <v>1265</v>
      </c>
      <c r="D223" s="171" t="s">
        <v>491</v>
      </c>
      <c r="E223" s="172"/>
      <c r="F223" s="69" t="s">
        <v>492</v>
      </c>
      <c r="G223" s="69" t="s">
        <v>492</v>
      </c>
      <c r="H223" s="560" t="s">
        <v>8</v>
      </c>
    </row>
    <row r="224" spans="1:8" ht="33">
      <c r="A224" s="529"/>
      <c r="B224" s="530"/>
      <c r="C224" s="530"/>
      <c r="D224" s="171" t="s">
        <v>1187</v>
      </c>
      <c r="E224" s="172"/>
      <c r="F224" s="33" t="s">
        <v>1188</v>
      </c>
      <c r="G224" s="33" t="s">
        <v>1188</v>
      </c>
      <c r="H224" s="560"/>
    </row>
    <row r="225" spans="1:8" ht="33">
      <c r="A225" s="529"/>
      <c r="B225" s="530"/>
      <c r="C225" s="530"/>
      <c r="D225" s="171" t="s">
        <v>1206</v>
      </c>
      <c r="E225" s="170"/>
      <c r="F225" s="170" t="s">
        <v>1207</v>
      </c>
      <c r="G225" s="170" t="s">
        <v>1207</v>
      </c>
      <c r="H225" s="560"/>
    </row>
    <row r="226" spans="1:8" ht="16.5">
      <c r="A226" s="529"/>
      <c r="B226" s="530"/>
      <c r="C226" s="530"/>
      <c r="D226" s="171" t="s">
        <v>1208</v>
      </c>
      <c r="E226" s="172">
        <v>1</v>
      </c>
      <c r="F226" s="170"/>
      <c r="G226" s="170"/>
      <c r="H226" s="560"/>
    </row>
    <row r="227" spans="1:8" ht="16.5">
      <c r="A227" s="529"/>
      <c r="B227" s="530"/>
      <c r="C227" s="530"/>
      <c r="D227" s="174" t="s">
        <v>1209</v>
      </c>
      <c r="E227" s="172">
        <v>2</v>
      </c>
      <c r="F227" s="172"/>
      <c r="G227" s="172"/>
      <c r="H227" s="560"/>
    </row>
    <row r="228" spans="1:8" ht="16.5">
      <c r="A228" s="529"/>
      <c r="B228" s="530"/>
      <c r="C228" s="530"/>
      <c r="D228" s="174" t="s">
        <v>1210</v>
      </c>
      <c r="E228" s="175" t="s">
        <v>1211</v>
      </c>
      <c r="F228" s="172"/>
      <c r="G228" s="172"/>
      <c r="H228" s="560"/>
    </row>
    <row r="229" spans="1:8" ht="16.5">
      <c r="A229" s="529"/>
      <c r="B229" s="530"/>
      <c r="C229" s="530"/>
      <c r="D229" s="171" t="s">
        <v>1212</v>
      </c>
      <c r="E229" s="318">
        <v>2700000</v>
      </c>
      <c r="F229" s="172"/>
      <c r="G229" s="172"/>
      <c r="H229" s="560"/>
    </row>
    <row r="230" spans="1:8" ht="16.5">
      <c r="A230" s="529"/>
      <c r="B230" s="530"/>
      <c r="C230" s="530"/>
      <c r="D230" s="171" t="s">
        <v>1213</v>
      </c>
      <c r="E230" s="318">
        <v>-200000</v>
      </c>
      <c r="F230" s="172"/>
      <c r="G230" s="172"/>
      <c r="H230" s="560"/>
    </row>
    <row r="231" spans="1:8" ht="16.5">
      <c r="A231" s="529"/>
      <c r="B231" s="530"/>
      <c r="C231" s="530"/>
      <c r="D231" s="178" t="s">
        <v>1214</v>
      </c>
      <c r="E231" s="318">
        <v>0</v>
      </c>
      <c r="F231" s="172"/>
      <c r="G231" s="172"/>
      <c r="H231" s="560"/>
    </row>
    <row r="232" spans="1:8" ht="16.5">
      <c r="A232" s="529"/>
      <c r="B232" s="530"/>
      <c r="C232" s="530"/>
      <c r="D232" s="174" t="s">
        <v>1215</v>
      </c>
      <c r="E232" s="172" t="s">
        <v>1224</v>
      </c>
      <c r="F232" s="172"/>
      <c r="G232" s="172"/>
      <c r="H232" s="560"/>
    </row>
    <row r="233" spans="1:8" ht="16.5">
      <c r="A233" s="529"/>
      <c r="B233" s="530"/>
      <c r="C233" s="530"/>
      <c r="D233" s="174" t="s">
        <v>1217</v>
      </c>
      <c r="E233" s="172" t="s">
        <v>1264</v>
      </c>
      <c r="F233" s="172"/>
      <c r="G233" s="172"/>
      <c r="H233" s="560"/>
    </row>
    <row r="234" spans="1:8" ht="16.5">
      <c r="A234" s="529"/>
      <c r="B234" s="530"/>
      <c r="C234" s="530"/>
      <c r="D234" s="174" t="s">
        <v>1218</v>
      </c>
      <c r="E234" s="172" t="s">
        <v>108</v>
      </c>
      <c r="F234" s="172"/>
      <c r="G234" s="172"/>
      <c r="H234" s="560"/>
    </row>
    <row r="235" spans="1:8" ht="49.5">
      <c r="A235" s="529"/>
      <c r="B235" s="530"/>
      <c r="C235" s="530"/>
      <c r="D235" s="174" t="s">
        <v>1219</v>
      </c>
      <c r="E235" s="172"/>
      <c r="F235" s="170" t="s">
        <v>1255</v>
      </c>
      <c r="G235" s="170" t="s">
        <v>1220</v>
      </c>
      <c r="H235" s="560"/>
    </row>
    <row r="236" spans="1:8" ht="16.5">
      <c r="A236" s="519">
        <v>20</v>
      </c>
      <c r="B236" s="520" t="s">
        <v>489</v>
      </c>
      <c r="C236" s="520" t="s">
        <v>1266</v>
      </c>
      <c r="D236" s="161" t="s">
        <v>491</v>
      </c>
      <c r="E236" s="162"/>
      <c r="F236" s="155" t="s">
        <v>492</v>
      </c>
      <c r="G236" s="155" t="s">
        <v>492</v>
      </c>
      <c r="H236" s="567" t="s">
        <v>8</v>
      </c>
    </row>
    <row r="237" spans="1:8" ht="33">
      <c r="A237" s="519"/>
      <c r="B237" s="520"/>
      <c r="C237" s="520"/>
      <c r="D237" s="161" t="s">
        <v>1187</v>
      </c>
      <c r="E237" s="162"/>
      <c r="F237" s="34" t="s">
        <v>1188</v>
      </c>
      <c r="G237" s="34" t="s">
        <v>1188</v>
      </c>
      <c r="H237" s="567"/>
    </row>
    <row r="238" spans="1:8" ht="33">
      <c r="A238" s="519"/>
      <c r="B238" s="520"/>
      <c r="C238" s="520"/>
      <c r="D238" s="161" t="s">
        <v>1206</v>
      </c>
      <c r="E238" s="160"/>
      <c r="F238" s="160" t="s">
        <v>1207</v>
      </c>
      <c r="G238" s="160" t="s">
        <v>1207</v>
      </c>
      <c r="H238" s="567"/>
    </row>
    <row r="239" spans="1:8" ht="16.5">
      <c r="A239" s="519"/>
      <c r="B239" s="520"/>
      <c r="C239" s="520"/>
      <c r="D239" s="161" t="s">
        <v>1222</v>
      </c>
      <c r="E239" s="162"/>
      <c r="F239" s="160"/>
      <c r="G239" s="160"/>
      <c r="H239" s="567"/>
    </row>
    <row r="240" spans="1:8" ht="16.5">
      <c r="A240" s="519"/>
      <c r="B240" s="520"/>
      <c r="C240" s="520"/>
      <c r="D240" s="164" t="s">
        <v>1227</v>
      </c>
      <c r="E240" s="162"/>
      <c r="F240" s="162"/>
      <c r="G240" s="162"/>
      <c r="H240" s="567"/>
    </row>
    <row r="241" spans="1:8" ht="16.5">
      <c r="A241" s="519"/>
      <c r="B241" s="520"/>
      <c r="C241" s="520"/>
      <c r="D241" s="164" t="s">
        <v>1230</v>
      </c>
      <c r="E241" s="165"/>
      <c r="F241" s="162"/>
      <c r="G241" s="162"/>
      <c r="H241" s="567"/>
    </row>
    <row r="242" spans="1:8" ht="16.5">
      <c r="A242" s="519"/>
      <c r="B242" s="520"/>
      <c r="C242" s="520"/>
      <c r="D242" s="161" t="s">
        <v>1235</v>
      </c>
      <c r="E242" s="317"/>
      <c r="F242" s="162"/>
      <c r="G242" s="162"/>
      <c r="H242" s="567"/>
    </row>
    <row r="243" spans="1:8" ht="16.5">
      <c r="A243" s="519"/>
      <c r="B243" s="520"/>
      <c r="C243" s="520"/>
      <c r="D243" s="161" t="s">
        <v>1238</v>
      </c>
      <c r="E243" s="317"/>
      <c r="F243" s="162"/>
      <c r="G243" s="162"/>
      <c r="H243" s="567"/>
    </row>
    <row r="244" spans="1:8" ht="16.5">
      <c r="A244" s="519"/>
      <c r="B244" s="520"/>
      <c r="C244" s="520"/>
      <c r="D244" s="168" t="s">
        <v>1242</v>
      </c>
      <c r="E244" s="317"/>
      <c r="F244" s="162"/>
      <c r="G244" s="162"/>
      <c r="H244" s="567"/>
    </row>
    <row r="245" spans="1:8" ht="16.5">
      <c r="A245" s="519"/>
      <c r="B245" s="520"/>
      <c r="C245" s="520"/>
      <c r="D245" s="164" t="s">
        <v>1245</v>
      </c>
      <c r="E245" s="162"/>
      <c r="F245" s="162"/>
      <c r="G245" s="162"/>
      <c r="H245" s="567"/>
    </row>
    <row r="246" spans="1:8" ht="49.5">
      <c r="A246" s="519"/>
      <c r="B246" s="520"/>
      <c r="C246" s="520"/>
      <c r="D246" s="164" t="s">
        <v>1249</v>
      </c>
      <c r="E246" s="162"/>
      <c r="F246" s="160" t="s">
        <v>1250</v>
      </c>
      <c r="G246" s="160" t="s">
        <v>1250</v>
      </c>
      <c r="H246" s="567"/>
    </row>
    <row r="247" spans="1:8" ht="49.5">
      <c r="A247" s="519"/>
      <c r="B247" s="520"/>
      <c r="C247" s="520"/>
      <c r="D247" s="164" t="s">
        <v>1252</v>
      </c>
      <c r="E247" s="162"/>
      <c r="F247" s="160" t="s">
        <v>1253</v>
      </c>
      <c r="G247" s="160" t="s">
        <v>1253</v>
      </c>
      <c r="H247" s="567"/>
    </row>
    <row r="248" spans="1:8" ht="33">
      <c r="A248" s="519"/>
      <c r="B248" s="520"/>
      <c r="C248" s="520"/>
      <c r="D248" s="164" t="s">
        <v>1219</v>
      </c>
      <c r="E248" s="162"/>
      <c r="F248" s="160" t="s">
        <v>1267</v>
      </c>
      <c r="G248" s="160" t="s">
        <v>1220</v>
      </c>
      <c r="H248" s="567"/>
    </row>
    <row r="249" spans="1:8" ht="16.5">
      <c r="A249" s="529">
        <v>21</v>
      </c>
      <c r="B249" s="530" t="s">
        <v>489</v>
      </c>
      <c r="C249" s="530" t="s">
        <v>1268</v>
      </c>
      <c r="D249" s="171" t="s">
        <v>491</v>
      </c>
      <c r="E249" s="172"/>
      <c r="F249" s="69" t="s">
        <v>492</v>
      </c>
      <c r="G249" s="69" t="s">
        <v>492</v>
      </c>
      <c r="H249" s="560" t="s">
        <v>8</v>
      </c>
    </row>
    <row r="250" spans="1:8" ht="33">
      <c r="A250" s="529"/>
      <c r="B250" s="530"/>
      <c r="C250" s="530"/>
      <c r="D250" s="171" t="s">
        <v>1187</v>
      </c>
      <c r="E250" s="172"/>
      <c r="F250" s="33" t="s">
        <v>1188</v>
      </c>
      <c r="G250" s="33" t="s">
        <v>1188</v>
      </c>
      <c r="H250" s="560"/>
    </row>
    <row r="251" spans="1:8" ht="33">
      <c r="A251" s="529"/>
      <c r="B251" s="530"/>
      <c r="C251" s="530"/>
      <c r="D251" s="171" t="s">
        <v>1206</v>
      </c>
      <c r="E251" s="170"/>
      <c r="F251" s="170" t="s">
        <v>1207</v>
      </c>
      <c r="G251" s="170" t="s">
        <v>1207</v>
      </c>
      <c r="H251" s="560"/>
    </row>
    <row r="252" spans="1:8" ht="16.5">
      <c r="A252" s="529"/>
      <c r="B252" s="530"/>
      <c r="C252" s="530"/>
      <c r="D252" s="171" t="s">
        <v>1208</v>
      </c>
      <c r="E252" s="172">
        <v>-1</v>
      </c>
      <c r="F252" s="170"/>
      <c r="G252" s="170"/>
      <c r="H252" s="560"/>
    </row>
    <row r="253" spans="1:8" ht="16.5">
      <c r="A253" s="529"/>
      <c r="B253" s="530"/>
      <c r="C253" s="530"/>
      <c r="D253" s="174" t="s">
        <v>1209</v>
      </c>
      <c r="E253" s="172">
        <v>2</v>
      </c>
      <c r="F253" s="172"/>
      <c r="G253" s="172"/>
      <c r="H253" s="560"/>
    </row>
    <row r="254" spans="1:8" ht="16.5">
      <c r="A254" s="529"/>
      <c r="B254" s="530"/>
      <c r="C254" s="530"/>
      <c r="D254" s="174" t="s">
        <v>1210</v>
      </c>
      <c r="E254" s="175" t="s">
        <v>1234</v>
      </c>
      <c r="F254" s="172"/>
      <c r="G254" s="172"/>
      <c r="H254" s="560"/>
    </row>
    <row r="255" spans="1:8" ht="16.5">
      <c r="A255" s="529"/>
      <c r="B255" s="530"/>
      <c r="C255" s="530"/>
      <c r="D255" s="171" t="s">
        <v>1212</v>
      </c>
      <c r="E255" s="318">
        <v>2700000</v>
      </c>
      <c r="F255" s="172"/>
      <c r="G255" s="172"/>
      <c r="H255" s="560"/>
    </row>
    <row r="256" spans="1:8" ht="16.5">
      <c r="A256" s="529"/>
      <c r="B256" s="530"/>
      <c r="C256" s="530"/>
      <c r="D256" s="171" t="s">
        <v>1213</v>
      </c>
      <c r="E256" s="318">
        <v>100000</v>
      </c>
      <c r="F256" s="172"/>
      <c r="G256" s="172"/>
      <c r="H256" s="560"/>
    </row>
    <row r="257" spans="1:8" ht="16.5">
      <c r="A257" s="529"/>
      <c r="B257" s="530"/>
      <c r="C257" s="530"/>
      <c r="D257" s="178" t="s">
        <v>1214</v>
      </c>
      <c r="E257" s="318">
        <v>3400000</v>
      </c>
      <c r="F257" s="172"/>
      <c r="G257" s="172"/>
      <c r="H257" s="560"/>
    </row>
    <row r="258" spans="1:8" ht="16.5">
      <c r="A258" s="529"/>
      <c r="B258" s="530"/>
      <c r="C258" s="530"/>
      <c r="D258" s="174" t="s">
        <v>1215</v>
      </c>
      <c r="E258" s="172" t="s">
        <v>1216</v>
      </c>
      <c r="F258" s="172"/>
      <c r="G258" s="172"/>
      <c r="H258" s="560"/>
    </row>
    <row r="259" spans="1:8" ht="16.5">
      <c r="A259" s="529"/>
      <c r="B259" s="530"/>
      <c r="C259" s="530"/>
      <c r="D259" s="174" t="s">
        <v>1217</v>
      </c>
      <c r="E259" s="172" t="s">
        <v>1094</v>
      </c>
      <c r="F259" s="172"/>
      <c r="G259" s="172"/>
      <c r="H259" s="560"/>
    </row>
    <row r="260" spans="1:8" ht="16.5">
      <c r="A260" s="529"/>
      <c r="B260" s="530"/>
      <c r="C260" s="530"/>
      <c r="D260" s="174" t="s">
        <v>1218</v>
      </c>
      <c r="E260" s="172" t="s">
        <v>97</v>
      </c>
      <c r="F260" s="172"/>
      <c r="G260" s="172"/>
      <c r="H260" s="560"/>
    </row>
    <row r="261" spans="1:8" ht="49.5">
      <c r="A261" s="529"/>
      <c r="B261" s="530"/>
      <c r="C261" s="530"/>
      <c r="D261" s="174" t="s">
        <v>1219</v>
      </c>
      <c r="E261" s="172"/>
      <c r="F261" s="170" t="s">
        <v>1255</v>
      </c>
      <c r="G261" s="170" t="s">
        <v>1220</v>
      </c>
      <c r="H261" s="560"/>
    </row>
    <row r="262" spans="1:8" ht="16.5">
      <c r="A262" s="519">
        <v>22</v>
      </c>
      <c r="B262" s="520" t="s">
        <v>489</v>
      </c>
      <c r="C262" s="520" t="s">
        <v>1269</v>
      </c>
      <c r="D262" s="161" t="s">
        <v>491</v>
      </c>
      <c r="E262" s="162"/>
      <c r="F262" s="155" t="s">
        <v>492</v>
      </c>
      <c r="G262" s="155" t="s">
        <v>492</v>
      </c>
      <c r="H262" s="567" t="s">
        <v>8</v>
      </c>
    </row>
    <row r="263" spans="1:8" ht="33">
      <c r="A263" s="519"/>
      <c r="B263" s="520"/>
      <c r="C263" s="520"/>
      <c r="D263" s="161" t="s">
        <v>1187</v>
      </c>
      <c r="E263" s="162"/>
      <c r="F263" s="34" t="s">
        <v>1188</v>
      </c>
      <c r="G263" s="34" t="s">
        <v>1188</v>
      </c>
      <c r="H263" s="567"/>
    </row>
    <row r="264" spans="1:8" ht="33">
      <c r="A264" s="519"/>
      <c r="B264" s="520"/>
      <c r="C264" s="520"/>
      <c r="D264" s="161" t="s">
        <v>1206</v>
      </c>
      <c r="E264" s="160"/>
      <c r="F264" s="160" t="s">
        <v>1207</v>
      </c>
      <c r="G264" s="160" t="s">
        <v>1207</v>
      </c>
      <c r="H264" s="567"/>
    </row>
    <row r="265" spans="1:8" ht="16.5">
      <c r="A265" s="519"/>
      <c r="B265" s="520"/>
      <c r="C265" s="520"/>
      <c r="D265" s="161" t="s">
        <v>1208</v>
      </c>
      <c r="E265" s="162">
        <v>1</v>
      </c>
      <c r="F265" s="160"/>
      <c r="G265" s="160"/>
      <c r="H265" s="567"/>
    </row>
    <row r="266" spans="1:8" ht="16.5">
      <c r="A266" s="519"/>
      <c r="B266" s="520"/>
      <c r="C266" s="520"/>
      <c r="D266" s="164" t="s">
        <v>1209</v>
      </c>
      <c r="E266" s="162">
        <v>-2</v>
      </c>
      <c r="F266" s="162"/>
      <c r="G266" s="162"/>
      <c r="H266" s="567"/>
    </row>
    <row r="267" spans="1:8" ht="16.5">
      <c r="A267" s="519"/>
      <c r="B267" s="520"/>
      <c r="C267" s="520"/>
      <c r="D267" s="164" t="s">
        <v>1210</v>
      </c>
      <c r="E267" s="165" t="s">
        <v>1234</v>
      </c>
      <c r="F267" s="162"/>
      <c r="G267" s="162"/>
      <c r="H267" s="567"/>
    </row>
    <row r="268" spans="1:8" ht="16.5">
      <c r="A268" s="519"/>
      <c r="B268" s="520"/>
      <c r="C268" s="520"/>
      <c r="D268" s="161" t="s">
        <v>1212</v>
      </c>
      <c r="E268" s="317">
        <v>2700000</v>
      </c>
      <c r="F268" s="162"/>
      <c r="G268" s="162"/>
      <c r="H268" s="567"/>
    </row>
    <row r="269" spans="1:8" ht="16.5">
      <c r="A269" s="519"/>
      <c r="B269" s="520"/>
      <c r="C269" s="520"/>
      <c r="D269" s="161" t="s">
        <v>1213</v>
      </c>
      <c r="E269" s="317">
        <v>100000</v>
      </c>
      <c r="F269" s="162"/>
      <c r="G269" s="162"/>
      <c r="H269" s="567"/>
    </row>
    <row r="270" spans="1:8" ht="16.5">
      <c r="A270" s="519"/>
      <c r="B270" s="520"/>
      <c r="C270" s="520"/>
      <c r="D270" s="168" t="s">
        <v>1214</v>
      </c>
      <c r="E270" s="317">
        <v>3400000</v>
      </c>
      <c r="F270" s="162"/>
      <c r="G270" s="162"/>
      <c r="H270" s="567"/>
    </row>
    <row r="271" spans="1:8" ht="16.5">
      <c r="A271" s="519"/>
      <c r="B271" s="520"/>
      <c r="C271" s="520"/>
      <c r="D271" s="164" t="s">
        <v>1215</v>
      </c>
      <c r="E271" s="162" t="s">
        <v>1216</v>
      </c>
      <c r="F271" s="162"/>
      <c r="G271" s="162"/>
      <c r="H271" s="567"/>
    </row>
    <row r="272" spans="1:8" ht="16.5">
      <c r="A272" s="519"/>
      <c r="B272" s="520"/>
      <c r="C272" s="520"/>
      <c r="D272" s="164" t="s">
        <v>1217</v>
      </c>
      <c r="E272" s="162" t="s">
        <v>1094</v>
      </c>
      <c r="F272" s="162"/>
      <c r="G272" s="162"/>
      <c r="H272" s="567"/>
    </row>
    <row r="273" spans="1:8" ht="16.5">
      <c r="A273" s="519"/>
      <c r="B273" s="520"/>
      <c r="C273" s="520"/>
      <c r="D273" s="164" t="s">
        <v>1218</v>
      </c>
      <c r="E273" s="162" t="s">
        <v>97</v>
      </c>
      <c r="F273" s="162"/>
      <c r="G273" s="162"/>
      <c r="H273" s="567"/>
    </row>
    <row r="274" spans="1:8" ht="49.5">
      <c r="A274" s="519"/>
      <c r="B274" s="520"/>
      <c r="C274" s="520"/>
      <c r="D274" s="164" t="s">
        <v>1219</v>
      </c>
      <c r="E274" s="162"/>
      <c r="F274" s="160" t="s">
        <v>1255</v>
      </c>
      <c r="G274" s="160" t="s">
        <v>1220</v>
      </c>
      <c r="H274" s="567"/>
    </row>
    <row r="275" spans="1:8" ht="16.5">
      <c r="A275" s="529">
        <v>23</v>
      </c>
      <c r="B275" s="530" t="s">
        <v>489</v>
      </c>
      <c r="C275" s="530" t="s">
        <v>1270</v>
      </c>
      <c r="D275" s="171" t="s">
        <v>491</v>
      </c>
      <c r="E275" s="172"/>
      <c r="F275" s="69" t="s">
        <v>492</v>
      </c>
      <c r="G275" s="69" t="s">
        <v>492</v>
      </c>
      <c r="H275" s="560" t="s">
        <v>8</v>
      </c>
    </row>
    <row r="276" spans="1:8" ht="33">
      <c r="A276" s="529"/>
      <c r="B276" s="530"/>
      <c r="C276" s="530"/>
      <c r="D276" s="171" t="s">
        <v>1187</v>
      </c>
      <c r="E276" s="172"/>
      <c r="F276" s="33" t="s">
        <v>1188</v>
      </c>
      <c r="G276" s="33" t="s">
        <v>1188</v>
      </c>
      <c r="H276" s="560"/>
    </row>
    <row r="277" spans="1:8" ht="33">
      <c r="A277" s="529"/>
      <c r="B277" s="530"/>
      <c r="C277" s="530"/>
      <c r="D277" s="171" t="s">
        <v>1206</v>
      </c>
      <c r="E277" s="170"/>
      <c r="F277" s="170" t="s">
        <v>1207</v>
      </c>
      <c r="G277" s="170" t="s">
        <v>1207</v>
      </c>
      <c r="H277" s="560"/>
    </row>
    <row r="278" spans="1:8" ht="16.5">
      <c r="A278" s="529"/>
      <c r="B278" s="530"/>
      <c r="C278" s="530"/>
      <c r="D278" s="171" t="s">
        <v>1208</v>
      </c>
      <c r="E278" s="172">
        <v>1</v>
      </c>
      <c r="F278" s="170"/>
      <c r="G278" s="170"/>
      <c r="H278" s="560"/>
    </row>
    <row r="279" spans="1:8" ht="16.5">
      <c r="A279" s="529"/>
      <c r="B279" s="530"/>
      <c r="C279" s="530"/>
      <c r="D279" s="174" t="s">
        <v>1209</v>
      </c>
      <c r="E279" s="172">
        <v>2</v>
      </c>
      <c r="F279" s="172"/>
      <c r="G279" s="172"/>
      <c r="H279" s="560"/>
    </row>
    <row r="280" spans="1:8" ht="16.5">
      <c r="A280" s="529"/>
      <c r="B280" s="530"/>
      <c r="C280" s="530"/>
      <c r="D280" s="174" t="s">
        <v>1210</v>
      </c>
      <c r="E280" s="175" t="s">
        <v>1234</v>
      </c>
      <c r="F280" s="172"/>
      <c r="G280" s="172"/>
      <c r="H280" s="560"/>
    </row>
    <row r="281" spans="1:8" ht="16.5">
      <c r="A281" s="529"/>
      <c r="B281" s="530"/>
      <c r="C281" s="530"/>
      <c r="D281" s="171" t="s">
        <v>1212</v>
      </c>
      <c r="E281" s="318">
        <v>2700000</v>
      </c>
      <c r="F281" s="172"/>
      <c r="G281" s="172"/>
      <c r="H281" s="560"/>
    </row>
    <row r="282" spans="1:8" ht="16.5">
      <c r="A282" s="529"/>
      <c r="B282" s="530"/>
      <c r="C282" s="530"/>
      <c r="D282" s="171" t="s">
        <v>1213</v>
      </c>
      <c r="E282" s="318">
        <v>100000</v>
      </c>
      <c r="F282" s="172"/>
      <c r="G282" s="172"/>
      <c r="H282" s="560"/>
    </row>
    <row r="283" spans="1:8" ht="16.5">
      <c r="A283" s="529"/>
      <c r="B283" s="530"/>
      <c r="C283" s="530"/>
      <c r="D283" s="178" t="s">
        <v>1214</v>
      </c>
      <c r="E283" s="318">
        <v>3400000</v>
      </c>
      <c r="F283" s="172"/>
      <c r="G283" s="172"/>
      <c r="H283" s="560"/>
    </row>
    <row r="284" spans="1:8" ht="16.5">
      <c r="A284" s="529"/>
      <c r="B284" s="530"/>
      <c r="C284" s="530"/>
      <c r="D284" s="174" t="s">
        <v>1215</v>
      </c>
      <c r="E284" s="172" t="s">
        <v>1271</v>
      </c>
      <c r="F284" s="172"/>
      <c r="G284" s="172"/>
      <c r="H284" s="560"/>
    </row>
    <row r="285" spans="1:8" ht="16.5">
      <c r="A285" s="529"/>
      <c r="B285" s="530"/>
      <c r="C285" s="530"/>
      <c r="D285" s="174" t="s">
        <v>1217</v>
      </c>
      <c r="E285" s="172" t="s">
        <v>1094</v>
      </c>
      <c r="F285" s="172"/>
      <c r="G285" s="172"/>
      <c r="H285" s="560"/>
    </row>
    <row r="286" spans="1:8" ht="16.5">
      <c r="A286" s="529"/>
      <c r="B286" s="530"/>
      <c r="C286" s="530"/>
      <c r="D286" s="174" t="s">
        <v>1218</v>
      </c>
      <c r="E286" s="172" t="s">
        <v>97</v>
      </c>
      <c r="F286" s="172"/>
      <c r="G286" s="172"/>
      <c r="H286" s="560"/>
    </row>
    <row r="287" spans="1:8" ht="49.5">
      <c r="A287" s="529"/>
      <c r="B287" s="530"/>
      <c r="C287" s="530"/>
      <c r="D287" s="174" t="s">
        <v>1219</v>
      </c>
      <c r="E287" s="172"/>
      <c r="F287" s="170" t="s">
        <v>1255</v>
      </c>
      <c r="G287" s="170" t="s">
        <v>1272</v>
      </c>
      <c r="H287" s="560"/>
    </row>
    <row r="288" spans="1:8" ht="16.5">
      <c r="A288" s="519">
        <v>24</v>
      </c>
      <c r="B288" s="520" t="s">
        <v>489</v>
      </c>
      <c r="C288" s="520" t="s">
        <v>1273</v>
      </c>
      <c r="D288" s="161" t="s">
        <v>491</v>
      </c>
      <c r="E288" s="162"/>
      <c r="F288" s="155" t="s">
        <v>492</v>
      </c>
      <c r="G288" s="155" t="s">
        <v>492</v>
      </c>
      <c r="H288" s="567" t="s">
        <v>8</v>
      </c>
    </row>
    <row r="289" spans="1:8" ht="33">
      <c r="A289" s="519"/>
      <c r="B289" s="520"/>
      <c r="C289" s="520"/>
      <c r="D289" s="161" t="s">
        <v>1187</v>
      </c>
      <c r="E289" s="162"/>
      <c r="F289" s="34" t="s">
        <v>1188</v>
      </c>
      <c r="G289" s="34" t="s">
        <v>1188</v>
      </c>
      <c r="H289" s="567"/>
    </row>
    <row r="290" spans="1:8" ht="33">
      <c r="A290" s="519"/>
      <c r="B290" s="520"/>
      <c r="C290" s="520"/>
      <c r="D290" s="161" t="s">
        <v>1206</v>
      </c>
      <c r="E290" s="160"/>
      <c r="F290" s="160" t="s">
        <v>1207</v>
      </c>
      <c r="G290" s="160" t="s">
        <v>1207</v>
      </c>
      <c r="H290" s="567"/>
    </row>
    <row r="291" spans="1:8" ht="16.5">
      <c r="A291" s="519"/>
      <c r="B291" s="520"/>
      <c r="C291" s="520"/>
      <c r="D291" s="161" t="s">
        <v>1208</v>
      </c>
      <c r="E291" s="162">
        <v>1</v>
      </c>
      <c r="F291" s="160"/>
      <c r="G291" s="160"/>
      <c r="H291" s="567"/>
    </row>
    <row r="292" spans="1:8" ht="16.5">
      <c r="A292" s="519"/>
      <c r="B292" s="520"/>
      <c r="C292" s="520"/>
      <c r="D292" s="164" t="s">
        <v>1209</v>
      </c>
      <c r="E292" s="162">
        <v>-2</v>
      </c>
      <c r="F292" s="162"/>
      <c r="G292" s="162"/>
      <c r="H292" s="567"/>
    </row>
    <row r="293" spans="1:8" ht="16.5">
      <c r="A293" s="519"/>
      <c r="B293" s="520"/>
      <c r="C293" s="520"/>
      <c r="D293" s="164" t="s">
        <v>1210</v>
      </c>
      <c r="E293" s="165" t="s">
        <v>1234</v>
      </c>
      <c r="F293" s="162"/>
      <c r="G293" s="162"/>
      <c r="H293" s="567"/>
    </row>
    <row r="294" spans="1:8" ht="16.5">
      <c r="A294" s="519"/>
      <c r="B294" s="520"/>
      <c r="C294" s="520"/>
      <c r="D294" s="161" t="s">
        <v>1212</v>
      </c>
      <c r="E294" s="317">
        <v>2700000</v>
      </c>
      <c r="F294" s="162"/>
      <c r="G294" s="162"/>
      <c r="H294" s="567"/>
    </row>
    <row r="295" spans="1:8" ht="16.5">
      <c r="A295" s="519"/>
      <c r="B295" s="520"/>
      <c r="C295" s="520"/>
      <c r="D295" s="161" t="s">
        <v>1213</v>
      </c>
      <c r="E295" s="317">
        <v>100000</v>
      </c>
      <c r="F295" s="162"/>
      <c r="G295" s="162"/>
      <c r="H295" s="567"/>
    </row>
    <row r="296" spans="1:8" ht="16.5">
      <c r="A296" s="519"/>
      <c r="B296" s="520"/>
      <c r="C296" s="520"/>
      <c r="D296" s="168" t="s">
        <v>1214</v>
      </c>
      <c r="E296" s="317">
        <v>3400000</v>
      </c>
      <c r="F296" s="162"/>
      <c r="G296" s="162"/>
      <c r="H296" s="567"/>
    </row>
    <row r="297" spans="1:8" ht="16.5">
      <c r="A297" s="519"/>
      <c r="B297" s="520"/>
      <c r="C297" s="520"/>
      <c r="D297" s="164" t="s">
        <v>1215</v>
      </c>
      <c r="E297" s="67" t="s">
        <v>1274</v>
      </c>
      <c r="F297" s="162"/>
      <c r="G297" s="162"/>
      <c r="H297" s="567"/>
    </row>
    <row r="298" spans="1:8" ht="16.5">
      <c r="A298" s="519"/>
      <c r="B298" s="520"/>
      <c r="C298" s="520"/>
      <c r="D298" s="164" t="s">
        <v>1217</v>
      </c>
      <c r="E298" s="162" t="s">
        <v>1094</v>
      </c>
      <c r="F298" s="162"/>
      <c r="G298" s="162"/>
      <c r="H298" s="567"/>
    </row>
    <row r="299" spans="1:8" ht="16.5">
      <c r="A299" s="519"/>
      <c r="B299" s="520"/>
      <c r="C299" s="520"/>
      <c r="D299" s="164" t="s">
        <v>1218</v>
      </c>
      <c r="E299" s="162" t="s">
        <v>2215</v>
      </c>
      <c r="F299" s="162"/>
      <c r="G299" s="162"/>
      <c r="H299" s="567"/>
    </row>
    <row r="300" spans="1:8" ht="49.5">
      <c r="A300" s="519"/>
      <c r="B300" s="520"/>
      <c r="C300" s="520"/>
      <c r="D300" s="164" t="s">
        <v>1219</v>
      </c>
      <c r="E300" s="162"/>
      <c r="F300" s="160" t="s">
        <v>1255</v>
      </c>
      <c r="G300" s="160" t="s">
        <v>1220</v>
      </c>
      <c r="H300" s="567"/>
    </row>
  </sheetData>
  <mergeCells count="92">
    <mergeCell ref="A288:A300"/>
    <mergeCell ref="B288:B300"/>
    <mergeCell ref="C288:C300"/>
    <mergeCell ref="H288:H300"/>
    <mergeCell ref="A262:A274"/>
    <mergeCell ref="B262:B274"/>
    <mergeCell ref="C262:C274"/>
    <mergeCell ref="H262:H274"/>
    <mergeCell ref="A275:A287"/>
    <mergeCell ref="B275:B287"/>
    <mergeCell ref="C275:C287"/>
    <mergeCell ref="H275:H287"/>
    <mergeCell ref="A236:A248"/>
    <mergeCell ref="B236:B248"/>
    <mergeCell ref="C236:C248"/>
    <mergeCell ref="H236:H248"/>
    <mergeCell ref="A249:A261"/>
    <mergeCell ref="B249:B261"/>
    <mergeCell ref="C249:C261"/>
    <mergeCell ref="H249:H261"/>
    <mergeCell ref="A210:A222"/>
    <mergeCell ref="B210:B222"/>
    <mergeCell ref="C210:C222"/>
    <mergeCell ref="H210:H222"/>
    <mergeCell ref="A223:A235"/>
    <mergeCell ref="B223:B235"/>
    <mergeCell ref="C223:C235"/>
    <mergeCell ref="H223:H235"/>
    <mergeCell ref="A184:A196"/>
    <mergeCell ref="B184:B196"/>
    <mergeCell ref="C184:C196"/>
    <mergeCell ref="H184:H196"/>
    <mergeCell ref="A197:A209"/>
    <mergeCell ref="B197:B209"/>
    <mergeCell ref="C197:C209"/>
    <mergeCell ref="H197:H209"/>
    <mergeCell ref="A158:A170"/>
    <mergeCell ref="B158:B170"/>
    <mergeCell ref="C158:C170"/>
    <mergeCell ref="H158:H170"/>
    <mergeCell ref="A171:A183"/>
    <mergeCell ref="B171:B183"/>
    <mergeCell ref="C171:C183"/>
    <mergeCell ref="H171:H183"/>
    <mergeCell ref="A132:A144"/>
    <mergeCell ref="B132:B144"/>
    <mergeCell ref="C132:C144"/>
    <mergeCell ref="H132:H144"/>
    <mergeCell ref="A145:A157"/>
    <mergeCell ref="B145:B157"/>
    <mergeCell ref="C145:C157"/>
    <mergeCell ref="H145:H157"/>
    <mergeCell ref="A106:A118"/>
    <mergeCell ref="B106:B118"/>
    <mergeCell ref="C106:C118"/>
    <mergeCell ref="H106:H118"/>
    <mergeCell ref="A119:A131"/>
    <mergeCell ref="B119:B131"/>
    <mergeCell ref="C119:C131"/>
    <mergeCell ref="H119:H131"/>
    <mergeCell ref="A80:A92"/>
    <mergeCell ref="B80:B92"/>
    <mergeCell ref="C80:C92"/>
    <mergeCell ref="H80:H92"/>
    <mergeCell ref="A93:A105"/>
    <mergeCell ref="B93:B105"/>
    <mergeCell ref="C93:C105"/>
    <mergeCell ref="H93:H105"/>
    <mergeCell ref="A54:A66"/>
    <mergeCell ref="B54:B66"/>
    <mergeCell ref="C54:C66"/>
    <mergeCell ref="H54:H66"/>
    <mergeCell ref="A67:A79"/>
    <mergeCell ref="B67:B79"/>
    <mergeCell ref="C67:C79"/>
    <mergeCell ref="H67:H79"/>
    <mergeCell ref="A28:A40"/>
    <mergeCell ref="B28:B40"/>
    <mergeCell ref="C28:C40"/>
    <mergeCell ref="H28:H40"/>
    <mergeCell ref="A41:A53"/>
    <mergeCell ref="B41:B53"/>
    <mergeCell ref="C41:C53"/>
    <mergeCell ref="H41:H53"/>
    <mergeCell ref="A2:A14"/>
    <mergeCell ref="B2:B14"/>
    <mergeCell ref="C2:C14"/>
    <mergeCell ref="H2:H14"/>
    <mergeCell ref="A15:A27"/>
    <mergeCell ref="B15:B27"/>
    <mergeCell ref="C15:C27"/>
    <mergeCell ref="H15:H27"/>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5" tint="0.79998168889431442"/>
  </sheetPr>
  <dimension ref="A1:K352"/>
  <sheetViews>
    <sheetView topLeftCell="B1" zoomScale="85" zoomScaleNormal="85" workbookViewId="0">
      <selection activeCell="N12" sqref="N12"/>
    </sheetView>
  </sheetViews>
  <sheetFormatPr defaultRowHeight="15"/>
  <cols>
    <col min="1" max="1" width="13.7109375" style="105" customWidth="1"/>
    <col min="2" max="2" width="17.85546875" bestFit="1" customWidth="1"/>
    <col min="3" max="3" width="16.140625" customWidth="1"/>
    <col min="4" max="4" width="38.7109375" style="104" customWidth="1"/>
    <col min="5" max="5" width="23.28515625" style="103" customWidth="1"/>
    <col min="6" max="6" width="33.140625" style="103" customWidth="1"/>
    <col min="7" max="7" width="32.140625" style="103" customWidth="1"/>
  </cols>
  <sheetData>
    <row r="1" spans="1:11" ht="16.5">
      <c r="A1" s="287" t="s">
        <v>16</v>
      </c>
      <c r="B1" s="287" t="s">
        <v>17</v>
      </c>
      <c r="C1" s="287" t="s">
        <v>18</v>
      </c>
      <c r="D1" s="287" t="s">
        <v>19</v>
      </c>
      <c r="E1" s="287" t="s">
        <v>20</v>
      </c>
      <c r="F1" s="287" t="s">
        <v>21</v>
      </c>
      <c r="G1" s="287" t="s">
        <v>22</v>
      </c>
      <c r="H1" s="287" t="s">
        <v>23</v>
      </c>
    </row>
    <row r="2" spans="1:11" ht="33">
      <c r="A2" s="580">
        <v>1</v>
      </c>
      <c r="B2" s="579" t="s">
        <v>489</v>
      </c>
      <c r="C2" s="579" t="s">
        <v>1275</v>
      </c>
      <c r="D2" s="161" t="s">
        <v>491</v>
      </c>
      <c r="E2" s="162"/>
      <c r="F2" s="155" t="s">
        <v>492</v>
      </c>
      <c r="G2" s="155" t="s">
        <v>492</v>
      </c>
      <c r="H2" s="521" t="s">
        <v>7</v>
      </c>
      <c r="J2" s="326">
        <f>COUNTIF(H2:H1000,"Passed")</f>
        <v>16</v>
      </c>
      <c r="K2" s="326">
        <f>COUNTIF(H2:H1000,"Failed")</f>
        <v>11</v>
      </c>
    </row>
    <row r="3" spans="1:11" ht="33">
      <c r="A3" s="580"/>
      <c r="B3" s="579"/>
      <c r="C3" s="579"/>
      <c r="D3" s="161" t="s">
        <v>1187</v>
      </c>
      <c r="E3" s="162"/>
      <c r="F3" s="34" t="s">
        <v>1188</v>
      </c>
      <c r="G3" s="34" t="s">
        <v>1188</v>
      </c>
      <c r="H3" s="521"/>
    </row>
    <row r="4" spans="1:11" ht="33">
      <c r="A4" s="580"/>
      <c r="B4" s="579"/>
      <c r="C4" s="579"/>
      <c r="D4" s="161" t="s">
        <v>1276</v>
      </c>
      <c r="E4" s="160"/>
      <c r="F4" s="160" t="s">
        <v>1277</v>
      </c>
      <c r="G4" s="160" t="s">
        <v>1277</v>
      </c>
      <c r="H4" s="521"/>
    </row>
    <row r="5" spans="1:11" ht="16.5">
      <c r="A5" s="580"/>
      <c r="B5" s="579"/>
      <c r="C5" s="579"/>
      <c r="D5" s="161" t="s">
        <v>1278</v>
      </c>
      <c r="E5" s="162">
        <v>1</v>
      </c>
      <c r="F5" s="160"/>
      <c r="G5" s="160"/>
      <c r="H5" s="521"/>
    </row>
    <row r="6" spans="1:11" ht="16.5">
      <c r="A6" s="580"/>
      <c r="B6" s="579"/>
      <c r="C6" s="579"/>
      <c r="D6" s="164" t="s">
        <v>1279</v>
      </c>
      <c r="E6" s="162">
        <v>2</v>
      </c>
      <c r="F6" s="162"/>
      <c r="G6" s="162"/>
      <c r="H6" s="521"/>
    </row>
    <row r="7" spans="1:11" ht="16.5">
      <c r="A7" s="580"/>
      <c r="B7" s="579"/>
      <c r="C7" s="579"/>
      <c r="D7" s="164" t="s">
        <v>1280</v>
      </c>
      <c r="E7" s="165" t="s">
        <v>1211</v>
      </c>
      <c r="F7" s="162"/>
      <c r="G7" s="162"/>
      <c r="H7" s="521"/>
    </row>
    <row r="8" spans="1:11" ht="16.5">
      <c r="A8" s="580"/>
      <c r="B8" s="579"/>
      <c r="C8" s="579"/>
      <c r="D8" s="161" t="s">
        <v>1281</v>
      </c>
      <c r="E8" s="317">
        <v>3500000</v>
      </c>
      <c r="F8" s="162"/>
      <c r="G8" s="162"/>
      <c r="H8" s="521"/>
    </row>
    <row r="9" spans="1:11" ht="16.5">
      <c r="A9" s="580"/>
      <c r="B9" s="579"/>
      <c r="C9" s="579"/>
      <c r="D9" s="161" t="s">
        <v>1282</v>
      </c>
      <c r="E9" s="317">
        <v>100000</v>
      </c>
      <c r="F9" s="162"/>
      <c r="G9" s="162"/>
      <c r="H9" s="521"/>
    </row>
    <row r="10" spans="1:11" ht="16.5">
      <c r="A10" s="580"/>
      <c r="B10" s="579"/>
      <c r="C10" s="579"/>
      <c r="D10" s="168" t="s">
        <v>1283</v>
      </c>
      <c r="E10" s="317">
        <v>3400000</v>
      </c>
      <c r="F10" s="162"/>
      <c r="G10" s="162"/>
      <c r="H10" s="521"/>
    </row>
    <row r="11" spans="1:11" ht="33">
      <c r="A11" s="580"/>
      <c r="B11" s="579"/>
      <c r="C11" s="579"/>
      <c r="D11" s="161" t="s">
        <v>1284</v>
      </c>
      <c r="E11" s="162" t="s">
        <v>1216</v>
      </c>
      <c r="F11" s="162"/>
      <c r="G11" s="162"/>
      <c r="H11" s="521"/>
    </row>
    <row r="12" spans="1:11" ht="33">
      <c r="A12" s="580"/>
      <c r="B12" s="579"/>
      <c r="C12" s="579"/>
      <c r="D12" s="161" t="s">
        <v>1285</v>
      </c>
      <c r="E12" s="162" t="s">
        <v>1094</v>
      </c>
      <c r="F12" s="162"/>
      <c r="G12" s="162"/>
      <c r="H12" s="521"/>
    </row>
    <row r="13" spans="1:11" ht="16.5">
      <c r="A13" s="580"/>
      <c r="B13" s="579"/>
      <c r="C13" s="579"/>
      <c r="D13" s="164" t="s">
        <v>1286</v>
      </c>
      <c r="E13" s="162" t="s">
        <v>2210</v>
      </c>
      <c r="F13" s="162"/>
      <c r="G13" s="162"/>
      <c r="H13" s="521"/>
    </row>
    <row r="14" spans="1:11" ht="33">
      <c r="A14" s="580"/>
      <c r="B14" s="579"/>
      <c r="C14" s="579"/>
      <c r="D14" s="164" t="s">
        <v>1287</v>
      </c>
      <c r="E14" s="162"/>
      <c r="F14" s="160" t="s">
        <v>1288</v>
      </c>
      <c r="G14" s="160" t="s">
        <v>1288</v>
      </c>
      <c r="H14" s="521"/>
    </row>
    <row r="15" spans="1:11" ht="33">
      <c r="A15" s="581">
        <v>2</v>
      </c>
      <c r="B15" s="540" t="s">
        <v>489</v>
      </c>
      <c r="C15" s="540" t="s">
        <v>1289</v>
      </c>
      <c r="D15" s="171" t="s">
        <v>491</v>
      </c>
      <c r="E15" s="172"/>
      <c r="F15" s="69" t="s">
        <v>492</v>
      </c>
      <c r="G15" s="69" t="s">
        <v>492</v>
      </c>
      <c r="H15" s="531" t="s">
        <v>7</v>
      </c>
    </row>
    <row r="16" spans="1:11" ht="33">
      <c r="A16" s="581"/>
      <c r="B16" s="540"/>
      <c r="C16" s="540"/>
      <c r="D16" s="171" t="s">
        <v>1187</v>
      </c>
      <c r="E16" s="172"/>
      <c r="F16" s="33" t="s">
        <v>1188</v>
      </c>
      <c r="G16" s="33" t="s">
        <v>1188</v>
      </c>
      <c r="H16" s="531"/>
    </row>
    <row r="17" spans="1:8" ht="33">
      <c r="A17" s="581"/>
      <c r="B17" s="540"/>
      <c r="C17" s="540"/>
      <c r="D17" s="171" t="s">
        <v>1290</v>
      </c>
      <c r="E17" s="170"/>
      <c r="F17" s="170" t="s">
        <v>1277</v>
      </c>
      <c r="G17" s="170" t="s">
        <v>1277</v>
      </c>
      <c r="H17" s="531"/>
    </row>
    <row r="18" spans="1:8" ht="16.5">
      <c r="A18" s="581"/>
      <c r="B18" s="540"/>
      <c r="C18" s="540"/>
      <c r="D18" s="171" t="s">
        <v>1278</v>
      </c>
      <c r="E18" s="172">
        <v>1</v>
      </c>
      <c r="F18" s="170"/>
      <c r="G18" s="170"/>
      <c r="H18" s="531"/>
    </row>
    <row r="19" spans="1:8" ht="16.5">
      <c r="A19" s="581"/>
      <c r="B19" s="540"/>
      <c r="C19" s="540"/>
      <c r="D19" s="174" t="s">
        <v>1291</v>
      </c>
      <c r="E19" s="172"/>
      <c r="F19" s="172"/>
      <c r="G19" s="172"/>
      <c r="H19" s="531"/>
    </row>
    <row r="20" spans="1:8" ht="16.5">
      <c r="A20" s="581"/>
      <c r="B20" s="540"/>
      <c r="C20" s="540"/>
      <c r="D20" s="174" t="s">
        <v>1292</v>
      </c>
      <c r="E20" s="175"/>
      <c r="F20" s="172"/>
      <c r="G20" s="172"/>
      <c r="H20" s="531"/>
    </row>
    <row r="21" spans="1:8" ht="16.5">
      <c r="A21" s="581"/>
      <c r="B21" s="540"/>
      <c r="C21" s="540"/>
      <c r="D21" s="171" t="s">
        <v>1293</v>
      </c>
      <c r="E21" s="318"/>
      <c r="F21" s="172"/>
      <c r="G21" s="172"/>
      <c r="H21" s="531"/>
    </row>
    <row r="22" spans="1:8" ht="16.5">
      <c r="A22" s="581"/>
      <c r="B22" s="540"/>
      <c r="C22" s="540"/>
      <c r="D22" s="171" t="s">
        <v>1294</v>
      </c>
      <c r="E22" s="318"/>
      <c r="F22" s="172"/>
      <c r="G22" s="172"/>
      <c r="H22" s="531"/>
    </row>
    <row r="23" spans="1:8" ht="16.5">
      <c r="A23" s="581"/>
      <c r="B23" s="540"/>
      <c r="C23" s="540"/>
      <c r="D23" s="178" t="s">
        <v>1295</v>
      </c>
      <c r="E23" s="318"/>
      <c r="F23" s="172"/>
      <c r="G23" s="172"/>
      <c r="H23" s="531"/>
    </row>
    <row r="24" spans="1:8" ht="33">
      <c r="A24" s="581"/>
      <c r="B24" s="540"/>
      <c r="C24" s="540"/>
      <c r="D24" s="171" t="s">
        <v>1296</v>
      </c>
      <c r="E24" s="172"/>
      <c r="F24" s="172"/>
      <c r="G24" s="172"/>
      <c r="H24" s="531"/>
    </row>
    <row r="25" spans="1:8" ht="33">
      <c r="A25" s="581"/>
      <c r="B25" s="540"/>
      <c r="C25" s="540"/>
      <c r="D25" s="171" t="s">
        <v>1297</v>
      </c>
      <c r="E25" s="172"/>
      <c r="F25" s="172"/>
      <c r="G25" s="172"/>
      <c r="H25" s="531"/>
    </row>
    <row r="26" spans="1:8" ht="16.5">
      <c r="A26" s="581"/>
      <c r="B26" s="540"/>
      <c r="C26" s="540"/>
      <c r="D26" s="174" t="s">
        <v>1298</v>
      </c>
      <c r="E26" s="172"/>
      <c r="F26" s="172"/>
      <c r="G26" s="172"/>
      <c r="H26" s="531"/>
    </row>
    <row r="27" spans="1:8" ht="33">
      <c r="A27" s="581"/>
      <c r="B27" s="540"/>
      <c r="C27" s="540"/>
      <c r="D27" s="174" t="s">
        <v>1287</v>
      </c>
      <c r="E27" s="172"/>
      <c r="F27" s="170" t="s">
        <v>1288</v>
      </c>
      <c r="G27" s="170" t="s">
        <v>1288</v>
      </c>
      <c r="H27" s="531"/>
    </row>
    <row r="28" spans="1:8" ht="33">
      <c r="A28" s="580">
        <v>2</v>
      </c>
      <c r="B28" s="579" t="s">
        <v>489</v>
      </c>
      <c r="C28" s="579" t="s">
        <v>1299</v>
      </c>
      <c r="D28" s="161" t="s">
        <v>491</v>
      </c>
      <c r="E28" s="162"/>
      <c r="F28" s="155" t="s">
        <v>492</v>
      </c>
      <c r="G28" s="155" t="s">
        <v>492</v>
      </c>
      <c r="H28" s="521" t="s">
        <v>7</v>
      </c>
    </row>
    <row r="29" spans="1:8" ht="33">
      <c r="A29" s="580"/>
      <c r="B29" s="579"/>
      <c r="C29" s="579"/>
      <c r="D29" s="161" t="s">
        <v>1187</v>
      </c>
      <c r="E29" s="162"/>
      <c r="F29" s="34" t="s">
        <v>1188</v>
      </c>
      <c r="G29" s="34" t="s">
        <v>1188</v>
      </c>
      <c r="H29" s="521"/>
    </row>
    <row r="30" spans="1:8" ht="33">
      <c r="A30" s="580"/>
      <c r="B30" s="579"/>
      <c r="C30" s="579"/>
      <c r="D30" s="161" t="s">
        <v>1290</v>
      </c>
      <c r="E30" s="160"/>
      <c r="F30" s="160" t="s">
        <v>1277</v>
      </c>
      <c r="G30" s="160" t="s">
        <v>1277</v>
      </c>
      <c r="H30" s="521"/>
    </row>
    <row r="31" spans="1:8" ht="16.5">
      <c r="A31" s="580"/>
      <c r="B31" s="579"/>
      <c r="C31" s="579"/>
      <c r="D31" s="161" t="s">
        <v>1300</v>
      </c>
      <c r="E31" s="162"/>
      <c r="F31" s="160"/>
      <c r="G31" s="160"/>
      <c r="H31" s="521"/>
    </row>
    <row r="32" spans="1:8" ht="16.5">
      <c r="A32" s="580"/>
      <c r="B32" s="579"/>
      <c r="C32" s="579"/>
      <c r="D32" s="164" t="s">
        <v>1279</v>
      </c>
      <c r="E32" s="162">
        <v>5</v>
      </c>
      <c r="F32" s="162"/>
      <c r="G32" s="162"/>
      <c r="H32" s="521"/>
    </row>
    <row r="33" spans="1:8" ht="16.5">
      <c r="A33" s="580"/>
      <c r="B33" s="579"/>
      <c r="C33" s="579"/>
      <c r="D33" s="164" t="s">
        <v>1292</v>
      </c>
      <c r="E33" s="165"/>
      <c r="F33" s="162"/>
      <c r="G33" s="162"/>
      <c r="H33" s="521"/>
    </row>
    <row r="34" spans="1:8" ht="16.5">
      <c r="A34" s="580"/>
      <c r="B34" s="579"/>
      <c r="C34" s="579"/>
      <c r="D34" s="161" t="s">
        <v>1293</v>
      </c>
      <c r="E34" s="317"/>
      <c r="F34" s="162"/>
      <c r="G34" s="162"/>
      <c r="H34" s="521"/>
    </row>
    <row r="35" spans="1:8" ht="16.5">
      <c r="A35" s="580"/>
      <c r="B35" s="579"/>
      <c r="C35" s="579"/>
      <c r="D35" s="161" t="s">
        <v>1294</v>
      </c>
      <c r="E35" s="317"/>
      <c r="F35" s="162"/>
      <c r="G35" s="162"/>
      <c r="H35" s="521"/>
    </row>
    <row r="36" spans="1:8" ht="16.5">
      <c r="A36" s="580"/>
      <c r="B36" s="579"/>
      <c r="C36" s="579"/>
      <c r="D36" s="168" t="s">
        <v>1295</v>
      </c>
      <c r="E36" s="317"/>
      <c r="F36" s="162"/>
      <c r="G36" s="162"/>
      <c r="H36" s="521"/>
    </row>
    <row r="37" spans="1:8" ht="33">
      <c r="A37" s="580"/>
      <c r="B37" s="579"/>
      <c r="C37" s="579"/>
      <c r="D37" s="161" t="s">
        <v>1296</v>
      </c>
      <c r="E37" s="162"/>
      <c r="F37" s="162"/>
      <c r="G37" s="162"/>
      <c r="H37" s="521"/>
    </row>
    <row r="38" spans="1:8" ht="33">
      <c r="A38" s="580"/>
      <c r="B38" s="579"/>
      <c r="C38" s="579"/>
      <c r="D38" s="161" t="s">
        <v>1297</v>
      </c>
      <c r="E38" s="162"/>
      <c r="F38" s="162"/>
      <c r="G38" s="162"/>
      <c r="H38" s="521"/>
    </row>
    <row r="39" spans="1:8" ht="16.5">
      <c r="A39" s="580"/>
      <c r="B39" s="579"/>
      <c r="C39" s="579"/>
      <c r="D39" s="164" t="s">
        <v>1298</v>
      </c>
      <c r="E39" s="162"/>
      <c r="F39" s="162"/>
      <c r="G39" s="162"/>
      <c r="H39" s="521"/>
    </row>
    <row r="40" spans="1:8" ht="33">
      <c r="A40" s="580"/>
      <c r="B40" s="579"/>
      <c r="C40" s="579"/>
      <c r="D40" s="164" t="s">
        <v>1287</v>
      </c>
      <c r="E40" s="162"/>
      <c r="F40" s="160" t="s">
        <v>1288</v>
      </c>
      <c r="G40" s="160" t="s">
        <v>1288</v>
      </c>
      <c r="H40" s="521"/>
    </row>
    <row r="41" spans="1:8" ht="33">
      <c r="A41" s="581">
        <v>3</v>
      </c>
      <c r="B41" s="540" t="s">
        <v>489</v>
      </c>
      <c r="C41" s="540" t="s">
        <v>1301</v>
      </c>
      <c r="D41" s="171" t="s">
        <v>491</v>
      </c>
      <c r="E41" s="172"/>
      <c r="F41" s="69" t="s">
        <v>492</v>
      </c>
      <c r="G41" s="69" t="s">
        <v>492</v>
      </c>
      <c r="H41" s="531" t="s">
        <v>7</v>
      </c>
    </row>
    <row r="42" spans="1:8" ht="33">
      <c r="A42" s="581"/>
      <c r="B42" s="540"/>
      <c r="C42" s="540"/>
      <c r="D42" s="171" t="s">
        <v>1187</v>
      </c>
      <c r="E42" s="172"/>
      <c r="F42" s="33" t="s">
        <v>1188</v>
      </c>
      <c r="G42" s="33" t="s">
        <v>1188</v>
      </c>
      <c r="H42" s="531"/>
    </row>
    <row r="43" spans="1:8" ht="33">
      <c r="A43" s="581"/>
      <c r="B43" s="540"/>
      <c r="C43" s="540"/>
      <c r="D43" s="171" t="s">
        <v>1302</v>
      </c>
      <c r="E43" s="170"/>
      <c r="F43" s="170" t="s">
        <v>1277</v>
      </c>
      <c r="G43" s="170" t="s">
        <v>1277</v>
      </c>
      <c r="H43" s="531"/>
    </row>
    <row r="44" spans="1:8" ht="16.5">
      <c r="A44" s="581"/>
      <c r="B44" s="540"/>
      <c r="C44" s="540"/>
      <c r="D44" s="171" t="s">
        <v>1300</v>
      </c>
      <c r="E44" s="172"/>
      <c r="F44" s="170"/>
      <c r="G44" s="170"/>
      <c r="H44" s="531"/>
    </row>
    <row r="45" spans="1:8" ht="16.5">
      <c r="A45" s="581"/>
      <c r="B45" s="540"/>
      <c r="C45" s="540"/>
      <c r="D45" s="174" t="s">
        <v>1291</v>
      </c>
      <c r="E45" s="172"/>
      <c r="F45" s="172"/>
      <c r="G45" s="172"/>
      <c r="H45" s="531"/>
    </row>
    <row r="46" spans="1:8" ht="16.5">
      <c r="A46" s="581"/>
      <c r="B46" s="540"/>
      <c r="C46" s="540"/>
      <c r="D46" s="174" t="s">
        <v>1280</v>
      </c>
      <c r="E46" s="175" t="s">
        <v>1211</v>
      </c>
      <c r="F46" s="172"/>
      <c r="G46" s="172"/>
      <c r="H46" s="531"/>
    </row>
    <row r="47" spans="1:8" ht="16.5">
      <c r="A47" s="581"/>
      <c r="B47" s="540"/>
      <c r="C47" s="540"/>
      <c r="D47" s="171" t="s">
        <v>1293</v>
      </c>
      <c r="E47" s="318"/>
      <c r="F47" s="172"/>
      <c r="G47" s="172"/>
      <c r="H47" s="531"/>
    </row>
    <row r="48" spans="1:8" ht="16.5">
      <c r="A48" s="581"/>
      <c r="B48" s="540"/>
      <c r="C48" s="540"/>
      <c r="D48" s="171" t="s">
        <v>1294</v>
      </c>
      <c r="E48" s="318"/>
      <c r="F48" s="172"/>
      <c r="G48" s="172"/>
      <c r="H48" s="531"/>
    </row>
    <row r="49" spans="1:8" ht="16.5">
      <c r="A49" s="581"/>
      <c r="B49" s="540"/>
      <c r="C49" s="540"/>
      <c r="D49" s="178" t="s">
        <v>1295</v>
      </c>
      <c r="E49" s="318"/>
      <c r="F49" s="172"/>
      <c r="G49" s="172"/>
      <c r="H49" s="531"/>
    </row>
    <row r="50" spans="1:8" ht="33">
      <c r="A50" s="581"/>
      <c r="B50" s="540"/>
      <c r="C50" s="540"/>
      <c r="D50" s="171" t="s">
        <v>1296</v>
      </c>
      <c r="E50" s="172"/>
      <c r="F50" s="172"/>
      <c r="G50" s="172"/>
      <c r="H50" s="531"/>
    </row>
    <row r="51" spans="1:8" ht="33">
      <c r="A51" s="581"/>
      <c r="B51" s="540"/>
      <c r="C51" s="540"/>
      <c r="D51" s="171" t="s">
        <v>1297</v>
      </c>
      <c r="E51" s="172"/>
      <c r="F51" s="172"/>
      <c r="G51" s="172"/>
      <c r="H51" s="531"/>
    </row>
    <row r="52" spans="1:8" ht="16.5">
      <c r="A52" s="581"/>
      <c r="B52" s="540"/>
      <c r="C52" s="540"/>
      <c r="D52" s="174" t="s">
        <v>1298</v>
      </c>
      <c r="E52" s="172"/>
      <c r="F52" s="172"/>
      <c r="G52" s="172"/>
      <c r="H52" s="531"/>
    </row>
    <row r="53" spans="1:8" ht="33">
      <c r="A53" s="581"/>
      <c r="B53" s="540"/>
      <c r="C53" s="540"/>
      <c r="D53" s="174" t="s">
        <v>1287</v>
      </c>
      <c r="E53" s="172"/>
      <c r="F53" s="170" t="s">
        <v>1288</v>
      </c>
      <c r="G53" s="170" t="s">
        <v>1288</v>
      </c>
      <c r="H53" s="531"/>
    </row>
    <row r="54" spans="1:8" ht="33">
      <c r="A54" s="580">
        <v>4</v>
      </c>
      <c r="B54" s="579" t="s">
        <v>489</v>
      </c>
      <c r="C54" s="579" t="s">
        <v>1303</v>
      </c>
      <c r="D54" s="161" t="s">
        <v>491</v>
      </c>
      <c r="E54" s="162"/>
      <c r="F54" s="155" t="s">
        <v>492</v>
      </c>
      <c r="G54" s="155" t="s">
        <v>492</v>
      </c>
      <c r="H54" s="521" t="s">
        <v>7</v>
      </c>
    </row>
    <row r="55" spans="1:8" ht="33">
      <c r="A55" s="580"/>
      <c r="B55" s="579"/>
      <c r="C55" s="579"/>
      <c r="D55" s="161" t="s">
        <v>1187</v>
      </c>
      <c r="E55" s="162"/>
      <c r="F55" s="34" t="s">
        <v>1188</v>
      </c>
      <c r="G55" s="34" t="s">
        <v>1188</v>
      </c>
      <c r="H55" s="521"/>
    </row>
    <row r="56" spans="1:8" ht="33">
      <c r="A56" s="580"/>
      <c r="B56" s="579"/>
      <c r="C56" s="579"/>
      <c r="D56" s="161" t="s">
        <v>1304</v>
      </c>
      <c r="E56" s="160"/>
      <c r="F56" s="160" t="s">
        <v>1277</v>
      </c>
      <c r="G56" s="160" t="s">
        <v>1277</v>
      </c>
      <c r="H56" s="521"/>
    </row>
    <row r="57" spans="1:8" ht="16.5">
      <c r="A57" s="580"/>
      <c r="B57" s="579"/>
      <c r="C57" s="579"/>
      <c r="D57" s="161" t="s">
        <v>1300</v>
      </c>
      <c r="E57" s="162"/>
      <c r="F57" s="160"/>
      <c r="G57" s="160"/>
      <c r="H57" s="521"/>
    </row>
    <row r="58" spans="1:8" ht="16.5">
      <c r="A58" s="580"/>
      <c r="B58" s="579"/>
      <c r="C58" s="579"/>
      <c r="D58" s="164" t="s">
        <v>1291</v>
      </c>
      <c r="E58" s="162"/>
      <c r="F58" s="162"/>
      <c r="G58" s="162"/>
      <c r="H58" s="521"/>
    </row>
    <row r="59" spans="1:8" ht="16.5">
      <c r="A59" s="580"/>
      <c r="B59" s="579"/>
      <c r="C59" s="579"/>
      <c r="D59" s="164" t="s">
        <v>1292</v>
      </c>
      <c r="E59" s="165"/>
      <c r="F59" s="162"/>
      <c r="G59" s="162"/>
      <c r="H59" s="521"/>
    </row>
    <row r="60" spans="1:8" ht="16.5">
      <c r="A60" s="580"/>
      <c r="B60" s="579"/>
      <c r="C60" s="579"/>
      <c r="D60" s="161" t="s">
        <v>1281</v>
      </c>
      <c r="E60" s="317">
        <v>3500000</v>
      </c>
      <c r="F60" s="162"/>
      <c r="G60" s="162"/>
      <c r="H60" s="521"/>
    </row>
    <row r="61" spans="1:8" ht="16.5">
      <c r="A61" s="580"/>
      <c r="B61" s="579"/>
      <c r="C61" s="579"/>
      <c r="D61" s="161" t="s">
        <v>1294</v>
      </c>
      <c r="E61" s="317"/>
      <c r="F61" s="162"/>
      <c r="G61" s="162"/>
      <c r="H61" s="521"/>
    </row>
    <row r="62" spans="1:8" ht="16.5">
      <c r="A62" s="580"/>
      <c r="B62" s="579"/>
      <c r="C62" s="579"/>
      <c r="D62" s="168" t="s">
        <v>1295</v>
      </c>
      <c r="E62" s="317"/>
      <c r="F62" s="162"/>
      <c r="G62" s="162"/>
      <c r="H62" s="521"/>
    </row>
    <row r="63" spans="1:8" ht="33">
      <c r="A63" s="580"/>
      <c r="B63" s="579"/>
      <c r="C63" s="579"/>
      <c r="D63" s="161" t="s">
        <v>1296</v>
      </c>
      <c r="E63" s="162"/>
      <c r="F63" s="162"/>
      <c r="G63" s="162"/>
      <c r="H63" s="521"/>
    </row>
    <row r="64" spans="1:8" ht="33">
      <c r="A64" s="580"/>
      <c r="B64" s="579"/>
      <c r="C64" s="579"/>
      <c r="D64" s="161" t="s">
        <v>1297</v>
      </c>
      <c r="E64" s="162"/>
      <c r="F64" s="162"/>
      <c r="G64" s="162"/>
      <c r="H64" s="521"/>
    </row>
    <row r="65" spans="1:8" ht="16.5">
      <c r="A65" s="580"/>
      <c r="B65" s="579"/>
      <c r="C65" s="579"/>
      <c r="D65" s="164" t="s">
        <v>1298</v>
      </c>
      <c r="E65" s="162"/>
      <c r="F65" s="162"/>
      <c r="G65" s="162"/>
      <c r="H65" s="521"/>
    </row>
    <row r="66" spans="1:8" ht="33">
      <c r="A66" s="580"/>
      <c r="B66" s="579"/>
      <c r="C66" s="579"/>
      <c r="D66" s="164" t="s">
        <v>1287</v>
      </c>
      <c r="E66" s="162"/>
      <c r="F66" s="160" t="s">
        <v>1288</v>
      </c>
      <c r="G66" s="160" t="s">
        <v>1288</v>
      </c>
      <c r="H66" s="521"/>
    </row>
    <row r="67" spans="1:8" ht="33">
      <c r="A67" s="581">
        <v>5</v>
      </c>
      <c r="B67" s="540" t="s">
        <v>489</v>
      </c>
      <c r="C67" s="540" t="s">
        <v>1305</v>
      </c>
      <c r="D67" s="171" t="s">
        <v>491</v>
      </c>
      <c r="E67" s="172"/>
      <c r="F67" s="69" t="s">
        <v>492</v>
      </c>
      <c r="G67" s="69" t="s">
        <v>492</v>
      </c>
      <c r="H67" s="531" t="s">
        <v>7</v>
      </c>
    </row>
    <row r="68" spans="1:8" ht="33">
      <c r="A68" s="581"/>
      <c r="B68" s="540"/>
      <c r="C68" s="540"/>
      <c r="D68" s="171" t="s">
        <v>1187</v>
      </c>
      <c r="E68" s="172"/>
      <c r="F68" s="33" t="s">
        <v>1188</v>
      </c>
      <c r="G68" s="33" t="s">
        <v>1188</v>
      </c>
      <c r="H68" s="531"/>
    </row>
    <row r="69" spans="1:8" ht="33">
      <c r="A69" s="581"/>
      <c r="B69" s="540"/>
      <c r="C69" s="540"/>
      <c r="D69" s="171" t="s">
        <v>1276</v>
      </c>
      <c r="E69" s="170"/>
      <c r="F69" s="170" t="s">
        <v>1277</v>
      </c>
      <c r="G69" s="170" t="s">
        <v>1277</v>
      </c>
      <c r="H69" s="531"/>
    </row>
    <row r="70" spans="1:8" ht="16.5">
      <c r="A70" s="581"/>
      <c r="B70" s="540"/>
      <c r="C70" s="540"/>
      <c r="D70" s="171" t="s">
        <v>1300</v>
      </c>
      <c r="E70" s="172"/>
      <c r="F70" s="170"/>
      <c r="G70" s="170"/>
      <c r="H70" s="531"/>
    </row>
    <row r="71" spans="1:8" ht="16.5">
      <c r="A71" s="581"/>
      <c r="B71" s="540"/>
      <c r="C71" s="540"/>
      <c r="D71" s="174" t="s">
        <v>1291</v>
      </c>
      <c r="E71" s="172"/>
      <c r="F71" s="172"/>
      <c r="G71" s="172"/>
      <c r="H71" s="531"/>
    </row>
    <row r="72" spans="1:8" ht="16.5">
      <c r="A72" s="581"/>
      <c r="B72" s="540"/>
      <c r="C72" s="540"/>
      <c r="D72" s="174" t="s">
        <v>1292</v>
      </c>
      <c r="E72" s="175"/>
      <c r="F72" s="172"/>
      <c r="G72" s="172"/>
      <c r="H72" s="531"/>
    </row>
    <row r="73" spans="1:8" ht="16.5">
      <c r="A73" s="581"/>
      <c r="B73" s="540"/>
      <c r="C73" s="540"/>
      <c r="D73" s="171" t="s">
        <v>1293</v>
      </c>
      <c r="E73" s="318"/>
      <c r="F73" s="172"/>
      <c r="G73" s="172"/>
      <c r="H73" s="531"/>
    </row>
    <row r="74" spans="1:8" ht="16.5">
      <c r="A74" s="581"/>
      <c r="B74" s="540"/>
      <c r="C74" s="540"/>
      <c r="D74" s="171" t="s">
        <v>1282</v>
      </c>
      <c r="E74" s="318">
        <v>100000</v>
      </c>
      <c r="F74" s="172"/>
      <c r="G74" s="172"/>
      <c r="H74" s="531"/>
    </row>
    <row r="75" spans="1:8" ht="16.5">
      <c r="A75" s="581"/>
      <c r="B75" s="540"/>
      <c r="C75" s="540"/>
      <c r="D75" s="178" t="s">
        <v>1295</v>
      </c>
      <c r="E75" s="318"/>
      <c r="F75" s="172"/>
      <c r="G75" s="172"/>
      <c r="H75" s="531"/>
    </row>
    <row r="76" spans="1:8" ht="33">
      <c r="A76" s="581"/>
      <c r="B76" s="540"/>
      <c r="C76" s="540"/>
      <c r="D76" s="171" t="s">
        <v>1296</v>
      </c>
      <c r="E76" s="172"/>
      <c r="F76" s="172"/>
      <c r="G76" s="172"/>
      <c r="H76" s="531"/>
    </row>
    <row r="77" spans="1:8" ht="33">
      <c r="A77" s="581"/>
      <c r="B77" s="540"/>
      <c r="C77" s="540"/>
      <c r="D77" s="171" t="s">
        <v>1297</v>
      </c>
      <c r="E77" s="172"/>
      <c r="F77" s="172"/>
      <c r="G77" s="172"/>
      <c r="H77" s="531"/>
    </row>
    <row r="78" spans="1:8" ht="16.5">
      <c r="A78" s="581"/>
      <c r="B78" s="540"/>
      <c r="C78" s="540"/>
      <c r="D78" s="174" t="s">
        <v>1298</v>
      </c>
      <c r="E78" s="172"/>
      <c r="F78" s="172"/>
      <c r="G78" s="172"/>
      <c r="H78" s="531"/>
    </row>
    <row r="79" spans="1:8" ht="33">
      <c r="A79" s="581"/>
      <c r="B79" s="540"/>
      <c r="C79" s="540"/>
      <c r="D79" s="174" t="s">
        <v>1287</v>
      </c>
      <c r="E79" s="172"/>
      <c r="F79" s="170" t="s">
        <v>1288</v>
      </c>
      <c r="G79" s="170" t="s">
        <v>1288</v>
      </c>
      <c r="H79" s="531"/>
    </row>
    <row r="80" spans="1:8" ht="33">
      <c r="A80" s="582">
        <v>6</v>
      </c>
      <c r="B80" s="543" t="s">
        <v>489</v>
      </c>
      <c r="C80" s="543" t="s">
        <v>1306</v>
      </c>
      <c r="D80" s="181" t="s">
        <v>491</v>
      </c>
      <c r="E80" s="182"/>
      <c r="F80" s="214" t="s">
        <v>492</v>
      </c>
      <c r="G80" s="214" t="s">
        <v>492</v>
      </c>
      <c r="H80" s="526" t="s">
        <v>7</v>
      </c>
    </row>
    <row r="81" spans="1:8" ht="33">
      <c r="A81" s="582"/>
      <c r="B81" s="543"/>
      <c r="C81" s="543"/>
      <c r="D81" s="181" t="s">
        <v>1187</v>
      </c>
      <c r="E81" s="182"/>
      <c r="F81" s="215" t="s">
        <v>1188</v>
      </c>
      <c r="G81" s="215" t="s">
        <v>1188</v>
      </c>
      <c r="H81" s="526"/>
    </row>
    <row r="82" spans="1:8" ht="33">
      <c r="A82" s="582"/>
      <c r="B82" s="543"/>
      <c r="C82" s="543"/>
      <c r="D82" s="181" t="s">
        <v>1276</v>
      </c>
      <c r="E82" s="180"/>
      <c r="F82" s="180" t="s">
        <v>1277</v>
      </c>
      <c r="G82" s="180" t="s">
        <v>1277</v>
      </c>
      <c r="H82" s="526"/>
    </row>
    <row r="83" spans="1:8" ht="16.5">
      <c r="A83" s="582"/>
      <c r="B83" s="543"/>
      <c r="C83" s="543"/>
      <c r="D83" s="181" t="s">
        <v>1300</v>
      </c>
      <c r="E83" s="182"/>
      <c r="F83" s="180"/>
      <c r="G83" s="180"/>
      <c r="H83" s="526"/>
    </row>
    <row r="84" spans="1:8" ht="16.5">
      <c r="A84" s="582"/>
      <c r="B84" s="543"/>
      <c r="C84" s="543"/>
      <c r="D84" s="184" t="s">
        <v>1291</v>
      </c>
      <c r="E84" s="182"/>
      <c r="F84" s="182"/>
      <c r="G84" s="182"/>
      <c r="H84" s="526"/>
    </row>
    <row r="85" spans="1:8" ht="16.5">
      <c r="A85" s="582"/>
      <c r="B85" s="543"/>
      <c r="C85" s="543"/>
      <c r="D85" s="184" t="s">
        <v>1292</v>
      </c>
      <c r="E85" s="187"/>
      <c r="F85" s="182"/>
      <c r="G85" s="182"/>
      <c r="H85" s="526"/>
    </row>
    <row r="86" spans="1:8" ht="16.5">
      <c r="A86" s="582"/>
      <c r="B86" s="543"/>
      <c r="C86" s="543"/>
      <c r="D86" s="181" t="s">
        <v>1293</v>
      </c>
      <c r="E86" s="347"/>
      <c r="F86" s="182"/>
      <c r="G86" s="182"/>
      <c r="H86" s="526"/>
    </row>
    <row r="87" spans="1:8" ht="16.5">
      <c r="A87" s="582"/>
      <c r="B87" s="543"/>
      <c r="C87" s="543"/>
      <c r="D87" s="181" t="s">
        <v>1294</v>
      </c>
      <c r="F87" s="182"/>
      <c r="G87" s="182"/>
      <c r="H87" s="526"/>
    </row>
    <row r="88" spans="1:8" ht="16.5">
      <c r="A88" s="582"/>
      <c r="B88" s="543"/>
      <c r="C88" s="543"/>
      <c r="D88" s="188" t="s">
        <v>1283</v>
      </c>
      <c r="E88" s="347">
        <v>2340000</v>
      </c>
      <c r="F88" s="182"/>
      <c r="G88" s="182"/>
      <c r="H88" s="526"/>
    </row>
    <row r="89" spans="1:8" ht="33">
      <c r="A89" s="582"/>
      <c r="B89" s="543"/>
      <c r="C89" s="543"/>
      <c r="D89" s="181" t="s">
        <v>1296</v>
      </c>
      <c r="E89" s="182"/>
      <c r="F89" s="182"/>
      <c r="G89" s="182"/>
      <c r="H89" s="526"/>
    </row>
    <row r="90" spans="1:8" ht="33">
      <c r="A90" s="582"/>
      <c r="B90" s="543"/>
      <c r="C90" s="543"/>
      <c r="D90" s="181" t="s">
        <v>1297</v>
      </c>
      <c r="E90" s="182"/>
      <c r="F90" s="182"/>
      <c r="G90" s="182"/>
      <c r="H90" s="526"/>
    </row>
    <row r="91" spans="1:8" ht="16.5">
      <c r="A91" s="582"/>
      <c r="B91" s="543"/>
      <c r="C91" s="543"/>
      <c r="D91" s="184" t="s">
        <v>1298</v>
      </c>
      <c r="E91" s="182"/>
      <c r="F91" s="182"/>
      <c r="G91" s="182"/>
      <c r="H91" s="526"/>
    </row>
    <row r="92" spans="1:8" ht="33">
      <c r="A92" s="582"/>
      <c r="B92" s="543"/>
      <c r="C92" s="543"/>
      <c r="D92" s="184" t="s">
        <v>1287</v>
      </c>
      <c r="E92" s="182"/>
      <c r="F92" s="180" t="s">
        <v>1288</v>
      </c>
      <c r="G92" s="180" t="s">
        <v>1288</v>
      </c>
      <c r="H92" s="526"/>
    </row>
    <row r="93" spans="1:8" ht="33">
      <c r="A93" s="581">
        <v>7</v>
      </c>
      <c r="B93" s="540" t="s">
        <v>489</v>
      </c>
      <c r="C93" s="540" t="s">
        <v>1307</v>
      </c>
      <c r="D93" s="171" t="s">
        <v>491</v>
      </c>
      <c r="E93" s="172"/>
      <c r="F93" s="69" t="s">
        <v>492</v>
      </c>
      <c r="G93" s="69" t="s">
        <v>492</v>
      </c>
      <c r="H93" s="531" t="s">
        <v>7</v>
      </c>
    </row>
    <row r="94" spans="1:8" ht="33">
      <c r="A94" s="581"/>
      <c r="B94" s="540"/>
      <c r="C94" s="540"/>
      <c r="D94" s="171" t="s">
        <v>1187</v>
      </c>
      <c r="E94" s="172"/>
      <c r="F94" s="33" t="s">
        <v>1188</v>
      </c>
      <c r="G94" s="33" t="s">
        <v>1188</v>
      </c>
      <c r="H94" s="531"/>
    </row>
    <row r="95" spans="1:8" ht="33">
      <c r="A95" s="581"/>
      <c r="B95" s="540"/>
      <c r="C95" s="540"/>
      <c r="D95" s="171" t="s">
        <v>1276</v>
      </c>
      <c r="E95" s="170"/>
      <c r="F95" s="170" t="s">
        <v>1277</v>
      </c>
      <c r="G95" s="170" t="s">
        <v>1277</v>
      </c>
      <c r="H95" s="531"/>
    </row>
    <row r="96" spans="1:8" ht="16.5">
      <c r="A96" s="581"/>
      <c r="B96" s="540"/>
      <c r="C96" s="540"/>
      <c r="D96" s="171" t="s">
        <v>1300</v>
      </c>
      <c r="E96" s="172"/>
      <c r="F96" s="170"/>
      <c r="G96" s="170"/>
      <c r="H96" s="531"/>
    </row>
    <row r="97" spans="1:8" ht="16.5">
      <c r="A97" s="581"/>
      <c r="B97" s="540"/>
      <c r="C97" s="540"/>
      <c r="D97" s="174" t="s">
        <v>1291</v>
      </c>
      <c r="E97" s="172"/>
      <c r="F97" s="172"/>
      <c r="G97" s="172"/>
      <c r="H97" s="531"/>
    </row>
    <row r="98" spans="1:8" ht="16.5">
      <c r="A98" s="581"/>
      <c r="B98" s="540"/>
      <c r="C98" s="540"/>
      <c r="D98" s="174" t="s">
        <v>1292</v>
      </c>
      <c r="E98" s="175"/>
      <c r="F98" s="172"/>
      <c r="G98" s="172"/>
      <c r="H98" s="531"/>
    </row>
    <row r="99" spans="1:8" ht="16.5">
      <c r="A99" s="581"/>
      <c r="B99" s="540"/>
      <c r="C99" s="540"/>
      <c r="D99" s="171" t="s">
        <v>1293</v>
      </c>
      <c r="E99" s="318"/>
      <c r="F99" s="172"/>
      <c r="G99" s="172"/>
      <c r="H99" s="531"/>
    </row>
    <row r="100" spans="1:8" ht="16.5">
      <c r="A100" s="581"/>
      <c r="B100" s="540"/>
      <c r="C100" s="540"/>
      <c r="D100" s="171" t="s">
        <v>1294</v>
      </c>
      <c r="E100" s="318"/>
      <c r="F100" s="172"/>
      <c r="G100" s="172"/>
      <c r="H100" s="531"/>
    </row>
    <row r="101" spans="1:8" ht="16.5">
      <c r="A101" s="581"/>
      <c r="B101" s="540"/>
      <c r="C101" s="540"/>
      <c r="D101" s="178" t="s">
        <v>1283</v>
      </c>
      <c r="E101" s="318">
        <v>3400000</v>
      </c>
      <c r="F101" s="172"/>
      <c r="G101" s="172"/>
      <c r="H101" s="531"/>
    </row>
    <row r="102" spans="1:8" ht="33">
      <c r="A102" s="581"/>
      <c r="B102" s="540"/>
      <c r="C102" s="540"/>
      <c r="D102" s="171" t="s">
        <v>1296</v>
      </c>
      <c r="E102" s="172"/>
      <c r="F102" s="172"/>
      <c r="G102" s="172"/>
      <c r="H102" s="531"/>
    </row>
    <row r="103" spans="1:8" ht="33">
      <c r="A103" s="581"/>
      <c r="B103" s="540"/>
      <c r="C103" s="540"/>
      <c r="D103" s="171" t="s">
        <v>1297</v>
      </c>
      <c r="E103" s="172"/>
      <c r="F103" s="172"/>
      <c r="G103" s="172"/>
      <c r="H103" s="531"/>
    </row>
    <row r="104" spans="1:8" ht="16.5">
      <c r="A104" s="581"/>
      <c r="B104" s="540"/>
      <c r="C104" s="540"/>
      <c r="D104" s="174" t="s">
        <v>1298</v>
      </c>
      <c r="E104" s="172"/>
      <c r="F104" s="172"/>
      <c r="G104" s="172"/>
      <c r="H104" s="531"/>
    </row>
    <row r="105" spans="1:8" ht="33">
      <c r="A105" s="581"/>
      <c r="B105" s="540"/>
      <c r="C105" s="540"/>
      <c r="D105" s="174" t="s">
        <v>1287</v>
      </c>
      <c r="E105" s="172"/>
      <c r="F105" s="170" t="s">
        <v>1288</v>
      </c>
      <c r="G105" s="170" t="s">
        <v>1288</v>
      </c>
      <c r="H105" s="531"/>
    </row>
    <row r="106" spans="1:8" ht="33">
      <c r="A106" s="582">
        <v>8</v>
      </c>
      <c r="B106" s="543" t="s">
        <v>489</v>
      </c>
      <c r="C106" s="543" t="s">
        <v>1308</v>
      </c>
      <c r="D106" s="181" t="s">
        <v>491</v>
      </c>
      <c r="E106" s="182"/>
      <c r="F106" s="214" t="s">
        <v>492</v>
      </c>
      <c r="G106" s="214" t="s">
        <v>492</v>
      </c>
      <c r="H106" s="526" t="s">
        <v>7</v>
      </c>
    </row>
    <row r="107" spans="1:8" ht="33">
      <c r="A107" s="582"/>
      <c r="B107" s="543"/>
      <c r="C107" s="543"/>
      <c r="D107" s="181" t="s">
        <v>1187</v>
      </c>
      <c r="E107" s="182"/>
      <c r="F107" s="215" t="s">
        <v>1188</v>
      </c>
      <c r="G107" s="215" t="s">
        <v>1188</v>
      </c>
      <c r="H107" s="526"/>
    </row>
    <row r="108" spans="1:8" ht="33">
      <c r="A108" s="582"/>
      <c r="B108" s="543"/>
      <c r="C108" s="543"/>
      <c r="D108" s="181" t="s">
        <v>1309</v>
      </c>
      <c r="E108" s="180"/>
      <c r="F108" s="180" t="s">
        <v>1277</v>
      </c>
      <c r="G108" s="180" t="s">
        <v>1277</v>
      </c>
      <c r="H108" s="526"/>
    </row>
    <row r="109" spans="1:8" ht="16.5">
      <c r="A109" s="582"/>
      <c r="B109" s="543"/>
      <c r="C109" s="543"/>
      <c r="D109" s="181" t="s">
        <v>1300</v>
      </c>
      <c r="E109" s="182"/>
      <c r="F109" s="180"/>
      <c r="G109" s="180"/>
      <c r="H109" s="526"/>
    </row>
    <row r="110" spans="1:8" ht="16.5">
      <c r="A110" s="582"/>
      <c r="B110" s="543"/>
      <c r="C110" s="543"/>
      <c r="D110" s="184" t="s">
        <v>1291</v>
      </c>
      <c r="E110" s="182"/>
      <c r="F110" s="182"/>
      <c r="G110" s="182"/>
      <c r="H110" s="526"/>
    </row>
    <row r="111" spans="1:8" ht="16.5">
      <c r="A111" s="582"/>
      <c r="B111" s="543"/>
      <c r="C111" s="543"/>
      <c r="D111" s="184" t="s">
        <v>1292</v>
      </c>
      <c r="E111" s="187"/>
      <c r="F111" s="182"/>
      <c r="G111" s="182"/>
      <c r="H111" s="526"/>
    </row>
    <row r="112" spans="1:8" ht="16.5">
      <c r="A112" s="582"/>
      <c r="B112" s="543"/>
      <c r="C112" s="543"/>
      <c r="D112" s="181" t="s">
        <v>1293</v>
      </c>
      <c r="E112" s="347"/>
      <c r="F112" s="182"/>
      <c r="G112" s="182"/>
      <c r="H112" s="526"/>
    </row>
    <row r="113" spans="1:8" ht="16.5">
      <c r="A113" s="582"/>
      <c r="B113" s="543"/>
      <c r="C113" s="543"/>
      <c r="D113" s="181" t="s">
        <v>1294</v>
      </c>
      <c r="F113" s="182"/>
      <c r="G113" s="182"/>
      <c r="H113" s="526"/>
    </row>
    <row r="114" spans="1:8" ht="16.5">
      <c r="A114" s="582"/>
      <c r="B114" s="543"/>
      <c r="C114" s="543"/>
      <c r="D114" s="188" t="s">
        <v>1295</v>
      </c>
      <c r="E114" s="347"/>
      <c r="F114" s="182"/>
      <c r="G114" s="182"/>
      <c r="H114" s="526"/>
    </row>
    <row r="115" spans="1:8" ht="33">
      <c r="A115" s="582"/>
      <c r="B115" s="543"/>
      <c r="C115" s="543"/>
      <c r="D115" s="181" t="s">
        <v>1284</v>
      </c>
      <c r="E115" s="182" t="s">
        <v>1224</v>
      </c>
      <c r="F115" s="182"/>
      <c r="G115" s="182"/>
      <c r="H115" s="526"/>
    </row>
    <row r="116" spans="1:8" ht="33">
      <c r="A116" s="582"/>
      <c r="B116" s="543"/>
      <c r="C116" s="543"/>
      <c r="D116" s="181" t="s">
        <v>1297</v>
      </c>
      <c r="E116" s="182"/>
      <c r="F116" s="182"/>
      <c r="G116" s="182"/>
      <c r="H116" s="526"/>
    </row>
    <row r="117" spans="1:8" ht="16.5">
      <c r="A117" s="582"/>
      <c r="B117" s="543"/>
      <c r="C117" s="543"/>
      <c r="D117" s="184" t="s">
        <v>1298</v>
      </c>
      <c r="E117" s="182"/>
      <c r="F117" s="182"/>
      <c r="G117" s="182"/>
      <c r="H117" s="526"/>
    </row>
    <row r="118" spans="1:8" ht="33">
      <c r="A118" s="582"/>
      <c r="B118" s="543"/>
      <c r="C118" s="543"/>
      <c r="D118" s="184" t="s">
        <v>1287</v>
      </c>
      <c r="E118" s="182"/>
      <c r="F118" s="180" t="s">
        <v>1288</v>
      </c>
      <c r="G118" s="180" t="s">
        <v>1288</v>
      </c>
      <c r="H118" s="526"/>
    </row>
    <row r="119" spans="1:8" ht="33">
      <c r="A119" s="581">
        <v>9</v>
      </c>
      <c r="B119" s="540" t="s">
        <v>489</v>
      </c>
      <c r="C119" s="540" t="s">
        <v>1310</v>
      </c>
      <c r="D119" s="171" t="s">
        <v>491</v>
      </c>
      <c r="E119" s="172"/>
      <c r="F119" s="69" t="s">
        <v>492</v>
      </c>
      <c r="G119" s="69" t="s">
        <v>492</v>
      </c>
      <c r="H119" s="531" t="s">
        <v>7</v>
      </c>
    </row>
    <row r="120" spans="1:8" ht="33">
      <c r="A120" s="581"/>
      <c r="B120" s="540"/>
      <c r="C120" s="540"/>
      <c r="D120" s="171" t="s">
        <v>1187</v>
      </c>
      <c r="E120" s="172"/>
      <c r="F120" s="33" t="s">
        <v>1188</v>
      </c>
      <c r="G120" s="33" t="s">
        <v>1188</v>
      </c>
      <c r="H120" s="531"/>
    </row>
    <row r="121" spans="1:8" ht="33">
      <c r="A121" s="581"/>
      <c r="B121" s="540"/>
      <c r="C121" s="540"/>
      <c r="D121" s="171" t="s">
        <v>1276</v>
      </c>
      <c r="E121" s="170"/>
      <c r="F121" s="170" t="s">
        <v>1277</v>
      </c>
      <c r="G121" s="170" t="s">
        <v>1277</v>
      </c>
      <c r="H121" s="531"/>
    </row>
    <row r="122" spans="1:8" ht="16.5">
      <c r="A122" s="581"/>
      <c r="B122" s="540"/>
      <c r="C122" s="540"/>
      <c r="D122" s="171" t="s">
        <v>1300</v>
      </c>
      <c r="E122" s="172"/>
      <c r="F122" s="170"/>
      <c r="G122" s="170"/>
      <c r="H122" s="531"/>
    </row>
    <row r="123" spans="1:8" ht="16.5">
      <c r="A123" s="581"/>
      <c r="B123" s="540"/>
      <c r="C123" s="540"/>
      <c r="D123" s="174" t="s">
        <v>1291</v>
      </c>
      <c r="E123" s="172"/>
      <c r="F123" s="172"/>
      <c r="G123" s="172"/>
      <c r="H123" s="531"/>
    </row>
    <row r="124" spans="1:8" ht="16.5">
      <c r="A124" s="581"/>
      <c r="B124" s="540"/>
      <c r="C124" s="540"/>
      <c r="D124" s="174" t="s">
        <v>1292</v>
      </c>
      <c r="E124" s="177"/>
      <c r="F124" s="172"/>
      <c r="G124" s="172"/>
      <c r="H124" s="531"/>
    </row>
    <row r="125" spans="1:8" ht="16.5">
      <c r="A125" s="581"/>
      <c r="B125" s="540"/>
      <c r="C125" s="540"/>
      <c r="D125" s="171" t="s">
        <v>1293</v>
      </c>
      <c r="E125" s="318"/>
      <c r="F125" s="172"/>
      <c r="G125" s="172"/>
      <c r="H125" s="531"/>
    </row>
    <row r="126" spans="1:8" ht="16.5">
      <c r="A126" s="581"/>
      <c r="B126" s="540"/>
      <c r="C126" s="540"/>
      <c r="D126" s="171" t="s">
        <v>1294</v>
      </c>
      <c r="E126" s="348"/>
      <c r="F126" s="172"/>
      <c r="G126" s="172"/>
      <c r="H126" s="531"/>
    </row>
    <row r="127" spans="1:8" ht="16.5">
      <c r="A127" s="581"/>
      <c r="B127" s="540"/>
      <c r="C127" s="540"/>
      <c r="D127" s="178" t="s">
        <v>1295</v>
      </c>
      <c r="E127" s="318"/>
      <c r="F127" s="172"/>
      <c r="G127" s="172"/>
      <c r="H127" s="531"/>
    </row>
    <row r="128" spans="1:8" ht="33">
      <c r="A128" s="581"/>
      <c r="B128" s="540"/>
      <c r="C128" s="540"/>
      <c r="D128" s="171" t="s">
        <v>1296</v>
      </c>
      <c r="E128" s="172"/>
      <c r="F128" s="172"/>
      <c r="G128" s="172"/>
      <c r="H128" s="531"/>
    </row>
    <row r="129" spans="1:8" ht="33">
      <c r="A129" s="581"/>
      <c r="B129" s="540"/>
      <c r="C129" s="540"/>
      <c r="D129" s="171" t="s">
        <v>1311</v>
      </c>
      <c r="E129" s="172" t="s">
        <v>51</v>
      </c>
      <c r="F129" s="172"/>
      <c r="G129" s="172"/>
      <c r="H129" s="531"/>
    </row>
    <row r="130" spans="1:8" ht="16.5">
      <c r="A130" s="581"/>
      <c r="B130" s="540"/>
      <c r="C130" s="540"/>
      <c r="D130" s="174" t="s">
        <v>1298</v>
      </c>
      <c r="E130" s="172"/>
      <c r="F130" s="172"/>
      <c r="G130" s="172"/>
      <c r="H130" s="531"/>
    </row>
    <row r="131" spans="1:8" ht="33">
      <c r="A131" s="581"/>
      <c r="B131" s="540"/>
      <c r="C131" s="540"/>
      <c r="D131" s="174" t="s">
        <v>1287</v>
      </c>
      <c r="E131" s="172"/>
      <c r="F131" s="170" t="s">
        <v>1288</v>
      </c>
      <c r="G131" s="170" t="s">
        <v>1288</v>
      </c>
      <c r="H131" s="531"/>
    </row>
    <row r="132" spans="1:8" ht="33">
      <c r="A132" s="582">
        <v>10</v>
      </c>
      <c r="B132" s="543" t="s">
        <v>489</v>
      </c>
      <c r="C132" s="543" t="s">
        <v>1312</v>
      </c>
      <c r="D132" s="181" t="s">
        <v>491</v>
      </c>
      <c r="E132" s="182"/>
      <c r="F132" s="214" t="s">
        <v>492</v>
      </c>
      <c r="G132" s="214" t="s">
        <v>492</v>
      </c>
      <c r="H132" s="526" t="s">
        <v>7</v>
      </c>
    </row>
    <row r="133" spans="1:8" ht="33">
      <c r="A133" s="582"/>
      <c r="B133" s="543"/>
      <c r="C133" s="543"/>
      <c r="D133" s="181" t="s">
        <v>1187</v>
      </c>
      <c r="E133" s="182"/>
      <c r="F133" s="215" t="s">
        <v>1188</v>
      </c>
      <c r="G133" s="215" t="s">
        <v>1188</v>
      </c>
      <c r="H133" s="526"/>
    </row>
    <row r="134" spans="1:8" ht="33">
      <c r="A134" s="582"/>
      <c r="B134" s="543"/>
      <c r="C134" s="543"/>
      <c r="D134" s="181" t="s">
        <v>1276</v>
      </c>
      <c r="E134" s="180"/>
      <c r="F134" s="180" t="s">
        <v>1277</v>
      </c>
      <c r="G134" s="180" t="s">
        <v>1277</v>
      </c>
      <c r="H134" s="526"/>
    </row>
    <row r="135" spans="1:8" ht="16.5">
      <c r="A135" s="582"/>
      <c r="B135" s="543"/>
      <c r="C135" s="543"/>
      <c r="D135" s="181" t="s">
        <v>1300</v>
      </c>
      <c r="E135" s="182"/>
      <c r="F135" s="180"/>
      <c r="G135" s="180"/>
      <c r="H135" s="526"/>
    </row>
    <row r="136" spans="1:8" ht="16.5">
      <c r="A136" s="582"/>
      <c r="B136" s="543"/>
      <c r="C136" s="543"/>
      <c r="D136" s="184" t="s">
        <v>1291</v>
      </c>
      <c r="E136" s="182"/>
      <c r="F136" s="182"/>
      <c r="G136" s="182"/>
      <c r="H136" s="526"/>
    </row>
    <row r="137" spans="1:8" ht="16.5">
      <c r="A137" s="582"/>
      <c r="B137" s="543"/>
      <c r="C137" s="543"/>
      <c r="D137" s="184" t="s">
        <v>1292</v>
      </c>
      <c r="E137" s="187"/>
      <c r="F137" s="182"/>
      <c r="G137" s="182"/>
      <c r="H137" s="526"/>
    </row>
    <row r="138" spans="1:8" ht="16.5">
      <c r="A138" s="582"/>
      <c r="B138" s="543"/>
      <c r="C138" s="543"/>
      <c r="D138" s="181" t="s">
        <v>1293</v>
      </c>
      <c r="E138" s="347"/>
      <c r="F138" s="182"/>
      <c r="G138" s="182"/>
      <c r="H138" s="526"/>
    </row>
    <row r="139" spans="1:8" ht="16.5">
      <c r="A139" s="582"/>
      <c r="B139" s="543"/>
      <c r="C139" s="543"/>
      <c r="D139" s="181" t="s">
        <v>1294</v>
      </c>
      <c r="E139" s="349"/>
      <c r="F139" s="182"/>
      <c r="G139" s="182"/>
      <c r="H139" s="526"/>
    </row>
    <row r="140" spans="1:8" ht="16.5">
      <c r="A140" s="582"/>
      <c r="B140" s="543"/>
      <c r="C140" s="543"/>
      <c r="D140" s="188" t="s">
        <v>1295</v>
      </c>
      <c r="E140" s="347"/>
      <c r="F140" s="182"/>
      <c r="G140" s="182"/>
      <c r="H140" s="526"/>
    </row>
    <row r="141" spans="1:8" ht="33">
      <c r="A141" s="582"/>
      <c r="B141" s="543"/>
      <c r="C141" s="543"/>
      <c r="D141" s="181" t="s">
        <v>1296</v>
      </c>
      <c r="E141" s="182"/>
      <c r="F141" s="182"/>
      <c r="G141" s="182"/>
      <c r="H141" s="526"/>
    </row>
    <row r="142" spans="1:8" ht="33">
      <c r="A142" s="582"/>
      <c r="B142" s="543"/>
      <c r="C142" s="543"/>
      <c r="D142" s="181" t="s">
        <v>1297</v>
      </c>
      <c r="E142" s="182"/>
      <c r="F142" s="182"/>
      <c r="G142" s="182"/>
      <c r="H142" s="526"/>
    </row>
    <row r="143" spans="1:8" ht="16.5">
      <c r="A143" s="582"/>
      <c r="B143" s="543"/>
      <c r="C143" s="543"/>
      <c r="D143" s="184" t="s">
        <v>1313</v>
      </c>
      <c r="E143" s="182" t="s">
        <v>1314</v>
      </c>
      <c r="F143" s="182"/>
      <c r="G143" s="182"/>
      <c r="H143" s="526"/>
    </row>
    <row r="144" spans="1:8" ht="33">
      <c r="A144" s="582"/>
      <c r="B144" s="543"/>
      <c r="C144" s="543"/>
      <c r="D144" s="184" t="s">
        <v>1287</v>
      </c>
      <c r="E144" s="350"/>
      <c r="F144" s="180" t="s">
        <v>1288</v>
      </c>
      <c r="G144" s="180" t="s">
        <v>1288</v>
      </c>
      <c r="H144" s="526"/>
    </row>
    <row r="145" spans="1:8" ht="33">
      <c r="A145" s="581">
        <v>11</v>
      </c>
      <c r="B145" s="540" t="s">
        <v>489</v>
      </c>
      <c r="C145" s="540" t="s">
        <v>1315</v>
      </c>
      <c r="D145" s="171" t="s">
        <v>491</v>
      </c>
      <c r="E145" s="172"/>
      <c r="F145" s="69" t="s">
        <v>492</v>
      </c>
      <c r="G145" s="69" t="s">
        <v>492</v>
      </c>
      <c r="H145" s="531" t="s">
        <v>8</v>
      </c>
    </row>
    <row r="146" spans="1:8" ht="33">
      <c r="A146" s="581"/>
      <c r="B146" s="540"/>
      <c r="C146" s="540"/>
      <c r="D146" s="171" t="s">
        <v>1187</v>
      </c>
      <c r="E146" s="172"/>
      <c r="F146" s="33" t="s">
        <v>1188</v>
      </c>
      <c r="G146" s="33" t="s">
        <v>1188</v>
      </c>
      <c r="H146" s="531"/>
    </row>
    <row r="147" spans="1:8" ht="33">
      <c r="A147" s="581"/>
      <c r="B147" s="540"/>
      <c r="C147" s="540"/>
      <c r="D147" s="171" t="s">
        <v>1276</v>
      </c>
      <c r="E147" s="170"/>
      <c r="F147" s="170" t="s">
        <v>1277</v>
      </c>
      <c r="G147" s="170" t="s">
        <v>1277</v>
      </c>
      <c r="H147" s="531"/>
    </row>
    <row r="148" spans="1:8" ht="16.5">
      <c r="A148" s="581"/>
      <c r="B148" s="540"/>
      <c r="C148" s="540"/>
      <c r="D148" s="171" t="s">
        <v>1278</v>
      </c>
      <c r="E148" s="172">
        <v>-1</v>
      </c>
      <c r="F148" s="170"/>
      <c r="G148" s="170"/>
      <c r="H148" s="531"/>
    </row>
    <row r="149" spans="1:8" ht="16.5">
      <c r="A149" s="583"/>
      <c r="B149" s="541"/>
      <c r="C149" s="541"/>
      <c r="D149" s="174" t="s">
        <v>1291</v>
      </c>
      <c r="E149" s="172"/>
      <c r="F149" s="172"/>
      <c r="G149" s="172"/>
      <c r="H149" s="532"/>
    </row>
    <row r="150" spans="1:8" ht="16.5">
      <c r="A150" s="583"/>
      <c r="B150" s="541"/>
      <c r="C150" s="541"/>
      <c r="D150" s="174" t="s">
        <v>1292</v>
      </c>
      <c r="E150" s="177"/>
      <c r="F150" s="172"/>
      <c r="G150" s="172"/>
      <c r="H150" s="532"/>
    </row>
    <row r="151" spans="1:8" ht="16.5">
      <c r="A151" s="583"/>
      <c r="B151" s="541"/>
      <c r="C151" s="541"/>
      <c r="D151" s="171" t="s">
        <v>1293</v>
      </c>
      <c r="E151" s="318"/>
      <c r="F151" s="172"/>
      <c r="G151" s="172"/>
      <c r="H151" s="532"/>
    </row>
    <row r="152" spans="1:8" ht="16.5">
      <c r="A152" s="583"/>
      <c r="B152" s="541"/>
      <c r="C152" s="541"/>
      <c r="D152" s="171" t="s">
        <v>1294</v>
      </c>
      <c r="E152" s="348"/>
      <c r="F152" s="172"/>
      <c r="G152" s="172"/>
      <c r="H152" s="532"/>
    </row>
    <row r="153" spans="1:8" ht="16.5">
      <c r="A153" s="583"/>
      <c r="B153" s="541"/>
      <c r="C153" s="541"/>
      <c r="D153" s="178" t="s">
        <v>1295</v>
      </c>
      <c r="E153" s="318"/>
      <c r="F153" s="172"/>
      <c r="G153" s="172"/>
      <c r="H153" s="532"/>
    </row>
    <row r="154" spans="1:8" ht="33">
      <c r="A154" s="583"/>
      <c r="B154" s="541"/>
      <c r="C154" s="541"/>
      <c r="D154" s="171" t="s">
        <v>1296</v>
      </c>
      <c r="E154" s="172"/>
      <c r="F154" s="172"/>
      <c r="G154" s="172"/>
      <c r="H154" s="532"/>
    </row>
    <row r="155" spans="1:8" ht="33">
      <c r="A155" s="583"/>
      <c r="B155" s="541"/>
      <c r="C155" s="541"/>
      <c r="D155" s="171" t="s">
        <v>1297</v>
      </c>
      <c r="E155" s="172"/>
      <c r="F155" s="172"/>
      <c r="G155" s="172"/>
      <c r="H155" s="532"/>
    </row>
    <row r="156" spans="1:8" ht="16.5">
      <c r="A156" s="583"/>
      <c r="B156" s="541"/>
      <c r="C156" s="541"/>
      <c r="D156" s="174" t="s">
        <v>1298</v>
      </c>
      <c r="E156" s="172"/>
      <c r="F156" s="172"/>
      <c r="G156" s="172"/>
      <c r="H156" s="532"/>
    </row>
    <row r="157" spans="1:8" ht="49.5">
      <c r="A157" s="581"/>
      <c r="B157" s="540"/>
      <c r="C157" s="540"/>
      <c r="D157" s="174" t="s">
        <v>1287</v>
      </c>
      <c r="E157" s="352"/>
      <c r="F157" s="170" t="s">
        <v>1316</v>
      </c>
      <c r="G157" s="170" t="s">
        <v>1288</v>
      </c>
      <c r="H157" s="531"/>
    </row>
    <row r="158" spans="1:8" ht="33">
      <c r="A158" s="580">
        <v>12</v>
      </c>
      <c r="B158" s="579" t="s">
        <v>489</v>
      </c>
      <c r="C158" s="579" t="s">
        <v>1317</v>
      </c>
      <c r="D158" s="161" t="s">
        <v>491</v>
      </c>
      <c r="E158" s="162"/>
      <c r="F158" s="155" t="s">
        <v>492</v>
      </c>
      <c r="G158" s="155" t="s">
        <v>492</v>
      </c>
      <c r="H158" s="521" t="s">
        <v>8</v>
      </c>
    </row>
    <row r="159" spans="1:8" ht="33">
      <c r="A159" s="580"/>
      <c r="B159" s="579"/>
      <c r="C159" s="579"/>
      <c r="D159" s="161" t="s">
        <v>1187</v>
      </c>
      <c r="E159" s="162"/>
      <c r="F159" s="34" t="s">
        <v>1188</v>
      </c>
      <c r="G159" s="34" t="s">
        <v>1188</v>
      </c>
      <c r="H159" s="521"/>
    </row>
    <row r="160" spans="1:8" ht="33">
      <c r="A160" s="580"/>
      <c r="B160" s="579"/>
      <c r="C160" s="579"/>
      <c r="D160" s="161" t="s">
        <v>1318</v>
      </c>
      <c r="E160" s="160"/>
      <c r="F160" s="160" t="s">
        <v>1277</v>
      </c>
      <c r="G160" s="160" t="s">
        <v>1277</v>
      </c>
      <c r="H160" s="521"/>
    </row>
    <row r="161" spans="1:8" ht="16.5">
      <c r="A161" s="580"/>
      <c r="B161" s="579"/>
      <c r="C161" s="579"/>
      <c r="D161" s="161" t="s">
        <v>1278</v>
      </c>
      <c r="E161" s="317">
        <v>172682057914</v>
      </c>
      <c r="F161" s="160"/>
      <c r="G161" s="160"/>
      <c r="H161" s="521"/>
    </row>
    <row r="162" spans="1:8" ht="16.5">
      <c r="A162" s="584"/>
      <c r="B162" s="585"/>
      <c r="C162" s="585"/>
      <c r="D162" s="164" t="s">
        <v>1291</v>
      </c>
      <c r="E162" s="162"/>
      <c r="F162" s="162"/>
      <c r="G162" s="162"/>
      <c r="H162" s="522"/>
    </row>
    <row r="163" spans="1:8" ht="16.5">
      <c r="A163" s="584"/>
      <c r="B163" s="585"/>
      <c r="C163" s="585"/>
      <c r="D163" s="164" t="s">
        <v>1292</v>
      </c>
      <c r="E163" s="167"/>
      <c r="F163" s="162"/>
      <c r="G163" s="162"/>
      <c r="H163" s="522"/>
    </row>
    <row r="164" spans="1:8" ht="16.5">
      <c r="A164" s="584"/>
      <c r="B164" s="585"/>
      <c r="C164" s="585"/>
      <c r="D164" s="161" t="s">
        <v>1293</v>
      </c>
      <c r="E164" s="317"/>
      <c r="F164" s="162"/>
      <c r="G164" s="162"/>
      <c r="H164" s="522"/>
    </row>
    <row r="165" spans="1:8" ht="16.5">
      <c r="A165" s="584"/>
      <c r="B165" s="585"/>
      <c r="C165" s="585"/>
      <c r="D165" s="161" t="s">
        <v>1294</v>
      </c>
      <c r="F165" s="162"/>
      <c r="G165" s="162"/>
      <c r="H165" s="522"/>
    </row>
    <row r="166" spans="1:8" ht="16.5">
      <c r="A166" s="584"/>
      <c r="B166" s="585"/>
      <c r="C166" s="585"/>
      <c r="D166" s="168" t="s">
        <v>1295</v>
      </c>
      <c r="E166" s="317"/>
      <c r="F166" s="162"/>
      <c r="G166" s="162"/>
      <c r="H166" s="522"/>
    </row>
    <row r="167" spans="1:8" ht="33">
      <c r="A167" s="584"/>
      <c r="B167" s="585"/>
      <c r="C167" s="585"/>
      <c r="D167" s="161" t="s">
        <v>1296</v>
      </c>
      <c r="E167" s="162"/>
      <c r="F167" s="162"/>
      <c r="G167" s="162"/>
      <c r="H167" s="522"/>
    </row>
    <row r="168" spans="1:8" ht="33">
      <c r="A168" s="584"/>
      <c r="B168" s="585"/>
      <c r="C168" s="585"/>
      <c r="D168" s="161" t="s">
        <v>1297</v>
      </c>
      <c r="E168" s="162"/>
      <c r="F168" s="162"/>
      <c r="G168" s="162"/>
      <c r="H168" s="522"/>
    </row>
    <row r="169" spans="1:8" ht="16.5">
      <c r="A169" s="584"/>
      <c r="B169" s="585"/>
      <c r="C169" s="585"/>
      <c r="D169" s="184" t="s">
        <v>1298</v>
      </c>
      <c r="E169" s="182"/>
      <c r="F169" s="162"/>
      <c r="G169" s="162"/>
      <c r="H169" s="522"/>
    </row>
    <row r="170" spans="1:8" ht="49.5">
      <c r="A170" s="580"/>
      <c r="B170" s="579"/>
      <c r="C170" s="579"/>
      <c r="D170" s="164" t="s">
        <v>1287</v>
      </c>
      <c r="E170" s="350"/>
      <c r="F170" s="160" t="s">
        <v>1319</v>
      </c>
      <c r="G170" s="160" t="s">
        <v>1288</v>
      </c>
      <c r="H170" s="521"/>
    </row>
    <row r="171" spans="1:8" ht="33">
      <c r="A171" s="581">
        <v>13</v>
      </c>
      <c r="B171" s="540" t="s">
        <v>489</v>
      </c>
      <c r="C171" s="540" t="s">
        <v>1320</v>
      </c>
      <c r="D171" s="171" t="s">
        <v>491</v>
      </c>
      <c r="E171" s="172"/>
      <c r="F171" s="69" t="s">
        <v>492</v>
      </c>
      <c r="G171" s="69" t="s">
        <v>492</v>
      </c>
      <c r="H171" s="531" t="s">
        <v>8</v>
      </c>
    </row>
    <row r="172" spans="1:8" ht="33">
      <c r="A172" s="581"/>
      <c r="B172" s="540"/>
      <c r="C172" s="540"/>
      <c r="D172" s="171" t="s">
        <v>1187</v>
      </c>
      <c r="E172" s="172"/>
      <c r="F172" s="33" t="s">
        <v>1188</v>
      </c>
      <c r="G172" s="33" t="s">
        <v>1188</v>
      </c>
      <c r="H172" s="531"/>
    </row>
    <row r="173" spans="1:8" ht="33">
      <c r="A173" s="581"/>
      <c r="B173" s="540"/>
      <c r="C173" s="540"/>
      <c r="D173" s="171" t="s">
        <v>1276</v>
      </c>
      <c r="E173" s="170"/>
      <c r="F173" s="170" t="s">
        <v>1277</v>
      </c>
      <c r="G173" s="170" t="s">
        <v>1277</v>
      </c>
      <c r="H173" s="531"/>
    </row>
    <row r="174" spans="1:8" ht="16.5">
      <c r="A174" s="581"/>
      <c r="B174" s="540"/>
      <c r="C174" s="540"/>
      <c r="D174" s="171" t="s">
        <v>1300</v>
      </c>
      <c r="E174" s="172"/>
      <c r="F174" s="170"/>
      <c r="G174" s="170"/>
      <c r="H174" s="531"/>
    </row>
    <row r="175" spans="1:8" ht="16.5">
      <c r="A175" s="583"/>
      <c r="B175" s="541"/>
      <c r="C175" s="541"/>
      <c r="D175" s="174" t="s">
        <v>1279</v>
      </c>
      <c r="E175" s="172">
        <v>-2</v>
      </c>
      <c r="F175" s="172"/>
      <c r="G175" s="172"/>
      <c r="H175" s="532"/>
    </row>
    <row r="176" spans="1:8" ht="16.5">
      <c r="A176" s="583"/>
      <c r="B176" s="541"/>
      <c r="C176" s="541"/>
      <c r="D176" s="174" t="s">
        <v>1292</v>
      </c>
      <c r="E176" s="177"/>
      <c r="F176" s="172"/>
      <c r="G176" s="172"/>
      <c r="H176" s="532"/>
    </row>
    <row r="177" spans="1:8" ht="16.5">
      <c r="A177" s="583"/>
      <c r="B177" s="541"/>
      <c r="C177" s="541"/>
      <c r="D177" s="171" t="s">
        <v>1293</v>
      </c>
      <c r="E177" s="318"/>
      <c r="F177" s="172"/>
      <c r="G177" s="172"/>
      <c r="H177" s="532"/>
    </row>
    <row r="178" spans="1:8" ht="16.5">
      <c r="A178" s="583"/>
      <c r="B178" s="541"/>
      <c r="C178" s="541"/>
      <c r="D178" s="171" t="s">
        <v>1294</v>
      </c>
      <c r="E178" s="348"/>
      <c r="F178" s="172"/>
      <c r="G178" s="172"/>
      <c r="H178" s="532"/>
    </row>
    <row r="179" spans="1:8" ht="16.5">
      <c r="A179" s="583"/>
      <c r="B179" s="541"/>
      <c r="C179" s="541"/>
      <c r="D179" s="178" t="s">
        <v>1295</v>
      </c>
      <c r="E179" s="318"/>
      <c r="F179" s="172"/>
      <c r="G179" s="172"/>
      <c r="H179" s="532"/>
    </row>
    <row r="180" spans="1:8" ht="33">
      <c r="A180" s="583"/>
      <c r="B180" s="541"/>
      <c r="C180" s="541"/>
      <c r="D180" s="171" t="s">
        <v>1296</v>
      </c>
      <c r="E180" s="172"/>
      <c r="F180" s="172"/>
      <c r="G180" s="172"/>
      <c r="H180" s="532"/>
    </row>
    <row r="181" spans="1:8" ht="33">
      <c r="A181" s="583"/>
      <c r="B181" s="541"/>
      <c r="C181" s="541"/>
      <c r="D181" s="171" t="s">
        <v>1297</v>
      </c>
      <c r="E181" s="172"/>
      <c r="F181" s="172"/>
      <c r="G181" s="172"/>
      <c r="H181" s="532"/>
    </row>
    <row r="182" spans="1:8" ht="16.5">
      <c r="A182" s="583"/>
      <c r="B182" s="541"/>
      <c r="C182" s="541"/>
      <c r="D182" s="174" t="s">
        <v>1298</v>
      </c>
      <c r="E182" s="172"/>
      <c r="F182" s="172"/>
      <c r="G182" s="172"/>
      <c r="H182" s="532"/>
    </row>
    <row r="183" spans="1:8" ht="49.5">
      <c r="A183" s="581"/>
      <c r="B183" s="540"/>
      <c r="C183" s="540"/>
      <c r="D183" s="174" t="s">
        <v>1287</v>
      </c>
      <c r="E183" s="352"/>
      <c r="F183" s="170" t="s">
        <v>1321</v>
      </c>
      <c r="G183" s="170" t="s">
        <v>1288</v>
      </c>
      <c r="H183" s="531"/>
    </row>
    <row r="184" spans="1:8" ht="33">
      <c r="A184" s="580">
        <v>14</v>
      </c>
      <c r="B184" s="579" t="s">
        <v>489</v>
      </c>
      <c r="C184" s="579" t="s">
        <v>1322</v>
      </c>
      <c r="D184" s="161" t="s">
        <v>491</v>
      </c>
      <c r="E184" s="162"/>
      <c r="F184" s="155" t="s">
        <v>492</v>
      </c>
      <c r="G184" s="155" t="s">
        <v>492</v>
      </c>
      <c r="H184" s="521" t="s">
        <v>8</v>
      </c>
    </row>
    <row r="185" spans="1:8" ht="33">
      <c r="A185" s="580"/>
      <c r="B185" s="579"/>
      <c r="C185" s="579"/>
      <c r="D185" s="161" t="s">
        <v>1187</v>
      </c>
      <c r="E185" s="162"/>
      <c r="F185" s="34" t="s">
        <v>1188</v>
      </c>
      <c r="G185" s="34" t="s">
        <v>1188</v>
      </c>
      <c r="H185" s="521"/>
    </row>
    <row r="186" spans="1:8" ht="33">
      <c r="A186" s="580"/>
      <c r="B186" s="579"/>
      <c r="C186" s="579"/>
      <c r="D186" s="161" t="s">
        <v>1276</v>
      </c>
      <c r="E186" s="160"/>
      <c r="F186" s="160" t="s">
        <v>1277</v>
      </c>
      <c r="G186" s="160" t="s">
        <v>1277</v>
      </c>
      <c r="H186" s="521"/>
    </row>
    <row r="187" spans="1:8" ht="16.5">
      <c r="A187" s="580"/>
      <c r="B187" s="579"/>
      <c r="C187" s="579"/>
      <c r="D187" s="161" t="s">
        <v>1300</v>
      </c>
      <c r="E187" s="162"/>
      <c r="F187" s="160"/>
      <c r="G187" s="160"/>
      <c r="H187" s="521"/>
    </row>
    <row r="188" spans="1:8" ht="16.5">
      <c r="A188" s="584"/>
      <c r="B188" s="585"/>
      <c r="C188" s="585"/>
      <c r="D188" s="164" t="s">
        <v>1279</v>
      </c>
      <c r="E188" s="317">
        <v>172682057914</v>
      </c>
      <c r="F188" s="162"/>
      <c r="G188" s="162"/>
      <c r="H188" s="522"/>
    </row>
    <row r="189" spans="1:8" ht="16.5">
      <c r="A189" s="584"/>
      <c r="B189" s="585"/>
      <c r="C189" s="585"/>
      <c r="D189" s="164" t="s">
        <v>1292</v>
      </c>
      <c r="E189" s="167"/>
      <c r="F189" s="162"/>
      <c r="G189" s="162"/>
      <c r="H189" s="522"/>
    </row>
    <row r="190" spans="1:8" ht="16.5">
      <c r="A190" s="584"/>
      <c r="B190" s="585"/>
      <c r="C190" s="585"/>
      <c r="D190" s="161" t="s">
        <v>1293</v>
      </c>
      <c r="E190" s="317"/>
      <c r="F190" s="162"/>
      <c r="G190" s="162"/>
      <c r="H190" s="522"/>
    </row>
    <row r="191" spans="1:8" ht="16.5">
      <c r="A191" s="584"/>
      <c r="B191" s="585"/>
      <c r="C191" s="585"/>
      <c r="D191" s="161" t="s">
        <v>1294</v>
      </c>
      <c r="F191" s="162"/>
      <c r="G191" s="162"/>
      <c r="H191" s="522"/>
    </row>
    <row r="192" spans="1:8" ht="16.5">
      <c r="A192" s="584"/>
      <c r="B192" s="585"/>
      <c r="C192" s="585"/>
      <c r="D192" s="168" t="s">
        <v>1295</v>
      </c>
      <c r="E192" s="317"/>
      <c r="F192" s="162"/>
      <c r="G192" s="162"/>
      <c r="H192" s="522"/>
    </row>
    <row r="193" spans="1:10" ht="33">
      <c r="A193" s="584"/>
      <c r="B193" s="585"/>
      <c r="C193" s="585"/>
      <c r="D193" s="161" t="s">
        <v>1296</v>
      </c>
      <c r="E193" s="162"/>
      <c r="F193" s="162"/>
      <c r="G193" s="162"/>
      <c r="H193" s="522"/>
      <c r="J193" s="160"/>
    </row>
    <row r="194" spans="1:10" ht="33">
      <c r="A194" s="584"/>
      <c r="B194" s="585"/>
      <c r="C194" s="585"/>
      <c r="D194" s="161" t="s">
        <v>1297</v>
      </c>
      <c r="E194" s="162"/>
      <c r="F194" s="162"/>
      <c r="G194" s="162"/>
      <c r="H194" s="522"/>
    </row>
    <row r="195" spans="1:10" ht="16.5">
      <c r="A195" s="584"/>
      <c r="B195" s="585"/>
      <c r="C195" s="585"/>
      <c r="D195" s="164" t="s">
        <v>1298</v>
      </c>
      <c r="E195" s="162"/>
      <c r="F195" s="162"/>
      <c r="G195" s="162"/>
      <c r="H195" s="522"/>
    </row>
    <row r="196" spans="1:10" ht="49.5">
      <c r="A196" s="580"/>
      <c r="B196" s="579"/>
      <c r="C196" s="579"/>
      <c r="D196" s="164" t="s">
        <v>1287</v>
      </c>
      <c r="E196" s="350"/>
      <c r="F196" s="160" t="s">
        <v>1319</v>
      </c>
      <c r="G196" s="160" t="s">
        <v>1288</v>
      </c>
      <c r="H196" s="521"/>
    </row>
    <row r="197" spans="1:10" ht="33">
      <c r="A197" s="581">
        <v>15</v>
      </c>
      <c r="B197" s="540" t="s">
        <v>489</v>
      </c>
      <c r="C197" s="540" t="s">
        <v>1323</v>
      </c>
      <c r="D197" s="171" t="s">
        <v>491</v>
      </c>
      <c r="E197" s="172"/>
      <c r="F197" s="69" t="s">
        <v>492</v>
      </c>
      <c r="G197" s="69" t="s">
        <v>492</v>
      </c>
      <c r="H197" s="531" t="s">
        <v>7</v>
      </c>
    </row>
    <row r="198" spans="1:10" ht="33">
      <c r="A198" s="583"/>
      <c r="B198" s="541"/>
      <c r="C198" s="541"/>
      <c r="D198" s="171" t="s">
        <v>1187</v>
      </c>
      <c r="E198" s="172"/>
      <c r="F198" s="33" t="s">
        <v>1188</v>
      </c>
      <c r="G198" s="33" t="s">
        <v>1188</v>
      </c>
      <c r="H198" s="532"/>
    </row>
    <row r="199" spans="1:10" ht="33">
      <c r="A199" s="583"/>
      <c r="B199" s="541"/>
      <c r="C199" s="541"/>
      <c r="D199" s="171" t="s">
        <v>1302</v>
      </c>
      <c r="E199" s="170"/>
      <c r="F199" s="170" t="s">
        <v>1277</v>
      </c>
      <c r="G199" s="170" t="s">
        <v>1277</v>
      </c>
      <c r="H199" s="532"/>
    </row>
    <row r="200" spans="1:10" ht="16.5">
      <c r="A200" s="583"/>
      <c r="B200" s="541"/>
      <c r="C200" s="541"/>
      <c r="D200" s="171" t="s">
        <v>1300</v>
      </c>
      <c r="E200" s="172"/>
      <c r="F200" s="170"/>
      <c r="G200" s="170"/>
      <c r="H200" s="532"/>
    </row>
    <row r="201" spans="1:10" ht="16.5">
      <c r="A201" s="583"/>
      <c r="B201" s="541"/>
      <c r="C201" s="541"/>
      <c r="D201" s="174" t="s">
        <v>1291</v>
      </c>
      <c r="E201" s="172"/>
      <c r="F201" s="172"/>
      <c r="G201" s="172"/>
      <c r="H201" s="532"/>
    </row>
    <row r="202" spans="1:10" ht="16.5">
      <c r="A202" s="583"/>
      <c r="B202" s="541"/>
      <c r="C202" s="541"/>
      <c r="D202" s="174" t="s">
        <v>1280</v>
      </c>
      <c r="E202" s="175" t="s">
        <v>1324</v>
      </c>
      <c r="F202" s="172"/>
      <c r="G202" s="172"/>
      <c r="H202" s="532"/>
    </row>
    <row r="203" spans="1:10" ht="16.5">
      <c r="A203" s="583"/>
      <c r="B203" s="541"/>
      <c r="C203" s="541"/>
      <c r="D203" s="171" t="s">
        <v>1293</v>
      </c>
      <c r="E203" s="318"/>
      <c r="F203" s="172"/>
      <c r="G203" s="172"/>
      <c r="H203" s="532"/>
    </row>
    <row r="204" spans="1:10" ht="16.5">
      <c r="A204" s="583"/>
      <c r="B204" s="541"/>
      <c r="C204" s="541"/>
      <c r="D204" s="171" t="s">
        <v>1294</v>
      </c>
      <c r="E204" s="318"/>
      <c r="F204" s="172"/>
      <c r="G204" s="172"/>
      <c r="H204" s="532"/>
    </row>
    <row r="205" spans="1:10" ht="16.5">
      <c r="A205" s="583"/>
      <c r="B205" s="541"/>
      <c r="C205" s="541"/>
      <c r="D205" s="178" t="s">
        <v>1295</v>
      </c>
      <c r="E205" s="318"/>
      <c r="F205" s="172"/>
      <c r="G205" s="172"/>
      <c r="H205" s="532"/>
    </row>
    <row r="206" spans="1:10" ht="33">
      <c r="A206" s="583"/>
      <c r="B206" s="541"/>
      <c r="C206" s="541"/>
      <c r="D206" s="171" t="s">
        <v>1296</v>
      </c>
      <c r="E206" s="172"/>
      <c r="F206" s="172"/>
      <c r="G206" s="172"/>
      <c r="H206" s="532"/>
    </row>
    <row r="207" spans="1:10" ht="33">
      <c r="A207" s="583"/>
      <c r="B207" s="541"/>
      <c r="C207" s="541"/>
      <c r="D207" s="171" t="s">
        <v>1297</v>
      </c>
      <c r="E207" s="172"/>
      <c r="F207" s="172"/>
      <c r="G207" s="172"/>
      <c r="H207" s="532"/>
    </row>
    <row r="208" spans="1:10" ht="16.5">
      <c r="A208" s="583"/>
      <c r="B208" s="541"/>
      <c r="C208" s="541"/>
      <c r="D208" s="174" t="s">
        <v>1298</v>
      </c>
      <c r="E208" s="172"/>
      <c r="F208" s="172"/>
      <c r="G208" s="172"/>
      <c r="H208" s="532"/>
    </row>
    <row r="209" spans="1:8" ht="49.5">
      <c r="A209" s="583"/>
      <c r="B209" s="541"/>
      <c r="C209" s="541"/>
      <c r="D209" s="353" t="s">
        <v>1287</v>
      </c>
      <c r="E209" s="322"/>
      <c r="F209" s="324" t="s">
        <v>1325</v>
      </c>
      <c r="G209" s="324" t="s">
        <v>1288</v>
      </c>
      <c r="H209" s="532"/>
    </row>
    <row r="210" spans="1:8" ht="33">
      <c r="A210" s="587">
        <v>16</v>
      </c>
      <c r="B210" s="520" t="s">
        <v>489</v>
      </c>
      <c r="C210" s="520" t="s">
        <v>1326</v>
      </c>
      <c r="D210" s="161" t="s">
        <v>491</v>
      </c>
      <c r="E210" s="162"/>
      <c r="F210" s="155" t="s">
        <v>492</v>
      </c>
      <c r="G210" s="155" t="s">
        <v>492</v>
      </c>
      <c r="H210" s="567" t="s">
        <v>8</v>
      </c>
    </row>
    <row r="211" spans="1:8" ht="33">
      <c r="A211" s="587"/>
      <c r="B211" s="520"/>
      <c r="C211" s="520"/>
      <c r="D211" s="161" t="s">
        <v>1187</v>
      </c>
      <c r="E211" s="162"/>
      <c r="F211" s="34" t="s">
        <v>1188</v>
      </c>
      <c r="G211" s="34" t="s">
        <v>1188</v>
      </c>
      <c r="H211" s="567"/>
    </row>
    <row r="212" spans="1:8" ht="33">
      <c r="A212" s="587"/>
      <c r="B212" s="520"/>
      <c r="C212" s="520"/>
      <c r="D212" s="161" t="s">
        <v>1302</v>
      </c>
      <c r="E212" s="160"/>
      <c r="F212" s="160" t="s">
        <v>1277</v>
      </c>
      <c r="G212" s="160" t="s">
        <v>1277</v>
      </c>
      <c r="H212" s="567"/>
    </row>
    <row r="213" spans="1:8" ht="16.5">
      <c r="A213" s="587"/>
      <c r="B213" s="520"/>
      <c r="C213" s="520"/>
      <c r="D213" s="161" t="s">
        <v>1300</v>
      </c>
      <c r="E213" s="162"/>
      <c r="F213" s="160"/>
      <c r="G213" s="160"/>
      <c r="H213" s="567"/>
    </row>
    <row r="214" spans="1:8" ht="16.5">
      <c r="A214" s="587"/>
      <c r="B214" s="520"/>
      <c r="C214" s="520"/>
      <c r="D214" s="164" t="s">
        <v>1291</v>
      </c>
      <c r="E214" s="162"/>
      <c r="F214" s="162"/>
      <c r="G214" s="162"/>
      <c r="H214" s="567"/>
    </row>
    <row r="215" spans="1:8" ht="16.5">
      <c r="A215" s="587"/>
      <c r="B215" s="520"/>
      <c r="C215" s="520"/>
      <c r="D215" s="164" t="s">
        <v>1280</v>
      </c>
      <c r="E215" s="165" t="s">
        <v>1327</v>
      </c>
      <c r="F215" s="162"/>
      <c r="G215" s="162"/>
      <c r="H215" s="567"/>
    </row>
    <row r="216" spans="1:8" ht="16.5">
      <c r="A216" s="587"/>
      <c r="B216" s="520"/>
      <c r="C216" s="520"/>
      <c r="D216" s="161" t="s">
        <v>1293</v>
      </c>
      <c r="E216" s="317"/>
      <c r="F216" s="162"/>
      <c r="G216" s="162"/>
      <c r="H216" s="567"/>
    </row>
    <row r="217" spans="1:8" ht="16.5">
      <c r="A217" s="587"/>
      <c r="B217" s="520"/>
      <c r="C217" s="520"/>
      <c r="D217" s="161" t="s">
        <v>1294</v>
      </c>
      <c r="E217" s="317"/>
      <c r="F217" s="162"/>
      <c r="G217" s="162"/>
      <c r="H217" s="567"/>
    </row>
    <row r="218" spans="1:8" ht="16.5">
      <c r="A218" s="587"/>
      <c r="B218" s="520"/>
      <c r="C218" s="520"/>
      <c r="D218" s="168" t="s">
        <v>1295</v>
      </c>
      <c r="E218" s="317"/>
      <c r="F218" s="162"/>
      <c r="G218" s="162"/>
      <c r="H218" s="567"/>
    </row>
    <row r="219" spans="1:8" ht="33">
      <c r="A219" s="587"/>
      <c r="B219" s="520"/>
      <c r="C219" s="520"/>
      <c r="D219" s="161" t="s">
        <v>1296</v>
      </c>
      <c r="E219" s="162"/>
      <c r="F219" s="162"/>
      <c r="G219" s="162"/>
      <c r="H219" s="567"/>
    </row>
    <row r="220" spans="1:8" ht="33">
      <c r="A220" s="587"/>
      <c r="B220" s="520"/>
      <c r="C220" s="520"/>
      <c r="D220" s="161" t="s">
        <v>1297</v>
      </c>
      <c r="E220" s="162"/>
      <c r="F220" s="162"/>
      <c r="G220" s="162"/>
      <c r="H220" s="567"/>
    </row>
    <row r="221" spans="1:8" ht="16.5">
      <c r="A221" s="587"/>
      <c r="B221" s="520"/>
      <c r="C221" s="520"/>
      <c r="D221" s="164" t="s">
        <v>1298</v>
      </c>
      <c r="E221" s="162"/>
      <c r="F221" s="162"/>
      <c r="G221" s="162"/>
      <c r="H221" s="567"/>
    </row>
    <row r="222" spans="1:8" ht="49.5">
      <c r="A222" s="587"/>
      <c r="B222" s="520"/>
      <c r="C222" s="520"/>
      <c r="D222" s="164" t="s">
        <v>1287</v>
      </c>
      <c r="E222" s="162"/>
      <c r="F222" s="160" t="s">
        <v>1319</v>
      </c>
      <c r="G222" s="160" t="s">
        <v>1288</v>
      </c>
      <c r="H222" s="567"/>
    </row>
    <row r="223" spans="1:8" ht="33">
      <c r="A223" s="581">
        <v>17</v>
      </c>
      <c r="B223" s="540" t="s">
        <v>489</v>
      </c>
      <c r="C223" s="540" t="s">
        <v>1328</v>
      </c>
      <c r="D223" s="171" t="s">
        <v>491</v>
      </c>
      <c r="E223" s="172"/>
      <c r="F223" s="69" t="s">
        <v>492</v>
      </c>
      <c r="G223" s="69" t="s">
        <v>492</v>
      </c>
      <c r="H223" s="531" t="s">
        <v>8</v>
      </c>
    </row>
    <row r="224" spans="1:8" ht="33">
      <c r="A224" s="581"/>
      <c r="B224" s="540"/>
      <c r="C224" s="540"/>
      <c r="D224" s="171" t="s">
        <v>1187</v>
      </c>
      <c r="E224" s="172"/>
      <c r="F224" s="33" t="s">
        <v>1188</v>
      </c>
      <c r="G224" s="33" t="s">
        <v>1188</v>
      </c>
      <c r="H224" s="531"/>
    </row>
    <row r="225" spans="1:8" ht="33">
      <c r="A225" s="581"/>
      <c r="B225" s="540"/>
      <c r="C225" s="540"/>
      <c r="D225" s="171" t="s">
        <v>1304</v>
      </c>
      <c r="E225" s="170"/>
      <c r="F225" s="170" t="s">
        <v>1277</v>
      </c>
      <c r="G225" s="170" t="s">
        <v>1277</v>
      </c>
      <c r="H225" s="531"/>
    </row>
    <row r="226" spans="1:8" ht="16.5">
      <c r="A226" s="581"/>
      <c r="B226" s="540"/>
      <c r="C226" s="540"/>
      <c r="D226" s="171" t="s">
        <v>1300</v>
      </c>
      <c r="E226" s="172"/>
      <c r="F226" s="170"/>
      <c r="G226" s="170"/>
      <c r="H226" s="531"/>
    </row>
    <row r="227" spans="1:8" ht="16.5">
      <c r="A227" s="581"/>
      <c r="B227" s="540"/>
      <c r="C227" s="540"/>
      <c r="D227" s="174" t="s">
        <v>1291</v>
      </c>
      <c r="E227" s="172"/>
      <c r="F227" s="172"/>
      <c r="G227" s="172"/>
      <c r="H227" s="531"/>
    </row>
    <row r="228" spans="1:8" ht="16.5">
      <c r="A228" s="581"/>
      <c r="B228" s="540"/>
      <c r="C228" s="540"/>
      <c r="D228" s="174" t="s">
        <v>1292</v>
      </c>
      <c r="E228" s="175"/>
      <c r="F228" s="172"/>
      <c r="G228" s="172"/>
      <c r="H228" s="531"/>
    </row>
    <row r="229" spans="1:8" ht="16.5">
      <c r="A229" s="581"/>
      <c r="B229" s="540"/>
      <c r="C229" s="540"/>
      <c r="D229" s="171" t="s">
        <v>1281</v>
      </c>
      <c r="E229" s="318">
        <v>-3500000</v>
      </c>
      <c r="F229" s="172"/>
      <c r="G229" s="172"/>
      <c r="H229" s="531"/>
    </row>
    <row r="230" spans="1:8" ht="16.5">
      <c r="A230" s="581"/>
      <c r="B230" s="540"/>
      <c r="C230" s="540"/>
      <c r="D230" s="171" t="s">
        <v>1294</v>
      </c>
      <c r="E230" s="318"/>
      <c r="F230" s="172"/>
      <c r="G230" s="172"/>
      <c r="H230" s="531"/>
    </row>
    <row r="231" spans="1:8" ht="16.5">
      <c r="A231" s="581"/>
      <c r="B231" s="540"/>
      <c r="C231" s="540"/>
      <c r="D231" s="178" t="s">
        <v>1295</v>
      </c>
      <c r="E231" s="318"/>
      <c r="F231" s="172"/>
      <c r="G231" s="172"/>
      <c r="H231" s="531"/>
    </row>
    <row r="232" spans="1:8" ht="33">
      <c r="A232" s="581"/>
      <c r="B232" s="540"/>
      <c r="C232" s="540"/>
      <c r="D232" s="171" t="s">
        <v>1296</v>
      </c>
      <c r="E232" s="172"/>
      <c r="F232" s="172"/>
      <c r="G232" s="172"/>
      <c r="H232" s="531"/>
    </row>
    <row r="233" spans="1:8" ht="33">
      <c r="A233" s="581"/>
      <c r="B233" s="540"/>
      <c r="C233" s="540"/>
      <c r="D233" s="171" t="s">
        <v>1297</v>
      </c>
      <c r="E233" s="172"/>
      <c r="F233" s="172"/>
      <c r="G233" s="172"/>
      <c r="H233" s="531"/>
    </row>
    <row r="234" spans="1:8" ht="16.5">
      <c r="A234" s="581"/>
      <c r="B234" s="540"/>
      <c r="C234" s="540"/>
      <c r="D234" s="174" t="s">
        <v>1298</v>
      </c>
      <c r="E234" s="172"/>
      <c r="F234" s="172"/>
      <c r="G234" s="172"/>
      <c r="H234" s="531"/>
    </row>
    <row r="235" spans="1:8" ht="49.5">
      <c r="A235" s="581"/>
      <c r="B235" s="540"/>
      <c r="C235" s="540"/>
      <c r="D235" s="174" t="s">
        <v>1287</v>
      </c>
      <c r="E235" s="172"/>
      <c r="F235" s="170" t="s">
        <v>1319</v>
      </c>
      <c r="G235" s="170" t="s">
        <v>1288</v>
      </c>
      <c r="H235" s="531"/>
    </row>
    <row r="236" spans="1:8" ht="33">
      <c r="A236" s="582">
        <v>18</v>
      </c>
      <c r="B236" s="543" t="s">
        <v>489</v>
      </c>
      <c r="C236" s="543" t="s">
        <v>1329</v>
      </c>
      <c r="D236" s="181" t="s">
        <v>491</v>
      </c>
      <c r="E236" s="182"/>
      <c r="F236" s="214" t="s">
        <v>492</v>
      </c>
      <c r="G236" s="214" t="s">
        <v>492</v>
      </c>
      <c r="H236" s="526" t="s">
        <v>7</v>
      </c>
    </row>
    <row r="237" spans="1:8" ht="33">
      <c r="A237" s="582"/>
      <c r="B237" s="543"/>
      <c r="C237" s="543"/>
      <c r="D237" s="181" t="s">
        <v>1187</v>
      </c>
      <c r="E237" s="182"/>
      <c r="F237" s="215" t="s">
        <v>1188</v>
      </c>
      <c r="G237" s="215" t="s">
        <v>1188</v>
      </c>
      <c r="H237" s="526"/>
    </row>
    <row r="238" spans="1:8" ht="33">
      <c r="A238" s="582"/>
      <c r="B238" s="543"/>
      <c r="C238" s="543"/>
      <c r="D238" s="181" t="s">
        <v>1304</v>
      </c>
      <c r="E238" s="180"/>
      <c r="F238" s="180" t="s">
        <v>1277</v>
      </c>
      <c r="G238" s="180" t="s">
        <v>1277</v>
      </c>
      <c r="H238" s="526"/>
    </row>
    <row r="239" spans="1:8" ht="16.5">
      <c r="A239" s="582"/>
      <c r="B239" s="543"/>
      <c r="C239" s="543"/>
      <c r="D239" s="181" t="s">
        <v>1300</v>
      </c>
      <c r="E239" s="182"/>
      <c r="F239" s="180"/>
      <c r="G239" s="180"/>
      <c r="H239" s="526"/>
    </row>
    <row r="240" spans="1:8" ht="16.5">
      <c r="A240" s="582"/>
      <c r="B240" s="543"/>
      <c r="C240" s="543"/>
      <c r="D240" s="184" t="s">
        <v>1291</v>
      </c>
      <c r="E240" s="182"/>
      <c r="F240" s="182"/>
      <c r="G240" s="182"/>
      <c r="H240" s="526"/>
    </row>
    <row r="241" spans="1:8" ht="16.5">
      <c r="A241" s="582"/>
      <c r="B241" s="543"/>
      <c r="C241" s="543"/>
      <c r="D241" s="184" t="s">
        <v>1292</v>
      </c>
      <c r="E241" s="187"/>
      <c r="F241" s="182"/>
      <c r="G241" s="182"/>
      <c r="H241" s="526"/>
    </row>
    <row r="242" spans="1:8" ht="16.5">
      <c r="A242" s="582"/>
      <c r="B242" s="543"/>
      <c r="C242" s="543"/>
      <c r="D242" s="181" t="s">
        <v>1281</v>
      </c>
      <c r="E242" s="347">
        <v>35000000000</v>
      </c>
      <c r="F242" s="182"/>
      <c r="G242" s="182"/>
      <c r="H242" s="526"/>
    </row>
    <row r="243" spans="1:8" ht="16.5">
      <c r="A243" s="582"/>
      <c r="B243" s="543"/>
      <c r="C243" s="543"/>
      <c r="D243" s="181" t="s">
        <v>1294</v>
      </c>
      <c r="E243" s="347"/>
      <c r="F243" s="182"/>
      <c r="G243" s="182"/>
      <c r="H243" s="526"/>
    </row>
    <row r="244" spans="1:8" ht="16.5">
      <c r="A244" s="582"/>
      <c r="B244" s="543"/>
      <c r="C244" s="543"/>
      <c r="D244" s="188" t="s">
        <v>1295</v>
      </c>
      <c r="E244" s="347"/>
      <c r="F244" s="182"/>
      <c r="G244" s="182"/>
      <c r="H244" s="526"/>
    </row>
    <row r="245" spans="1:8" ht="33">
      <c r="A245" s="582"/>
      <c r="B245" s="543"/>
      <c r="C245" s="543"/>
      <c r="D245" s="181" t="s">
        <v>1296</v>
      </c>
      <c r="E245" s="182"/>
      <c r="F245" s="182"/>
      <c r="G245" s="182"/>
      <c r="H245" s="526"/>
    </row>
    <row r="246" spans="1:8" ht="33">
      <c r="A246" s="582"/>
      <c r="B246" s="543"/>
      <c r="C246" s="543"/>
      <c r="D246" s="181" t="s">
        <v>1297</v>
      </c>
      <c r="E246" s="182"/>
      <c r="F246" s="182"/>
      <c r="G246" s="182"/>
      <c r="H246" s="526"/>
    </row>
    <row r="247" spans="1:8" ht="16.5">
      <c r="A247" s="582"/>
      <c r="B247" s="543"/>
      <c r="C247" s="543"/>
      <c r="D247" s="184" t="s">
        <v>1298</v>
      </c>
      <c r="E247" s="182"/>
      <c r="F247" s="182"/>
      <c r="G247" s="182"/>
      <c r="H247" s="526"/>
    </row>
    <row r="248" spans="1:8" ht="49.5">
      <c r="A248" s="582"/>
      <c r="B248" s="543"/>
      <c r="C248" s="543"/>
      <c r="D248" s="354" t="s">
        <v>1287</v>
      </c>
      <c r="E248" s="321"/>
      <c r="F248" s="323" t="s">
        <v>1319</v>
      </c>
      <c r="G248" s="323" t="s">
        <v>1319</v>
      </c>
      <c r="H248" s="526"/>
    </row>
    <row r="249" spans="1:8" ht="33">
      <c r="A249" s="586">
        <v>19</v>
      </c>
      <c r="B249" s="530" t="s">
        <v>489</v>
      </c>
      <c r="C249" s="530" t="s">
        <v>1330</v>
      </c>
      <c r="D249" s="171" t="s">
        <v>491</v>
      </c>
      <c r="E249" s="172"/>
      <c r="F249" s="69" t="s">
        <v>492</v>
      </c>
      <c r="G249" s="69" t="s">
        <v>492</v>
      </c>
      <c r="H249" s="560" t="s">
        <v>8</v>
      </c>
    </row>
    <row r="250" spans="1:8" ht="33">
      <c r="A250" s="586"/>
      <c r="B250" s="530"/>
      <c r="C250" s="530"/>
      <c r="D250" s="171" t="s">
        <v>1187</v>
      </c>
      <c r="E250" s="172"/>
      <c r="F250" s="33" t="s">
        <v>1188</v>
      </c>
      <c r="G250" s="33" t="s">
        <v>1188</v>
      </c>
      <c r="H250" s="560"/>
    </row>
    <row r="251" spans="1:8" ht="33">
      <c r="A251" s="586"/>
      <c r="B251" s="530"/>
      <c r="C251" s="530"/>
      <c r="D251" s="171" t="s">
        <v>1304</v>
      </c>
      <c r="E251" s="170"/>
      <c r="F251" s="170" t="s">
        <v>1277</v>
      </c>
      <c r="G251" s="170" t="s">
        <v>1277</v>
      </c>
      <c r="H251" s="560"/>
    </row>
    <row r="252" spans="1:8" ht="16.5">
      <c r="A252" s="586"/>
      <c r="B252" s="530"/>
      <c r="C252" s="530"/>
      <c r="D252" s="171" t="s">
        <v>1300</v>
      </c>
      <c r="E252" s="172"/>
      <c r="F252" s="170"/>
      <c r="G252" s="170"/>
      <c r="H252" s="560"/>
    </row>
    <row r="253" spans="1:8" ht="16.5">
      <c r="A253" s="586"/>
      <c r="B253" s="530"/>
      <c r="C253" s="530"/>
      <c r="D253" s="174" t="s">
        <v>1291</v>
      </c>
      <c r="E253" s="172"/>
      <c r="F253" s="172"/>
      <c r="G253" s="172"/>
      <c r="H253" s="560"/>
    </row>
    <row r="254" spans="1:8" ht="16.5">
      <c r="A254" s="586"/>
      <c r="B254" s="530"/>
      <c r="C254" s="530"/>
      <c r="D254" s="174" t="s">
        <v>1292</v>
      </c>
      <c r="E254" s="175"/>
      <c r="F254" s="172"/>
      <c r="G254" s="172"/>
      <c r="H254" s="560"/>
    </row>
    <row r="255" spans="1:8" ht="16.5">
      <c r="A255" s="586"/>
      <c r="B255" s="530"/>
      <c r="C255" s="530"/>
      <c r="D255" s="171" t="s">
        <v>1281</v>
      </c>
      <c r="E255" s="318">
        <v>0</v>
      </c>
      <c r="F255" s="172"/>
      <c r="G255" s="172"/>
      <c r="H255" s="560"/>
    </row>
    <row r="256" spans="1:8" ht="16.5">
      <c r="A256" s="586"/>
      <c r="B256" s="530"/>
      <c r="C256" s="530"/>
      <c r="D256" s="171" t="s">
        <v>1294</v>
      </c>
      <c r="E256" s="318"/>
      <c r="F256" s="172"/>
      <c r="G256" s="172"/>
      <c r="H256" s="560"/>
    </row>
    <row r="257" spans="1:8" ht="16.5">
      <c r="A257" s="586"/>
      <c r="B257" s="530"/>
      <c r="C257" s="530"/>
      <c r="D257" s="178" t="s">
        <v>1295</v>
      </c>
      <c r="E257" s="318"/>
      <c r="F257" s="172"/>
      <c r="G257" s="172"/>
      <c r="H257" s="560"/>
    </row>
    <row r="258" spans="1:8" ht="33">
      <c r="A258" s="586"/>
      <c r="B258" s="530"/>
      <c r="C258" s="530"/>
      <c r="D258" s="171" t="s">
        <v>1296</v>
      </c>
      <c r="E258" s="172"/>
      <c r="F258" s="172"/>
      <c r="G258" s="172"/>
      <c r="H258" s="560"/>
    </row>
    <row r="259" spans="1:8" ht="33">
      <c r="A259" s="586"/>
      <c r="B259" s="530"/>
      <c r="C259" s="530"/>
      <c r="D259" s="171" t="s">
        <v>1297</v>
      </c>
      <c r="E259" s="172"/>
      <c r="F259" s="172"/>
      <c r="G259" s="172"/>
      <c r="H259" s="560"/>
    </row>
    <row r="260" spans="1:8" ht="16.5">
      <c r="A260" s="586"/>
      <c r="B260" s="530"/>
      <c r="C260" s="530"/>
      <c r="D260" s="174" t="s">
        <v>1298</v>
      </c>
      <c r="E260" s="172"/>
      <c r="F260" s="172"/>
      <c r="G260" s="172"/>
      <c r="H260" s="560"/>
    </row>
    <row r="261" spans="1:8" ht="49.5">
      <c r="A261" s="586"/>
      <c r="B261" s="530"/>
      <c r="C261" s="530"/>
      <c r="D261" s="174" t="s">
        <v>1287</v>
      </c>
      <c r="E261" s="172"/>
      <c r="F261" s="170" t="s">
        <v>1319</v>
      </c>
      <c r="G261" s="170" t="s">
        <v>1288</v>
      </c>
      <c r="H261" s="560"/>
    </row>
    <row r="262" spans="1:8" ht="33">
      <c r="A262" s="580">
        <v>20</v>
      </c>
      <c r="B262" s="579" t="s">
        <v>489</v>
      </c>
      <c r="C262" s="579" t="s">
        <v>1331</v>
      </c>
      <c r="D262" s="161" t="s">
        <v>491</v>
      </c>
      <c r="E262" s="162"/>
      <c r="F262" s="155" t="s">
        <v>492</v>
      </c>
      <c r="G262" s="155" t="s">
        <v>492</v>
      </c>
      <c r="H262" s="521" t="s">
        <v>8</v>
      </c>
    </row>
    <row r="263" spans="1:8" ht="33">
      <c r="A263" s="580"/>
      <c r="B263" s="579"/>
      <c r="C263" s="579"/>
      <c r="D263" s="161" t="s">
        <v>1187</v>
      </c>
      <c r="E263" s="162"/>
      <c r="F263" s="34" t="s">
        <v>1188</v>
      </c>
      <c r="G263" s="34" t="s">
        <v>1188</v>
      </c>
      <c r="H263" s="521"/>
    </row>
    <row r="264" spans="1:8" ht="33">
      <c r="A264" s="580"/>
      <c r="B264" s="579"/>
      <c r="C264" s="579"/>
      <c r="D264" s="161" t="s">
        <v>1276</v>
      </c>
      <c r="E264" s="160"/>
      <c r="F264" s="160" t="s">
        <v>1277</v>
      </c>
      <c r="G264" s="160" t="s">
        <v>1277</v>
      </c>
      <c r="H264" s="521"/>
    </row>
    <row r="265" spans="1:8" ht="16.5">
      <c r="A265" s="580"/>
      <c r="B265" s="579"/>
      <c r="C265" s="579"/>
      <c r="D265" s="161" t="s">
        <v>1300</v>
      </c>
      <c r="E265" s="162"/>
      <c r="F265" s="160"/>
      <c r="G265" s="160"/>
      <c r="H265" s="521"/>
    </row>
    <row r="266" spans="1:8" ht="16.5">
      <c r="A266" s="580"/>
      <c r="B266" s="579"/>
      <c r="C266" s="579"/>
      <c r="D266" s="164" t="s">
        <v>1291</v>
      </c>
      <c r="E266" s="162"/>
      <c r="F266" s="162"/>
      <c r="G266" s="162"/>
      <c r="H266" s="521"/>
    </row>
    <row r="267" spans="1:8" ht="16.5">
      <c r="A267" s="580"/>
      <c r="B267" s="579"/>
      <c r="C267" s="579"/>
      <c r="D267" s="164" t="s">
        <v>1292</v>
      </c>
      <c r="E267" s="165"/>
      <c r="F267" s="162"/>
      <c r="G267" s="162"/>
      <c r="H267" s="521"/>
    </row>
    <row r="268" spans="1:8" ht="16.5">
      <c r="A268" s="580"/>
      <c r="B268" s="579"/>
      <c r="C268" s="579"/>
      <c r="D268" s="161" t="s">
        <v>1293</v>
      </c>
      <c r="E268" s="317"/>
      <c r="F268" s="162"/>
      <c r="G268" s="162"/>
      <c r="H268" s="521"/>
    </row>
    <row r="269" spans="1:8" ht="16.5">
      <c r="A269" s="580"/>
      <c r="B269" s="579"/>
      <c r="C269" s="579"/>
      <c r="D269" s="161" t="s">
        <v>1282</v>
      </c>
      <c r="E269" s="317">
        <v>-100000</v>
      </c>
      <c r="F269" s="162"/>
      <c r="G269" s="162"/>
      <c r="H269" s="521"/>
    </row>
    <row r="270" spans="1:8" ht="16.5">
      <c r="A270" s="580"/>
      <c r="B270" s="579"/>
      <c r="C270" s="579"/>
      <c r="D270" s="168" t="s">
        <v>1295</v>
      </c>
      <c r="E270" s="317"/>
      <c r="F270" s="162"/>
      <c r="G270" s="162"/>
      <c r="H270" s="521"/>
    </row>
    <row r="271" spans="1:8" ht="33">
      <c r="A271" s="580"/>
      <c r="B271" s="579"/>
      <c r="C271" s="579"/>
      <c r="D271" s="161" t="s">
        <v>1296</v>
      </c>
      <c r="E271" s="162"/>
      <c r="F271" s="162"/>
      <c r="G271" s="162"/>
      <c r="H271" s="521"/>
    </row>
    <row r="272" spans="1:8" ht="33">
      <c r="A272" s="580"/>
      <c r="B272" s="579"/>
      <c r="C272" s="579"/>
      <c r="D272" s="161" t="s">
        <v>1297</v>
      </c>
      <c r="E272" s="162"/>
      <c r="F272" s="162"/>
      <c r="G272" s="162"/>
      <c r="H272" s="521"/>
    </row>
    <row r="273" spans="1:8" ht="16.5">
      <c r="A273" s="580"/>
      <c r="B273" s="579"/>
      <c r="C273" s="579"/>
      <c r="D273" s="164" t="s">
        <v>1298</v>
      </c>
      <c r="E273" s="162"/>
      <c r="F273" s="162"/>
      <c r="G273" s="162"/>
      <c r="H273" s="521"/>
    </row>
    <row r="274" spans="1:8" ht="49.5">
      <c r="A274" s="580"/>
      <c r="B274" s="579"/>
      <c r="C274" s="579"/>
      <c r="D274" s="164" t="s">
        <v>1287</v>
      </c>
      <c r="E274" s="162"/>
      <c r="F274" s="160" t="s">
        <v>1319</v>
      </c>
      <c r="G274" s="160" t="s">
        <v>1288</v>
      </c>
      <c r="H274" s="521"/>
    </row>
    <row r="275" spans="1:8" ht="33">
      <c r="A275" s="581">
        <v>21</v>
      </c>
      <c r="B275" s="540" t="s">
        <v>489</v>
      </c>
      <c r="C275" s="540" t="s">
        <v>1332</v>
      </c>
      <c r="D275" s="171" t="s">
        <v>491</v>
      </c>
      <c r="E275" s="172"/>
      <c r="F275" s="69" t="s">
        <v>492</v>
      </c>
      <c r="G275" s="69" t="s">
        <v>492</v>
      </c>
      <c r="H275" s="531" t="s">
        <v>7</v>
      </c>
    </row>
    <row r="276" spans="1:8" ht="33">
      <c r="A276" s="581"/>
      <c r="B276" s="540"/>
      <c r="C276" s="540"/>
      <c r="D276" s="171" t="s">
        <v>1187</v>
      </c>
      <c r="E276" s="172"/>
      <c r="F276" s="33" t="s">
        <v>1188</v>
      </c>
      <c r="G276" s="33" t="s">
        <v>1188</v>
      </c>
      <c r="H276" s="531"/>
    </row>
    <row r="277" spans="1:8" ht="33">
      <c r="A277" s="581"/>
      <c r="B277" s="540"/>
      <c r="C277" s="540"/>
      <c r="D277" s="171" t="s">
        <v>1276</v>
      </c>
      <c r="E277" s="170"/>
      <c r="F277" s="170" t="s">
        <v>1277</v>
      </c>
      <c r="G277" s="170" t="s">
        <v>1277</v>
      </c>
      <c r="H277" s="531"/>
    </row>
    <row r="278" spans="1:8" ht="16.5">
      <c r="A278" s="581"/>
      <c r="B278" s="540"/>
      <c r="C278" s="540"/>
      <c r="D278" s="171" t="s">
        <v>1300</v>
      </c>
      <c r="E278" s="172"/>
      <c r="F278" s="170"/>
      <c r="G278" s="170"/>
      <c r="H278" s="531"/>
    </row>
    <row r="279" spans="1:8" ht="16.5">
      <c r="A279" s="581"/>
      <c r="B279" s="540"/>
      <c r="C279" s="540"/>
      <c r="D279" s="174" t="s">
        <v>1291</v>
      </c>
      <c r="E279" s="172"/>
      <c r="F279" s="172"/>
      <c r="G279" s="172"/>
      <c r="H279" s="531"/>
    </row>
    <row r="280" spans="1:8" ht="16.5">
      <c r="A280" s="581"/>
      <c r="B280" s="540"/>
      <c r="C280" s="540"/>
      <c r="D280" s="174" t="s">
        <v>1292</v>
      </c>
      <c r="E280" s="177"/>
      <c r="F280" s="172"/>
      <c r="G280" s="172"/>
      <c r="H280" s="531"/>
    </row>
    <row r="281" spans="1:8" ht="16.5">
      <c r="A281" s="581"/>
      <c r="B281" s="540"/>
      <c r="C281" s="540"/>
      <c r="D281" s="171" t="s">
        <v>1293</v>
      </c>
      <c r="E281" s="318"/>
      <c r="F281" s="172"/>
      <c r="G281" s="172"/>
      <c r="H281" s="531"/>
    </row>
    <row r="282" spans="1:8" ht="16.5">
      <c r="A282" s="581"/>
      <c r="B282" s="540"/>
      <c r="C282" s="540"/>
      <c r="D282" s="171" t="s">
        <v>1282</v>
      </c>
      <c r="E282" s="318">
        <v>2300542323</v>
      </c>
      <c r="F282" s="172"/>
      <c r="G282" s="172"/>
      <c r="H282" s="531"/>
    </row>
    <row r="283" spans="1:8" ht="16.5">
      <c r="A283" s="581"/>
      <c r="B283" s="540"/>
      <c r="C283" s="540"/>
      <c r="D283" s="178" t="s">
        <v>1295</v>
      </c>
      <c r="E283" s="318"/>
      <c r="F283" s="172"/>
      <c r="G283" s="172"/>
      <c r="H283" s="531"/>
    </row>
    <row r="284" spans="1:8" ht="33">
      <c r="A284" s="581"/>
      <c r="B284" s="540"/>
      <c r="C284" s="540"/>
      <c r="D284" s="171" t="s">
        <v>1296</v>
      </c>
      <c r="E284" s="172"/>
      <c r="F284" s="172"/>
      <c r="G284" s="172"/>
      <c r="H284" s="531"/>
    </row>
    <row r="285" spans="1:8" ht="33">
      <c r="A285" s="581"/>
      <c r="B285" s="540"/>
      <c r="C285" s="540"/>
      <c r="D285" s="171" t="s">
        <v>1297</v>
      </c>
      <c r="E285" s="172"/>
      <c r="F285" s="172"/>
      <c r="G285" s="172"/>
      <c r="H285" s="531"/>
    </row>
    <row r="286" spans="1:8" ht="16.5">
      <c r="A286" s="581"/>
      <c r="B286" s="540"/>
      <c r="C286" s="540"/>
      <c r="D286" s="174" t="s">
        <v>1298</v>
      </c>
      <c r="E286" s="172"/>
      <c r="F286" s="172"/>
      <c r="G286" s="172"/>
      <c r="H286" s="531"/>
    </row>
    <row r="287" spans="1:8" ht="49.5">
      <c r="A287" s="581"/>
      <c r="B287" s="540"/>
      <c r="C287" s="540"/>
      <c r="D287" s="353" t="s">
        <v>1287</v>
      </c>
      <c r="E287" s="322"/>
      <c r="F287" s="324" t="s">
        <v>1319</v>
      </c>
      <c r="G287" s="324" t="s">
        <v>1319</v>
      </c>
      <c r="H287" s="531"/>
    </row>
    <row r="288" spans="1:8" ht="33">
      <c r="A288" s="587">
        <v>22</v>
      </c>
      <c r="B288" s="520" t="s">
        <v>489</v>
      </c>
      <c r="C288" s="520" t="s">
        <v>1333</v>
      </c>
      <c r="D288" s="161" t="s">
        <v>491</v>
      </c>
      <c r="E288" s="162"/>
      <c r="F288" s="155" t="s">
        <v>492</v>
      </c>
      <c r="G288" s="155" t="s">
        <v>492</v>
      </c>
      <c r="H288" s="567" t="s">
        <v>7</v>
      </c>
    </row>
    <row r="289" spans="1:8" ht="33">
      <c r="A289" s="587"/>
      <c r="B289" s="520"/>
      <c r="C289" s="520"/>
      <c r="D289" s="161" t="s">
        <v>1187</v>
      </c>
      <c r="E289" s="162"/>
      <c r="F289" s="34" t="s">
        <v>1188</v>
      </c>
      <c r="G289" s="34" t="s">
        <v>1188</v>
      </c>
      <c r="H289" s="567"/>
    </row>
    <row r="290" spans="1:8" ht="33">
      <c r="A290" s="587"/>
      <c r="B290" s="520"/>
      <c r="C290" s="520"/>
      <c r="D290" s="161" t="s">
        <v>1276</v>
      </c>
      <c r="E290" s="160"/>
      <c r="F290" s="160" t="s">
        <v>1277</v>
      </c>
      <c r="G290" s="160" t="s">
        <v>1277</v>
      </c>
      <c r="H290" s="567"/>
    </row>
    <row r="291" spans="1:8" ht="16.5">
      <c r="A291" s="587"/>
      <c r="B291" s="520"/>
      <c r="C291" s="520"/>
      <c r="D291" s="161" t="s">
        <v>1300</v>
      </c>
      <c r="E291" s="162"/>
      <c r="F291" s="160"/>
      <c r="G291" s="160"/>
      <c r="H291" s="567"/>
    </row>
    <row r="292" spans="1:8" ht="16.5">
      <c r="A292" s="587"/>
      <c r="B292" s="520"/>
      <c r="C292" s="520"/>
      <c r="D292" s="164" t="s">
        <v>1291</v>
      </c>
      <c r="E292" s="162"/>
      <c r="F292" s="162"/>
      <c r="G292" s="162"/>
      <c r="H292" s="567"/>
    </row>
    <row r="293" spans="1:8" ht="16.5">
      <c r="A293" s="587"/>
      <c r="B293" s="520"/>
      <c r="C293" s="520"/>
      <c r="D293" s="164" t="s">
        <v>1292</v>
      </c>
      <c r="E293" s="165"/>
      <c r="F293" s="162"/>
      <c r="G293" s="162"/>
      <c r="H293" s="567"/>
    </row>
    <row r="294" spans="1:8" ht="16.5">
      <c r="A294" s="587"/>
      <c r="B294" s="520"/>
      <c r="C294" s="520"/>
      <c r="D294" s="161" t="s">
        <v>1293</v>
      </c>
      <c r="E294" s="317"/>
      <c r="F294" s="162"/>
      <c r="G294" s="162"/>
      <c r="H294" s="567"/>
    </row>
    <row r="295" spans="1:8" ht="16.5">
      <c r="A295" s="587"/>
      <c r="B295" s="520"/>
      <c r="C295" s="520"/>
      <c r="D295" s="161" t="s">
        <v>1282</v>
      </c>
      <c r="E295" s="317">
        <v>0</v>
      </c>
      <c r="F295" s="162"/>
      <c r="G295" s="162"/>
      <c r="H295" s="567"/>
    </row>
    <row r="296" spans="1:8" ht="16.5">
      <c r="A296" s="587"/>
      <c r="B296" s="520"/>
      <c r="C296" s="520"/>
      <c r="D296" s="168" t="s">
        <v>1295</v>
      </c>
      <c r="E296" s="317"/>
      <c r="F296" s="162"/>
      <c r="G296" s="162"/>
      <c r="H296" s="567"/>
    </row>
    <row r="297" spans="1:8" ht="33">
      <c r="A297" s="587"/>
      <c r="B297" s="520"/>
      <c r="C297" s="520"/>
      <c r="D297" s="161" t="s">
        <v>1296</v>
      </c>
      <c r="E297" s="162"/>
      <c r="F297" s="162"/>
      <c r="G297" s="162"/>
      <c r="H297" s="567"/>
    </row>
    <row r="298" spans="1:8" ht="33">
      <c r="A298" s="587"/>
      <c r="B298" s="520"/>
      <c r="C298" s="520"/>
      <c r="D298" s="161" t="s">
        <v>1297</v>
      </c>
      <c r="E298" s="162"/>
      <c r="F298" s="162"/>
      <c r="G298" s="162"/>
      <c r="H298" s="567"/>
    </row>
    <row r="299" spans="1:8" ht="16.5">
      <c r="A299" s="587"/>
      <c r="B299" s="520"/>
      <c r="C299" s="520"/>
      <c r="D299" s="164" t="s">
        <v>1298</v>
      </c>
      <c r="E299" s="162"/>
      <c r="F299" s="162"/>
      <c r="G299" s="162"/>
      <c r="H299" s="567"/>
    </row>
    <row r="300" spans="1:8" ht="33">
      <c r="A300" s="587"/>
      <c r="B300" s="520"/>
      <c r="C300" s="520"/>
      <c r="D300" s="164" t="s">
        <v>1287</v>
      </c>
      <c r="E300" s="162"/>
      <c r="F300" s="160" t="s">
        <v>1288</v>
      </c>
      <c r="G300" s="160" t="s">
        <v>1288</v>
      </c>
      <c r="H300" s="567"/>
    </row>
    <row r="301" spans="1:8" ht="33">
      <c r="A301" s="586">
        <v>23</v>
      </c>
      <c r="B301" s="530" t="s">
        <v>489</v>
      </c>
      <c r="C301" s="530" t="s">
        <v>1334</v>
      </c>
      <c r="D301" s="171" t="s">
        <v>491</v>
      </c>
      <c r="E301" s="172"/>
      <c r="F301" s="69" t="s">
        <v>492</v>
      </c>
      <c r="G301" s="69" t="s">
        <v>492</v>
      </c>
      <c r="H301" s="560" t="s">
        <v>8</v>
      </c>
    </row>
    <row r="302" spans="1:8" ht="33">
      <c r="A302" s="586"/>
      <c r="B302" s="530"/>
      <c r="C302" s="530"/>
      <c r="D302" s="171" t="s">
        <v>1187</v>
      </c>
      <c r="E302" s="172"/>
      <c r="F302" s="33" t="s">
        <v>1188</v>
      </c>
      <c r="G302" s="33" t="s">
        <v>1188</v>
      </c>
      <c r="H302" s="560"/>
    </row>
    <row r="303" spans="1:8" ht="33">
      <c r="A303" s="586"/>
      <c r="B303" s="530"/>
      <c r="C303" s="530"/>
      <c r="D303" s="171" t="s">
        <v>1276</v>
      </c>
      <c r="E303" s="170"/>
      <c r="F303" s="170" t="s">
        <v>1277</v>
      </c>
      <c r="G303" s="170" t="s">
        <v>1277</v>
      </c>
      <c r="H303" s="560"/>
    </row>
    <row r="304" spans="1:8" ht="16.5">
      <c r="A304" s="586"/>
      <c r="B304" s="530"/>
      <c r="C304" s="530"/>
      <c r="D304" s="171" t="s">
        <v>1300</v>
      </c>
      <c r="E304" s="172"/>
      <c r="F304" s="170"/>
      <c r="G304" s="170"/>
      <c r="H304" s="560"/>
    </row>
    <row r="305" spans="1:8" ht="16.5">
      <c r="A305" s="586"/>
      <c r="B305" s="530"/>
      <c r="C305" s="530"/>
      <c r="D305" s="174" t="s">
        <v>1291</v>
      </c>
      <c r="E305" s="172"/>
      <c r="F305" s="172"/>
      <c r="G305" s="172"/>
      <c r="H305" s="560"/>
    </row>
    <row r="306" spans="1:8" ht="16.5">
      <c r="A306" s="586"/>
      <c r="B306" s="530"/>
      <c r="C306" s="530"/>
      <c r="D306" s="174" t="s">
        <v>1292</v>
      </c>
      <c r="E306" s="177"/>
      <c r="F306" s="172"/>
      <c r="G306" s="172"/>
      <c r="H306" s="560"/>
    </row>
    <row r="307" spans="1:8" ht="16.5">
      <c r="A307" s="586"/>
      <c r="B307" s="530"/>
      <c r="C307" s="530"/>
      <c r="D307" s="171" t="s">
        <v>1293</v>
      </c>
      <c r="E307" s="318"/>
      <c r="F307" s="172"/>
      <c r="G307" s="172"/>
      <c r="H307" s="560"/>
    </row>
    <row r="308" spans="1:8" ht="16.5">
      <c r="A308" s="586"/>
      <c r="B308" s="530"/>
      <c r="C308" s="530"/>
      <c r="D308" s="171" t="s">
        <v>1294</v>
      </c>
      <c r="E308" s="352"/>
      <c r="F308" s="172"/>
      <c r="G308" s="172"/>
      <c r="H308" s="560"/>
    </row>
    <row r="309" spans="1:8" ht="16.5">
      <c r="A309" s="586"/>
      <c r="B309" s="530"/>
      <c r="C309" s="530"/>
      <c r="D309" s="178" t="s">
        <v>1283</v>
      </c>
      <c r="E309" s="318">
        <v>-2340000</v>
      </c>
      <c r="F309" s="172"/>
      <c r="G309" s="172"/>
      <c r="H309" s="560"/>
    </row>
    <row r="310" spans="1:8" ht="33">
      <c r="A310" s="586"/>
      <c r="B310" s="530"/>
      <c r="C310" s="530"/>
      <c r="D310" s="171" t="s">
        <v>1296</v>
      </c>
      <c r="E310" s="172"/>
      <c r="F310" s="172"/>
      <c r="G310" s="172"/>
      <c r="H310" s="560"/>
    </row>
    <row r="311" spans="1:8" ht="33">
      <c r="A311" s="586"/>
      <c r="B311" s="530"/>
      <c r="C311" s="530"/>
      <c r="D311" s="171" t="s">
        <v>1297</v>
      </c>
      <c r="E311" s="172"/>
      <c r="F311" s="172"/>
      <c r="G311" s="172"/>
      <c r="H311" s="560"/>
    </row>
    <row r="312" spans="1:8" ht="16.5">
      <c r="A312" s="586"/>
      <c r="B312" s="530"/>
      <c r="C312" s="530"/>
      <c r="D312" s="174" t="s">
        <v>1298</v>
      </c>
      <c r="E312" s="172"/>
      <c r="F312" s="172"/>
      <c r="G312" s="172"/>
      <c r="H312" s="560"/>
    </row>
    <row r="313" spans="1:8" ht="49.5">
      <c r="A313" s="586"/>
      <c r="B313" s="530"/>
      <c r="C313" s="530"/>
      <c r="D313" s="174" t="s">
        <v>1287</v>
      </c>
      <c r="E313" s="172"/>
      <c r="F313" s="170" t="s">
        <v>1319</v>
      </c>
      <c r="G313" s="170" t="s">
        <v>1288</v>
      </c>
      <c r="H313" s="560"/>
    </row>
    <row r="314" spans="1:8" ht="33">
      <c r="A314" s="588">
        <v>24</v>
      </c>
      <c r="B314" s="525" t="s">
        <v>489</v>
      </c>
      <c r="C314" s="525" t="s">
        <v>1335</v>
      </c>
      <c r="D314" s="181" t="s">
        <v>491</v>
      </c>
      <c r="E314" s="182"/>
      <c r="F314" s="214" t="s">
        <v>492</v>
      </c>
      <c r="G314" s="214" t="s">
        <v>492</v>
      </c>
      <c r="H314" s="561" t="s">
        <v>7</v>
      </c>
    </row>
    <row r="315" spans="1:8" ht="33">
      <c r="A315" s="588"/>
      <c r="B315" s="525"/>
      <c r="C315" s="525"/>
      <c r="D315" s="181" t="s">
        <v>1187</v>
      </c>
      <c r="E315" s="182"/>
      <c r="F315" s="215" t="s">
        <v>1188</v>
      </c>
      <c r="G315" s="215" t="s">
        <v>1188</v>
      </c>
      <c r="H315" s="561"/>
    </row>
    <row r="316" spans="1:8" ht="33">
      <c r="A316" s="588"/>
      <c r="B316" s="525"/>
      <c r="C316" s="525"/>
      <c r="D316" s="181" t="s">
        <v>1276</v>
      </c>
      <c r="E316" s="180"/>
      <c r="F316" s="180" t="s">
        <v>1277</v>
      </c>
      <c r="G316" s="180" t="s">
        <v>1277</v>
      </c>
      <c r="H316" s="561"/>
    </row>
    <row r="317" spans="1:8" ht="16.5">
      <c r="A317" s="588"/>
      <c r="B317" s="525"/>
      <c r="C317" s="525"/>
      <c r="D317" s="181" t="s">
        <v>1300</v>
      </c>
      <c r="E317" s="182"/>
      <c r="F317" s="180"/>
      <c r="G317" s="180"/>
      <c r="H317" s="561"/>
    </row>
    <row r="318" spans="1:8" ht="16.5">
      <c r="A318" s="588"/>
      <c r="B318" s="525"/>
      <c r="C318" s="525"/>
      <c r="D318" s="184" t="s">
        <v>1291</v>
      </c>
      <c r="E318" s="182"/>
      <c r="F318" s="182"/>
      <c r="G318" s="182"/>
      <c r="H318" s="561"/>
    </row>
    <row r="319" spans="1:8" ht="16.5">
      <c r="A319" s="588"/>
      <c r="B319" s="525"/>
      <c r="C319" s="525"/>
      <c r="D319" s="184" t="s">
        <v>1292</v>
      </c>
      <c r="E319" s="187"/>
      <c r="F319" s="182"/>
      <c r="G319" s="182"/>
      <c r="H319" s="561"/>
    </row>
    <row r="320" spans="1:8" ht="16.5">
      <c r="A320" s="588"/>
      <c r="B320" s="525"/>
      <c r="C320" s="525"/>
      <c r="D320" s="181" t="s">
        <v>1293</v>
      </c>
      <c r="E320" s="347"/>
      <c r="F320" s="182"/>
      <c r="G320" s="182"/>
      <c r="H320" s="561"/>
    </row>
    <row r="321" spans="1:8" ht="16.5">
      <c r="A321" s="588"/>
      <c r="B321" s="525"/>
      <c r="C321" s="525"/>
      <c r="D321" s="181" t="s">
        <v>1294</v>
      </c>
      <c r="E321" s="355"/>
      <c r="F321" s="182"/>
      <c r="G321" s="182"/>
      <c r="H321" s="561"/>
    </row>
    <row r="322" spans="1:8" ht="16.5">
      <c r="A322" s="588"/>
      <c r="B322" s="525"/>
      <c r="C322" s="525"/>
      <c r="D322" s="188" t="s">
        <v>1283</v>
      </c>
      <c r="E322" s="347">
        <v>234665066033</v>
      </c>
      <c r="F322" s="182"/>
      <c r="G322" s="182"/>
      <c r="H322" s="561"/>
    </row>
    <row r="323" spans="1:8" ht="33">
      <c r="A323" s="588"/>
      <c r="B323" s="525"/>
      <c r="C323" s="525"/>
      <c r="D323" s="181" t="s">
        <v>1296</v>
      </c>
      <c r="E323" s="182"/>
      <c r="F323" s="182"/>
      <c r="G323" s="182"/>
      <c r="H323" s="561"/>
    </row>
    <row r="324" spans="1:8" ht="33">
      <c r="A324" s="588"/>
      <c r="B324" s="525"/>
      <c r="C324" s="525"/>
      <c r="D324" s="181" t="s">
        <v>1297</v>
      </c>
      <c r="E324" s="182"/>
      <c r="F324" s="182"/>
      <c r="G324" s="182"/>
      <c r="H324" s="561"/>
    </row>
    <row r="325" spans="1:8" ht="16.5">
      <c r="A325" s="588"/>
      <c r="B325" s="525"/>
      <c r="C325" s="525"/>
      <c r="D325" s="184" t="s">
        <v>1298</v>
      </c>
      <c r="E325" s="182"/>
      <c r="F325" s="182"/>
      <c r="G325" s="182"/>
      <c r="H325" s="561"/>
    </row>
    <row r="326" spans="1:8" ht="49.5">
      <c r="A326" s="588"/>
      <c r="B326" s="525"/>
      <c r="C326" s="525"/>
      <c r="D326" s="184" t="s">
        <v>1287</v>
      </c>
      <c r="E326" s="182"/>
      <c r="F326" s="180" t="s">
        <v>1319</v>
      </c>
      <c r="G326" s="180" t="s">
        <v>1319</v>
      </c>
      <c r="H326" s="561"/>
    </row>
    <row r="327" spans="1:8" ht="33">
      <c r="A327" s="581">
        <v>25</v>
      </c>
      <c r="B327" s="540" t="s">
        <v>489</v>
      </c>
      <c r="C327" s="540" t="s">
        <v>1336</v>
      </c>
      <c r="D327" s="171" t="s">
        <v>491</v>
      </c>
      <c r="E327" s="172"/>
      <c r="F327" s="69" t="s">
        <v>492</v>
      </c>
      <c r="G327" s="69" t="s">
        <v>492</v>
      </c>
      <c r="H327" s="531" t="s">
        <v>8</v>
      </c>
    </row>
    <row r="328" spans="1:8" ht="33">
      <c r="A328" s="581"/>
      <c r="B328" s="540"/>
      <c r="C328" s="540"/>
      <c r="D328" s="171" t="s">
        <v>1187</v>
      </c>
      <c r="E328" s="172"/>
      <c r="F328" s="33" t="s">
        <v>1188</v>
      </c>
      <c r="G328" s="33" t="s">
        <v>1188</v>
      </c>
      <c r="H328" s="531"/>
    </row>
    <row r="329" spans="1:8" ht="33">
      <c r="A329" s="581"/>
      <c r="B329" s="540"/>
      <c r="C329" s="540"/>
      <c r="D329" s="171" t="s">
        <v>1309</v>
      </c>
      <c r="E329" s="170"/>
      <c r="F329" s="170" t="s">
        <v>1277</v>
      </c>
      <c r="G329" s="170" t="s">
        <v>1277</v>
      </c>
      <c r="H329" s="531"/>
    </row>
    <row r="330" spans="1:8" ht="16.5">
      <c r="A330" s="581"/>
      <c r="B330" s="540"/>
      <c r="C330" s="540"/>
      <c r="D330" s="171" t="s">
        <v>1300</v>
      </c>
      <c r="E330" s="172"/>
      <c r="F330" s="170"/>
      <c r="G330" s="170"/>
      <c r="H330" s="531"/>
    </row>
    <row r="331" spans="1:8" ht="16.5">
      <c r="A331" s="581"/>
      <c r="B331" s="540"/>
      <c r="C331" s="540"/>
      <c r="D331" s="174" t="s">
        <v>1291</v>
      </c>
      <c r="E331" s="172"/>
      <c r="F331" s="172"/>
      <c r="G331" s="172"/>
      <c r="H331" s="531"/>
    </row>
    <row r="332" spans="1:8" ht="16.5">
      <c r="A332" s="581"/>
      <c r="B332" s="540"/>
      <c r="C332" s="540"/>
      <c r="D332" s="174" t="s">
        <v>1292</v>
      </c>
      <c r="E332" s="177"/>
      <c r="F332" s="172"/>
      <c r="G332" s="172"/>
      <c r="H332" s="531"/>
    </row>
    <row r="333" spans="1:8" ht="16.5">
      <c r="A333" s="581"/>
      <c r="B333" s="540"/>
      <c r="C333" s="540"/>
      <c r="D333" s="171" t="s">
        <v>1293</v>
      </c>
      <c r="E333" s="318"/>
      <c r="F333" s="172"/>
      <c r="G333" s="172"/>
      <c r="H333" s="531"/>
    </row>
    <row r="334" spans="1:8" ht="16.5">
      <c r="A334" s="581"/>
      <c r="B334" s="540"/>
      <c r="C334" s="540"/>
      <c r="D334" s="171" t="s">
        <v>1294</v>
      </c>
      <c r="E334" s="348"/>
      <c r="F334" s="172"/>
      <c r="G334" s="172"/>
      <c r="H334" s="531"/>
    </row>
    <row r="335" spans="1:8" ht="16.5">
      <c r="A335" s="581"/>
      <c r="B335" s="540"/>
      <c r="C335" s="540"/>
      <c r="D335" s="178" t="s">
        <v>1295</v>
      </c>
      <c r="E335" s="318"/>
      <c r="F335" s="172"/>
      <c r="G335" s="172"/>
      <c r="H335" s="531"/>
    </row>
    <row r="336" spans="1:8" ht="33">
      <c r="A336" s="581"/>
      <c r="B336" s="540"/>
      <c r="C336" s="540"/>
      <c r="D336" s="171" t="s">
        <v>1284</v>
      </c>
      <c r="E336" s="337" t="s">
        <v>1274</v>
      </c>
      <c r="F336" s="172"/>
      <c r="G336" s="172"/>
      <c r="H336" s="531"/>
    </row>
    <row r="337" spans="1:8" ht="33">
      <c r="A337" s="581"/>
      <c r="B337" s="540"/>
      <c r="C337" s="540"/>
      <c r="D337" s="171" t="s">
        <v>1297</v>
      </c>
      <c r="E337" s="172"/>
      <c r="F337" s="172"/>
      <c r="G337" s="172"/>
      <c r="H337" s="531"/>
    </row>
    <row r="338" spans="1:8" ht="16.5">
      <c r="A338" s="581"/>
      <c r="B338" s="540"/>
      <c r="C338" s="540"/>
      <c r="D338" s="174" t="s">
        <v>1298</v>
      </c>
      <c r="E338" s="172"/>
      <c r="F338" s="172"/>
      <c r="G338" s="172"/>
      <c r="H338" s="531"/>
    </row>
    <row r="339" spans="1:8" ht="49.5">
      <c r="A339" s="581"/>
      <c r="B339" s="540"/>
      <c r="C339" s="540"/>
      <c r="D339" s="174" t="s">
        <v>1287</v>
      </c>
      <c r="E339" s="172"/>
      <c r="F339" s="170" t="s">
        <v>1319</v>
      </c>
      <c r="G339" s="170" t="s">
        <v>1288</v>
      </c>
      <c r="H339" s="531"/>
    </row>
    <row r="340" spans="1:8" ht="33">
      <c r="A340" s="587">
        <v>25</v>
      </c>
      <c r="B340" s="520" t="s">
        <v>489</v>
      </c>
      <c r="C340" s="520" t="s">
        <v>1337</v>
      </c>
      <c r="D340" s="161" t="s">
        <v>491</v>
      </c>
      <c r="E340" s="162"/>
      <c r="F340" s="155" t="s">
        <v>492</v>
      </c>
      <c r="G340" s="155" t="s">
        <v>492</v>
      </c>
      <c r="H340" s="567" t="s">
        <v>8</v>
      </c>
    </row>
    <row r="341" spans="1:8" ht="33">
      <c r="A341" s="587"/>
      <c r="B341" s="520"/>
      <c r="C341" s="520"/>
      <c r="D341" s="161" t="s">
        <v>1187</v>
      </c>
      <c r="E341" s="162"/>
      <c r="F341" s="34" t="s">
        <v>1188</v>
      </c>
      <c r="G341" s="34" t="s">
        <v>1188</v>
      </c>
      <c r="H341" s="567"/>
    </row>
    <row r="342" spans="1:8" ht="33">
      <c r="A342" s="587"/>
      <c r="B342" s="520"/>
      <c r="C342" s="520"/>
      <c r="D342" s="161" t="s">
        <v>1309</v>
      </c>
      <c r="E342" s="160"/>
      <c r="F342" s="160" t="s">
        <v>1277</v>
      </c>
      <c r="G342" s="160" t="s">
        <v>1277</v>
      </c>
      <c r="H342" s="567"/>
    </row>
    <row r="343" spans="1:8" ht="16.5">
      <c r="A343" s="587"/>
      <c r="B343" s="520"/>
      <c r="C343" s="520"/>
      <c r="D343" s="161" t="s">
        <v>1300</v>
      </c>
      <c r="E343" s="162"/>
      <c r="F343" s="160"/>
      <c r="G343" s="160"/>
      <c r="H343" s="567"/>
    </row>
    <row r="344" spans="1:8" ht="16.5">
      <c r="A344" s="587"/>
      <c r="B344" s="520"/>
      <c r="C344" s="520"/>
      <c r="D344" s="164" t="s">
        <v>1291</v>
      </c>
      <c r="E344" s="162"/>
      <c r="F344" s="162"/>
      <c r="G344" s="162"/>
      <c r="H344" s="567"/>
    </row>
    <row r="345" spans="1:8" ht="16.5">
      <c r="A345" s="587"/>
      <c r="B345" s="520"/>
      <c r="C345" s="520"/>
      <c r="D345" s="164" t="s">
        <v>1292</v>
      </c>
      <c r="E345" s="167"/>
      <c r="F345" s="162"/>
      <c r="G345" s="162"/>
      <c r="H345" s="567"/>
    </row>
    <row r="346" spans="1:8" ht="16.5">
      <c r="A346" s="587"/>
      <c r="B346" s="520"/>
      <c r="C346" s="520"/>
      <c r="D346" s="161" t="s">
        <v>1293</v>
      </c>
      <c r="E346" s="317"/>
      <c r="F346" s="162"/>
      <c r="G346" s="162"/>
      <c r="H346" s="567"/>
    </row>
    <row r="347" spans="1:8" ht="16.5">
      <c r="A347" s="587"/>
      <c r="B347" s="520"/>
      <c r="C347" s="520"/>
      <c r="D347" s="161" t="s">
        <v>1294</v>
      </c>
      <c r="E347" s="350"/>
      <c r="F347" s="162"/>
      <c r="G347" s="162"/>
      <c r="H347" s="567"/>
    </row>
    <row r="348" spans="1:8" ht="16.5">
      <c r="A348" s="587"/>
      <c r="B348" s="520"/>
      <c r="C348" s="520"/>
      <c r="D348" s="168" t="s">
        <v>1295</v>
      </c>
      <c r="E348" s="317"/>
      <c r="F348" s="162"/>
      <c r="G348" s="162"/>
      <c r="H348" s="567"/>
    </row>
    <row r="349" spans="1:8" ht="33">
      <c r="A349" s="587"/>
      <c r="B349" s="520"/>
      <c r="C349" s="520"/>
      <c r="D349" s="161" t="s">
        <v>1284</v>
      </c>
      <c r="E349" s="155" t="s">
        <v>1338</v>
      </c>
      <c r="F349" s="162"/>
      <c r="G349" s="162"/>
      <c r="H349" s="567"/>
    </row>
    <row r="350" spans="1:8" ht="33">
      <c r="A350" s="587"/>
      <c r="B350" s="520"/>
      <c r="C350" s="520"/>
      <c r="D350" s="161" t="s">
        <v>1297</v>
      </c>
      <c r="E350" s="162"/>
      <c r="F350" s="162"/>
      <c r="G350" s="162"/>
      <c r="H350" s="567"/>
    </row>
    <row r="351" spans="1:8" ht="16.5">
      <c r="A351" s="587"/>
      <c r="B351" s="520"/>
      <c r="C351" s="520"/>
      <c r="D351" s="164" t="s">
        <v>1298</v>
      </c>
      <c r="E351" s="162"/>
      <c r="F351" s="162"/>
      <c r="G351" s="162"/>
      <c r="H351" s="567"/>
    </row>
    <row r="352" spans="1:8" ht="49.5">
      <c r="A352" s="587"/>
      <c r="B352" s="520"/>
      <c r="C352" s="520"/>
      <c r="D352" s="164" t="s">
        <v>1287</v>
      </c>
      <c r="E352" s="162"/>
      <c r="F352" s="160" t="s">
        <v>1319</v>
      </c>
      <c r="G352" s="160" t="s">
        <v>1288</v>
      </c>
      <c r="H352" s="567"/>
    </row>
  </sheetData>
  <mergeCells count="108">
    <mergeCell ref="A340:A352"/>
    <mergeCell ref="B340:B352"/>
    <mergeCell ref="C340:C352"/>
    <mergeCell ref="H340:H352"/>
    <mergeCell ref="A314:A326"/>
    <mergeCell ref="B314:B326"/>
    <mergeCell ref="C314:C326"/>
    <mergeCell ref="H314:H326"/>
    <mergeCell ref="A327:A339"/>
    <mergeCell ref="B327:B339"/>
    <mergeCell ref="C327:C339"/>
    <mergeCell ref="H327:H339"/>
    <mergeCell ref="A288:A300"/>
    <mergeCell ref="B288:B300"/>
    <mergeCell ref="C288:C300"/>
    <mergeCell ref="H288:H300"/>
    <mergeCell ref="A301:A313"/>
    <mergeCell ref="B301:B313"/>
    <mergeCell ref="C301:C313"/>
    <mergeCell ref="H301:H313"/>
    <mergeCell ref="A262:A274"/>
    <mergeCell ref="B262:B274"/>
    <mergeCell ref="C262:C274"/>
    <mergeCell ref="H262:H274"/>
    <mergeCell ref="A275:A287"/>
    <mergeCell ref="B275:B287"/>
    <mergeCell ref="C275:C287"/>
    <mergeCell ref="H275:H287"/>
    <mergeCell ref="A236:A248"/>
    <mergeCell ref="B236:B248"/>
    <mergeCell ref="C236:C248"/>
    <mergeCell ref="H236:H248"/>
    <mergeCell ref="A249:A261"/>
    <mergeCell ref="B249:B261"/>
    <mergeCell ref="C249:C261"/>
    <mergeCell ref="H249:H261"/>
    <mergeCell ref="A210:A222"/>
    <mergeCell ref="B210:B222"/>
    <mergeCell ref="C210:C222"/>
    <mergeCell ref="H210:H222"/>
    <mergeCell ref="A223:A235"/>
    <mergeCell ref="B223:B235"/>
    <mergeCell ref="C223:C235"/>
    <mergeCell ref="H223:H235"/>
    <mergeCell ref="A184:A196"/>
    <mergeCell ref="B184:B196"/>
    <mergeCell ref="C184:C196"/>
    <mergeCell ref="H184:H196"/>
    <mergeCell ref="A197:A209"/>
    <mergeCell ref="B197:B209"/>
    <mergeCell ref="C197:C209"/>
    <mergeCell ref="H197:H209"/>
    <mergeCell ref="A158:A170"/>
    <mergeCell ref="B158:B170"/>
    <mergeCell ref="C158:C170"/>
    <mergeCell ref="H158:H170"/>
    <mergeCell ref="A171:A183"/>
    <mergeCell ref="B171:B183"/>
    <mergeCell ref="C171:C183"/>
    <mergeCell ref="H171:H183"/>
    <mergeCell ref="A132:A144"/>
    <mergeCell ref="B132:B144"/>
    <mergeCell ref="C132:C144"/>
    <mergeCell ref="H132:H144"/>
    <mergeCell ref="A145:A157"/>
    <mergeCell ref="B145:B157"/>
    <mergeCell ref="C145:C157"/>
    <mergeCell ref="H145:H157"/>
    <mergeCell ref="C106:C118"/>
    <mergeCell ref="H106:H118"/>
    <mergeCell ref="A119:A131"/>
    <mergeCell ref="B119:B131"/>
    <mergeCell ref="C119:C131"/>
    <mergeCell ref="H119:H131"/>
    <mergeCell ref="A93:A105"/>
    <mergeCell ref="B93:B105"/>
    <mergeCell ref="C93:C105"/>
    <mergeCell ref="H93:H105"/>
    <mergeCell ref="C28:C40"/>
    <mergeCell ref="H28:H40"/>
    <mergeCell ref="A41:A53"/>
    <mergeCell ref="B41:B53"/>
    <mergeCell ref="C41:C53"/>
    <mergeCell ref="H41:H53"/>
    <mergeCell ref="C2:C14"/>
    <mergeCell ref="B2:B14"/>
    <mergeCell ref="A2:A14"/>
    <mergeCell ref="H2:H14"/>
    <mergeCell ref="A15:A27"/>
    <mergeCell ref="B15:B27"/>
    <mergeCell ref="A106:A118"/>
    <mergeCell ref="B106:B118"/>
    <mergeCell ref="A80:A92"/>
    <mergeCell ref="B80:B92"/>
    <mergeCell ref="A67:A79"/>
    <mergeCell ref="B67:B79"/>
    <mergeCell ref="C67:C79"/>
    <mergeCell ref="H67:H79"/>
    <mergeCell ref="A54:A66"/>
    <mergeCell ref="B54:B66"/>
    <mergeCell ref="C54:C66"/>
    <mergeCell ref="H54:H66"/>
    <mergeCell ref="A28:A40"/>
    <mergeCell ref="B28:B40"/>
    <mergeCell ref="C15:C27"/>
    <mergeCell ref="H15:H27"/>
    <mergeCell ref="C80:C92"/>
    <mergeCell ref="H80:H92"/>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5" tint="0.79998168889431442"/>
  </sheetPr>
  <dimension ref="A1:K14"/>
  <sheetViews>
    <sheetView workbookViewId="0">
      <selection activeCell="J13" sqref="J13"/>
    </sheetView>
  </sheetViews>
  <sheetFormatPr defaultRowHeight="15"/>
  <cols>
    <col min="1" max="1" width="16.140625" bestFit="1" customWidth="1"/>
    <col min="2" max="2" width="17.85546875" bestFit="1" customWidth="1"/>
    <col min="3" max="3" width="13.7109375" bestFit="1" customWidth="1"/>
    <col min="4" max="4" width="28.7109375" customWidth="1"/>
    <col min="5" max="5" width="13.85546875" bestFit="1" customWidth="1"/>
    <col min="6" max="6" width="31.85546875" style="35" customWidth="1"/>
    <col min="7" max="7" width="32.140625" style="35" customWidth="1"/>
    <col min="8" max="8" width="9.28515625" bestFit="1" customWidth="1"/>
  </cols>
  <sheetData>
    <row r="1" spans="1:11" ht="20.25">
      <c r="A1" s="338" t="s">
        <v>16</v>
      </c>
      <c r="B1" s="338" t="s">
        <v>17</v>
      </c>
      <c r="C1" s="338" t="s">
        <v>18</v>
      </c>
      <c r="D1" s="338" t="s">
        <v>19</v>
      </c>
      <c r="E1" s="338" t="s">
        <v>20</v>
      </c>
      <c r="F1" s="338" t="s">
        <v>21</v>
      </c>
      <c r="G1" s="338" t="s">
        <v>22</v>
      </c>
      <c r="H1" s="338" t="s">
        <v>23</v>
      </c>
    </row>
    <row r="2" spans="1:11" ht="33">
      <c r="A2" s="589">
        <v>1</v>
      </c>
      <c r="B2" s="525" t="s">
        <v>489</v>
      </c>
      <c r="C2" s="525" t="s">
        <v>1339</v>
      </c>
      <c r="D2" s="181" t="s">
        <v>491</v>
      </c>
      <c r="E2" s="184"/>
      <c r="F2" s="182" t="s">
        <v>492</v>
      </c>
      <c r="G2" s="182" t="s">
        <v>492</v>
      </c>
      <c r="H2" s="561" t="s">
        <v>7</v>
      </c>
      <c r="J2" s="326">
        <f>COUNTIF(H2:H1000,"Passed")</f>
        <v>3</v>
      </c>
      <c r="K2" s="326">
        <f>COUNTIF(H2:H1000,"Failed")</f>
        <v>0</v>
      </c>
    </row>
    <row r="3" spans="1:11" ht="33">
      <c r="A3" s="589"/>
      <c r="B3" s="525"/>
      <c r="C3" s="525"/>
      <c r="D3" s="181" t="s">
        <v>1187</v>
      </c>
      <c r="E3" s="184"/>
      <c r="F3" s="180" t="s">
        <v>1340</v>
      </c>
      <c r="G3" s="180" t="s">
        <v>1340</v>
      </c>
      <c r="H3" s="561"/>
    </row>
    <row r="4" spans="1:11" ht="33">
      <c r="A4" s="589"/>
      <c r="B4" s="525"/>
      <c r="C4" s="525"/>
      <c r="D4" s="181" t="s">
        <v>1341</v>
      </c>
      <c r="E4" s="180"/>
      <c r="F4" s="180" t="s">
        <v>1342</v>
      </c>
      <c r="G4" s="180" t="s">
        <v>1342</v>
      </c>
      <c r="H4" s="561"/>
    </row>
    <row r="5" spans="1:11" ht="33">
      <c r="A5" s="589"/>
      <c r="B5" s="525"/>
      <c r="C5" s="525"/>
      <c r="D5" s="184" t="s">
        <v>653</v>
      </c>
      <c r="E5" s="182"/>
      <c r="F5" s="180" t="s">
        <v>1343</v>
      </c>
      <c r="G5" s="180" t="s">
        <v>1343</v>
      </c>
      <c r="H5" s="561"/>
    </row>
    <row r="6" spans="1:11" ht="48.95" customHeight="1">
      <c r="A6" s="590">
        <v>2</v>
      </c>
      <c r="B6" s="530" t="s">
        <v>489</v>
      </c>
      <c r="C6" s="530" t="s">
        <v>1339</v>
      </c>
      <c r="D6" s="171" t="s">
        <v>491</v>
      </c>
      <c r="E6" s="174"/>
      <c r="F6" s="172" t="s">
        <v>492</v>
      </c>
      <c r="G6" s="172" t="s">
        <v>492</v>
      </c>
      <c r="H6" s="560" t="s">
        <v>7</v>
      </c>
    </row>
    <row r="7" spans="1:11" ht="33">
      <c r="A7" s="590"/>
      <c r="B7" s="530"/>
      <c r="C7" s="530"/>
      <c r="D7" s="171" t="s">
        <v>1179</v>
      </c>
      <c r="E7" s="174"/>
      <c r="F7" s="170" t="s">
        <v>1340</v>
      </c>
      <c r="G7" s="170" t="s">
        <v>1340</v>
      </c>
      <c r="H7" s="560"/>
    </row>
    <row r="8" spans="1:11" ht="33">
      <c r="A8" s="590"/>
      <c r="B8" s="530"/>
      <c r="C8" s="530"/>
      <c r="D8" s="171" t="s">
        <v>1181</v>
      </c>
      <c r="E8" s="170"/>
      <c r="F8" s="170" t="s">
        <v>1342</v>
      </c>
      <c r="G8" s="170" t="s">
        <v>1342</v>
      </c>
      <c r="H8" s="560"/>
    </row>
    <row r="9" spans="1:11" ht="33">
      <c r="A9" s="590"/>
      <c r="B9" s="530"/>
      <c r="C9" s="530"/>
      <c r="D9" s="171" t="s">
        <v>655</v>
      </c>
      <c r="E9" s="172"/>
      <c r="F9" s="170" t="s">
        <v>1344</v>
      </c>
      <c r="G9" s="170" t="s">
        <v>1344</v>
      </c>
      <c r="H9" s="560"/>
    </row>
    <row r="10" spans="1:11" ht="33">
      <c r="A10" s="589">
        <v>3</v>
      </c>
      <c r="B10" s="543" t="s">
        <v>489</v>
      </c>
      <c r="C10" s="543" t="s">
        <v>1178</v>
      </c>
      <c r="D10" s="181" t="s">
        <v>491</v>
      </c>
      <c r="E10" s="184"/>
      <c r="F10" s="182" t="s">
        <v>492</v>
      </c>
      <c r="G10" s="182" t="s">
        <v>492</v>
      </c>
      <c r="H10" s="526" t="s">
        <v>7</v>
      </c>
    </row>
    <row r="11" spans="1:11" ht="33">
      <c r="A11" s="589"/>
      <c r="B11" s="544"/>
      <c r="C11" s="544"/>
      <c r="D11" s="181" t="s">
        <v>1187</v>
      </c>
      <c r="E11" s="184"/>
      <c r="F11" s="180" t="s">
        <v>1340</v>
      </c>
      <c r="G11" s="180" t="s">
        <v>1340</v>
      </c>
      <c r="H11" s="527"/>
    </row>
    <row r="12" spans="1:11" ht="33">
      <c r="A12" s="589"/>
      <c r="B12" s="544"/>
      <c r="C12" s="544"/>
      <c r="D12" s="181" t="s">
        <v>1341</v>
      </c>
      <c r="E12" s="180"/>
      <c r="F12" s="180" t="s">
        <v>1342</v>
      </c>
      <c r="G12" s="180" t="s">
        <v>1342</v>
      </c>
      <c r="H12" s="527"/>
    </row>
    <row r="13" spans="1:11" ht="33">
      <c r="A13" s="589"/>
      <c r="B13" s="544"/>
      <c r="C13" s="544"/>
      <c r="D13" s="184" t="s">
        <v>653</v>
      </c>
      <c r="E13" s="182"/>
      <c r="F13" s="180" t="s">
        <v>1343</v>
      </c>
      <c r="G13" s="180" t="s">
        <v>1343</v>
      </c>
      <c r="H13" s="527"/>
    </row>
    <row r="14" spans="1:11" ht="33">
      <c r="A14" s="589"/>
      <c r="B14" s="545"/>
      <c r="C14" s="545"/>
      <c r="D14" s="45" t="s">
        <v>657</v>
      </c>
      <c r="E14" s="289"/>
      <c r="F14" s="34" t="s">
        <v>1185</v>
      </c>
      <c r="G14" s="34" t="s">
        <v>1185</v>
      </c>
      <c r="H14" s="528"/>
    </row>
  </sheetData>
  <mergeCells count="12">
    <mergeCell ref="A10:A14"/>
    <mergeCell ref="B10:B14"/>
    <mergeCell ref="C10:C14"/>
    <mergeCell ref="H10:H14"/>
    <mergeCell ref="A2:A5"/>
    <mergeCell ref="B2:B5"/>
    <mergeCell ref="C2:C5"/>
    <mergeCell ref="H2:H5"/>
    <mergeCell ref="A6:A9"/>
    <mergeCell ref="B6:B9"/>
    <mergeCell ref="C6:C9"/>
    <mergeCell ref="H6:H9"/>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F0000"/>
  </sheetPr>
  <dimension ref="J2:K2"/>
  <sheetViews>
    <sheetView workbookViewId="0">
      <selection activeCell="I26" sqref="I26"/>
    </sheetView>
  </sheetViews>
  <sheetFormatPr defaultRowHeight="15"/>
  <sheetData>
    <row r="2" spans="10:11">
      <c r="J2" s="326">
        <f>COUNTIF(H2:H1000,"Passed")</f>
        <v>0</v>
      </c>
      <c r="K2" s="326">
        <f>COUNTIF(H2:H1000,"Failed")</f>
        <v>0</v>
      </c>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5" tint="0.79998168889431442"/>
  </sheetPr>
  <dimension ref="A1:K390"/>
  <sheetViews>
    <sheetView topLeftCell="A370" zoomScale="70" zoomScaleNormal="70" workbookViewId="0">
      <selection activeCell="I215" sqref="I215:I278"/>
    </sheetView>
  </sheetViews>
  <sheetFormatPr defaultColWidth="9.140625" defaultRowHeight="16.5"/>
  <cols>
    <col min="1" max="1" width="16.28515625" style="100" bestFit="1" customWidth="1"/>
    <col min="2" max="2" width="18.28515625" style="96" bestFit="1" customWidth="1"/>
    <col min="3" max="3" width="13.7109375" style="96" bestFit="1" customWidth="1"/>
    <col min="4" max="4" width="14.5703125" style="96" bestFit="1" customWidth="1"/>
    <col min="5" max="5" width="14" style="96" bestFit="1" customWidth="1"/>
    <col min="6" max="6" width="22.28515625" style="96" bestFit="1" customWidth="1"/>
    <col min="7" max="7" width="19.140625" style="96" bestFit="1" customWidth="1"/>
    <col min="8" max="8" width="9.28515625" style="96" bestFit="1" customWidth="1"/>
    <col min="9" max="9" width="19.140625" style="96" bestFit="1" customWidth="1"/>
    <col min="10" max="16384" width="9.140625" style="96"/>
  </cols>
  <sheetData>
    <row r="1" spans="1:11">
      <c r="A1" s="122" t="s">
        <v>16</v>
      </c>
      <c r="B1" s="122" t="s">
        <v>17</v>
      </c>
      <c r="C1" s="122" t="s">
        <v>18</v>
      </c>
      <c r="D1" s="122" t="s">
        <v>19</v>
      </c>
      <c r="E1" s="122" t="s">
        <v>20</v>
      </c>
      <c r="F1" s="122" t="s">
        <v>21</v>
      </c>
      <c r="G1" s="122" t="s">
        <v>22</v>
      </c>
      <c r="H1" s="122" t="s">
        <v>23</v>
      </c>
      <c r="I1" s="122" t="s">
        <v>1345</v>
      </c>
      <c r="J1" s="101"/>
      <c r="K1" s="101"/>
    </row>
    <row r="2" spans="1:11" ht="67.5" customHeight="1">
      <c r="A2" s="609">
        <v>1</v>
      </c>
      <c r="B2" s="608" t="s">
        <v>489</v>
      </c>
      <c r="C2" s="608" t="s">
        <v>1346</v>
      </c>
      <c r="D2" s="110" t="s">
        <v>1347</v>
      </c>
      <c r="E2" s="110"/>
      <c r="F2" s="110"/>
      <c r="G2" s="110"/>
      <c r="H2" s="608" t="s">
        <v>7</v>
      </c>
      <c r="I2" s="596" t="s">
        <v>1348</v>
      </c>
      <c r="J2" s="326">
        <f>COUNTIF(H2:H924,"Passed")</f>
        <v>71</v>
      </c>
      <c r="K2" s="326">
        <f>COUNTIF(H2:H924,"Failed")</f>
        <v>35</v>
      </c>
    </row>
    <row r="3" spans="1:11" ht="66">
      <c r="A3" s="609"/>
      <c r="B3" s="608"/>
      <c r="C3" s="608"/>
      <c r="D3" s="110" t="s">
        <v>1349</v>
      </c>
      <c r="E3" s="110"/>
      <c r="F3" s="110" t="s">
        <v>1350</v>
      </c>
      <c r="G3" s="110" t="s">
        <v>1350</v>
      </c>
      <c r="H3" s="608"/>
      <c r="I3" s="596"/>
      <c r="J3" s="101"/>
      <c r="K3" s="101"/>
    </row>
    <row r="4" spans="1:11" ht="49.5">
      <c r="A4" s="591">
        <v>2</v>
      </c>
      <c r="B4" s="592" t="s">
        <v>489</v>
      </c>
      <c r="C4" s="592" t="s">
        <v>1351</v>
      </c>
      <c r="D4" s="73" t="s">
        <v>1347</v>
      </c>
      <c r="E4" s="73"/>
      <c r="F4" s="73"/>
      <c r="G4" s="73"/>
      <c r="H4" s="592" t="s">
        <v>7</v>
      </c>
      <c r="I4" s="596"/>
      <c r="J4" s="101"/>
      <c r="K4" s="101"/>
    </row>
    <row r="5" spans="1:11" ht="66">
      <c r="A5" s="591"/>
      <c r="B5" s="592"/>
      <c r="C5" s="592"/>
      <c r="D5" s="73" t="s">
        <v>1349</v>
      </c>
      <c r="E5" s="73"/>
      <c r="F5" s="73" t="s">
        <v>1352</v>
      </c>
      <c r="G5" s="73" t="s">
        <v>1352</v>
      </c>
      <c r="H5" s="592"/>
      <c r="I5" s="596"/>
      <c r="J5" s="101"/>
      <c r="K5" s="101"/>
    </row>
    <row r="6" spans="1:11" ht="49.5">
      <c r="A6" s="609">
        <v>3</v>
      </c>
      <c r="B6" s="608" t="s">
        <v>489</v>
      </c>
      <c r="C6" s="608" t="s">
        <v>1353</v>
      </c>
      <c r="D6" s="110" t="s">
        <v>1347</v>
      </c>
      <c r="E6" s="110"/>
      <c r="F6" s="110"/>
      <c r="G6" s="110"/>
      <c r="H6" s="608" t="s">
        <v>8</v>
      </c>
      <c r="I6" s="596"/>
      <c r="J6" s="101"/>
      <c r="K6" s="101"/>
    </row>
    <row r="7" spans="1:11" ht="99">
      <c r="A7" s="609"/>
      <c r="B7" s="608"/>
      <c r="C7" s="608"/>
      <c r="D7" s="110" t="s">
        <v>1349</v>
      </c>
      <c r="E7" s="110"/>
      <c r="F7" s="110" t="s">
        <v>1354</v>
      </c>
      <c r="G7" s="110" t="s">
        <v>1355</v>
      </c>
      <c r="H7" s="608"/>
      <c r="I7" s="596"/>
      <c r="J7" s="101"/>
      <c r="K7" s="101"/>
    </row>
    <row r="8" spans="1:11" ht="49.5">
      <c r="A8" s="591">
        <v>4</v>
      </c>
      <c r="B8" s="592" t="s">
        <v>489</v>
      </c>
      <c r="C8" s="592" t="s">
        <v>1356</v>
      </c>
      <c r="D8" s="73" t="s">
        <v>1347</v>
      </c>
      <c r="E8" s="73"/>
      <c r="F8" s="73"/>
      <c r="G8" s="73"/>
      <c r="H8" s="592" t="s">
        <v>7</v>
      </c>
      <c r="I8" s="596"/>
      <c r="J8" s="101"/>
      <c r="K8" s="101"/>
    </row>
    <row r="9" spans="1:11" ht="66">
      <c r="A9" s="591"/>
      <c r="B9" s="592"/>
      <c r="C9" s="592"/>
      <c r="D9" s="73" t="s">
        <v>1349</v>
      </c>
      <c r="E9" s="73"/>
      <c r="F9" s="73" t="s">
        <v>1357</v>
      </c>
      <c r="G9" s="73" t="s">
        <v>1357</v>
      </c>
      <c r="H9" s="592"/>
      <c r="I9" s="596"/>
      <c r="J9" s="101"/>
      <c r="K9" s="101"/>
    </row>
    <row r="10" spans="1:11" ht="49.5">
      <c r="A10" s="609">
        <v>5</v>
      </c>
      <c r="B10" s="608" t="s">
        <v>489</v>
      </c>
      <c r="C10" s="608" t="s">
        <v>1358</v>
      </c>
      <c r="D10" s="110" t="s">
        <v>1347</v>
      </c>
      <c r="E10" s="110"/>
      <c r="F10" s="110"/>
      <c r="G10" s="110"/>
      <c r="H10" s="608" t="s">
        <v>7</v>
      </c>
      <c r="I10" s="596"/>
      <c r="J10" s="101"/>
      <c r="K10" s="101"/>
    </row>
    <row r="11" spans="1:11" ht="66">
      <c r="A11" s="609"/>
      <c r="B11" s="608"/>
      <c r="C11" s="608"/>
      <c r="D11" s="110" t="s">
        <v>1349</v>
      </c>
      <c r="E11" s="110"/>
      <c r="F11" s="110" t="s">
        <v>1357</v>
      </c>
      <c r="G11" s="110" t="s">
        <v>1357</v>
      </c>
      <c r="H11" s="608"/>
      <c r="I11" s="596"/>
      <c r="J11" s="101"/>
      <c r="K11" s="101"/>
    </row>
    <row r="12" spans="1:11" ht="49.5">
      <c r="A12" s="591">
        <v>6</v>
      </c>
      <c r="B12" s="592" t="s">
        <v>489</v>
      </c>
      <c r="C12" s="592" t="s">
        <v>1359</v>
      </c>
      <c r="D12" s="73" t="s">
        <v>1347</v>
      </c>
      <c r="E12" s="73"/>
      <c r="F12" s="73"/>
      <c r="G12" s="73"/>
      <c r="H12" s="592" t="s">
        <v>7</v>
      </c>
      <c r="I12" s="596"/>
      <c r="J12" s="101"/>
      <c r="K12" s="101"/>
    </row>
    <row r="13" spans="1:11" ht="66">
      <c r="A13" s="591"/>
      <c r="B13" s="592"/>
      <c r="C13" s="592"/>
      <c r="D13" s="73" t="s">
        <v>1349</v>
      </c>
      <c r="E13" s="73"/>
      <c r="F13" s="73" t="s">
        <v>1357</v>
      </c>
      <c r="G13" s="73" t="s">
        <v>1357</v>
      </c>
      <c r="H13" s="592"/>
      <c r="I13" s="596"/>
      <c r="J13" s="101"/>
      <c r="K13" s="101"/>
    </row>
    <row r="14" spans="1:11" ht="49.5">
      <c r="A14" s="609">
        <v>7</v>
      </c>
      <c r="B14" s="608" t="s">
        <v>489</v>
      </c>
      <c r="C14" s="608" t="s">
        <v>1360</v>
      </c>
      <c r="D14" s="110" t="s">
        <v>1347</v>
      </c>
      <c r="E14" s="110"/>
      <c r="F14" s="110"/>
      <c r="G14" s="110"/>
      <c r="H14" s="608" t="s">
        <v>7</v>
      </c>
      <c r="I14" s="596"/>
      <c r="J14" s="101"/>
      <c r="K14" s="101"/>
    </row>
    <row r="15" spans="1:11" ht="66">
      <c r="A15" s="609"/>
      <c r="B15" s="608"/>
      <c r="C15" s="608"/>
      <c r="D15" s="110" t="s">
        <v>1349</v>
      </c>
      <c r="E15" s="110"/>
      <c r="F15" s="110" t="s">
        <v>1357</v>
      </c>
      <c r="G15" s="110" t="s">
        <v>1357</v>
      </c>
      <c r="H15" s="608"/>
      <c r="I15" s="596"/>
      <c r="J15" s="101"/>
      <c r="K15" s="101"/>
    </row>
    <row r="16" spans="1:11" ht="49.5">
      <c r="A16" s="605">
        <v>8</v>
      </c>
      <c r="B16" s="606" t="s">
        <v>489</v>
      </c>
      <c r="C16" s="606" t="s">
        <v>1361</v>
      </c>
      <c r="D16" s="74" t="s">
        <v>1347</v>
      </c>
      <c r="E16" s="74"/>
      <c r="F16" s="74"/>
      <c r="G16" s="74"/>
      <c r="H16" s="606" t="s">
        <v>7</v>
      </c>
      <c r="I16" s="596"/>
      <c r="J16" s="101"/>
      <c r="K16" s="101"/>
    </row>
    <row r="17" spans="1:9" ht="66">
      <c r="A17" s="605"/>
      <c r="B17" s="606"/>
      <c r="C17" s="606"/>
      <c r="D17" s="74" t="s">
        <v>1349</v>
      </c>
      <c r="E17" s="74"/>
      <c r="F17" s="74" t="s">
        <v>1357</v>
      </c>
      <c r="G17" s="74" t="s">
        <v>1357</v>
      </c>
      <c r="H17" s="606"/>
      <c r="I17" s="596"/>
    </row>
    <row r="18" spans="1:9" ht="49.5">
      <c r="A18" s="609">
        <v>9</v>
      </c>
      <c r="B18" s="608" t="s">
        <v>489</v>
      </c>
      <c r="C18" s="608" t="s">
        <v>1362</v>
      </c>
      <c r="D18" s="110" t="s">
        <v>1347</v>
      </c>
      <c r="E18" s="110"/>
      <c r="F18" s="110"/>
      <c r="G18" s="110"/>
      <c r="H18" s="608" t="s">
        <v>7</v>
      </c>
      <c r="I18" s="596"/>
    </row>
    <row r="19" spans="1:9" ht="66">
      <c r="A19" s="609"/>
      <c r="B19" s="608"/>
      <c r="C19" s="608"/>
      <c r="D19" s="110" t="s">
        <v>1349</v>
      </c>
      <c r="E19" s="110"/>
      <c r="F19" s="110" t="s">
        <v>1357</v>
      </c>
      <c r="G19" s="110" t="s">
        <v>1357</v>
      </c>
      <c r="H19" s="608"/>
      <c r="I19" s="596"/>
    </row>
    <row r="20" spans="1:9" ht="49.5">
      <c r="A20" s="591">
        <v>10</v>
      </c>
      <c r="B20" s="592" t="s">
        <v>489</v>
      </c>
      <c r="C20" s="592" t="s">
        <v>1363</v>
      </c>
      <c r="D20" s="73" t="s">
        <v>1347</v>
      </c>
      <c r="E20" s="73"/>
      <c r="F20" s="73"/>
      <c r="G20" s="73"/>
      <c r="H20" s="592" t="s">
        <v>8</v>
      </c>
      <c r="I20" s="596"/>
    </row>
    <row r="21" spans="1:9" ht="66">
      <c r="A21" s="591"/>
      <c r="B21" s="592"/>
      <c r="C21" s="592"/>
      <c r="D21" s="73" t="s">
        <v>1349</v>
      </c>
      <c r="E21" s="73"/>
      <c r="F21" s="73" t="s">
        <v>1357</v>
      </c>
      <c r="G21" s="73" t="s">
        <v>1364</v>
      </c>
      <c r="H21" s="592"/>
      <c r="I21" s="596"/>
    </row>
    <row r="22" spans="1:9" ht="49.5">
      <c r="A22" s="609">
        <v>11</v>
      </c>
      <c r="B22" s="608" t="s">
        <v>489</v>
      </c>
      <c r="C22" s="608" t="s">
        <v>1365</v>
      </c>
      <c r="D22" s="110" t="s">
        <v>1347</v>
      </c>
      <c r="E22" s="110"/>
      <c r="F22" s="110"/>
      <c r="G22" s="110"/>
      <c r="H22" s="608" t="s">
        <v>8</v>
      </c>
      <c r="I22" s="596"/>
    </row>
    <row r="23" spans="1:9" ht="132">
      <c r="A23" s="609"/>
      <c r="B23" s="608"/>
      <c r="C23" s="608"/>
      <c r="D23" s="110" t="s">
        <v>1349</v>
      </c>
      <c r="E23" s="110"/>
      <c r="F23" s="110" t="s">
        <v>1366</v>
      </c>
      <c r="G23" s="110" t="s">
        <v>1367</v>
      </c>
      <c r="H23" s="608"/>
      <c r="I23" s="596"/>
    </row>
    <row r="24" spans="1:9" ht="49.5">
      <c r="A24" s="591">
        <v>12</v>
      </c>
      <c r="B24" s="592" t="s">
        <v>489</v>
      </c>
      <c r="C24" s="592" t="s">
        <v>1368</v>
      </c>
      <c r="D24" s="73" t="s">
        <v>1347</v>
      </c>
      <c r="E24" s="73"/>
      <c r="F24" s="73"/>
      <c r="G24" s="73"/>
      <c r="H24" s="592" t="s">
        <v>8</v>
      </c>
      <c r="I24" s="596"/>
    </row>
    <row r="25" spans="1:9" ht="82.5">
      <c r="A25" s="591"/>
      <c r="B25" s="592"/>
      <c r="C25" s="592"/>
      <c r="D25" s="73" t="s">
        <v>1349</v>
      </c>
      <c r="E25" s="73"/>
      <c r="F25" s="73" t="s">
        <v>1369</v>
      </c>
      <c r="G25" s="73" t="s">
        <v>1370</v>
      </c>
      <c r="H25" s="592"/>
      <c r="I25" s="596"/>
    </row>
    <row r="26" spans="1:9" ht="49.5">
      <c r="A26" s="609">
        <v>13</v>
      </c>
      <c r="B26" s="608" t="s">
        <v>489</v>
      </c>
      <c r="C26" s="608" t="s">
        <v>1371</v>
      </c>
      <c r="D26" s="110" t="s">
        <v>1347</v>
      </c>
      <c r="E26" s="110"/>
      <c r="F26" s="110"/>
      <c r="G26" s="110"/>
      <c r="H26" s="608" t="s">
        <v>7</v>
      </c>
      <c r="I26" s="596"/>
    </row>
    <row r="27" spans="1:9" ht="66">
      <c r="A27" s="609"/>
      <c r="B27" s="608"/>
      <c r="C27" s="608"/>
      <c r="D27" s="110" t="s">
        <v>1349</v>
      </c>
      <c r="E27" s="110"/>
      <c r="F27" s="110" t="s">
        <v>1372</v>
      </c>
      <c r="G27" s="110" t="s">
        <v>1372</v>
      </c>
      <c r="H27" s="608"/>
      <c r="I27" s="596"/>
    </row>
    <row r="28" spans="1:9" ht="49.5">
      <c r="A28" s="591">
        <v>14</v>
      </c>
      <c r="B28" s="592" t="s">
        <v>489</v>
      </c>
      <c r="C28" s="592" t="s">
        <v>1373</v>
      </c>
      <c r="D28" s="73" t="s">
        <v>1347</v>
      </c>
      <c r="E28" s="73"/>
      <c r="F28" s="73"/>
      <c r="G28" s="73"/>
      <c r="H28" s="592" t="s">
        <v>8</v>
      </c>
      <c r="I28" s="601" t="s">
        <v>1374</v>
      </c>
    </row>
    <row r="29" spans="1:9" ht="115.5">
      <c r="A29" s="591"/>
      <c r="B29" s="592"/>
      <c r="C29" s="592"/>
      <c r="D29" s="73" t="s">
        <v>1349</v>
      </c>
      <c r="E29" s="73"/>
      <c r="F29" s="73" t="s">
        <v>1375</v>
      </c>
      <c r="G29" s="73" t="s">
        <v>1376</v>
      </c>
      <c r="H29" s="592"/>
      <c r="I29" s="601"/>
    </row>
    <row r="30" spans="1:9" ht="51" customHeight="1">
      <c r="A30" s="594">
        <v>15</v>
      </c>
      <c r="B30" s="596" t="s">
        <v>489</v>
      </c>
      <c r="C30" s="596" t="s">
        <v>1377</v>
      </c>
      <c r="D30" s="71" t="s">
        <v>1347</v>
      </c>
      <c r="E30" s="71"/>
      <c r="F30" s="71"/>
      <c r="G30" s="71"/>
      <c r="H30" s="596" t="s">
        <v>8</v>
      </c>
      <c r="I30" s="601"/>
    </row>
    <row r="31" spans="1:9" ht="66">
      <c r="A31" s="594"/>
      <c r="B31" s="596"/>
      <c r="C31" s="596"/>
      <c r="D31" s="71" t="s">
        <v>1349</v>
      </c>
      <c r="E31" s="71"/>
      <c r="F31" s="71"/>
      <c r="G31" s="71"/>
      <c r="H31" s="596"/>
      <c r="I31" s="601"/>
    </row>
    <row r="32" spans="1:9" ht="148.5">
      <c r="A32" s="594"/>
      <c r="B32" s="596"/>
      <c r="C32" s="596"/>
      <c r="D32" s="71" t="s">
        <v>1378</v>
      </c>
      <c r="E32" s="71"/>
      <c r="F32" s="71" t="s">
        <v>1379</v>
      </c>
      <c r="G32" s="71" t="s">
        <v>1380</v>
      </c>
      <c r="H32" s="596"/>
      <c r="I32" s="601"/>
    </row>
    <row r="33" spans="1:9" ht="49.5">
      <c r="A33" s="591">
        <v>16</v>
      </c>
      <c r="B33" s="592" t="s">
        <v>489</v>
      </c>
      <c r="C33" s="592" t="s">
        <v>1381</v>
      </c>
      <c r="D33" s="73" t="s">
        <v>1347</v>
      </c>
      <c r="E33" s="73"/>
      <c r="F33" s="73"/>
      <c r="G33" s="73"/>
      <c r="H33" s="592" t="s">
        <v>8</v>
      </c>
      <c r="I33" s="601"/>
    </row>
    <row r="34" spans="1:9" ht="66">
      <c r="A34" s="591"/>
      <c r="B34" s="592"/>
      <c r="C34" s="592"/>
      <c r="D34" s="73" t="s">
        <v>1349</v>
      </c>
      <c r="E34" s="73"/>
      <c r="F34" s="73"/>
      <c r="G34" s="73"/>
      <c r="H34" s="592"/>
      <c r="I34" s="601"/>
    </row>
    <row r="35" spans="1:9" ht="99">
      <c r="A35" s="591"/>
      <c r="B35" s="592"/>
      <c r="C35" s="592"/>
      <c r="D35" s="73" t="s">
        <v>1378</v>
      </c>
      <c r="E35" s="73"/>
      <c r="F35" s="73" t="s">
        <v>1382</v>
      </c>
      <c r="G35" s="73" t="s">
        <v>1383</v>
      </c>
      <c r="H35" s="592"/>
      <c r="I35" s="601"/>
    </row>
    <row r="36" spans="1:9" ht="49.5">
      <c r="A36" s="594">
        <v>17</v>
      </c>
      <c r="B36" s="596" t="s">
        <v>489</v>
      </c>
      <c r="C36" s="596" t="s">
        <v>1384</v>
      </c>
      <c r="D36" s="71" t="s">
        <v>1347</v>
      </c>
      <c r="E36" s="71"/>
      <c r="F36" s="71"/>
      <c r="G36" s="71"/>
      <c r="H36" s="596" t="s">
        <v>8</v>
      </c>
      <c r="I36" s="601"/>
    </row>
    <row r="37" spans="1:9" ht="66">
      <c r="A37" s="594"/>
      <c r="B37" s="596"/>
      <c r="C37" s="596"/>
      <c r="D37" s="71" t="s">
        <v>1349</v>
      </c>
      <c r="E37" s="71"/>
      <c r="F37" s="71"/>
      <c r="G37" s="71"/>
      <c r="H37" s="596"/>
      <c r="I37" s="601"/>
    </row>
    <row r="38" spans="1:9" ht="115.5">
      <c r="A38" s="594"/>
      <c r="B38" s="596"/>
      <c r="C38" s="596"/>
      <c r="D38" s="71" t="s">
        <v>1378</v>
      </c>
      <c r="E38" s="71"/>
      <c r="F38" s="71" t="s">
        <v>1385</v>
      </c>
      <c r="G38" s="71" t="s">
        <v>1386</v>
      </c>
      <c r="H38" s="596"/>
      <c r="I38" s="601"/>
    </row>
    <row r="39" spans="1:9" ht="50.65" customHeight="1">
      <c r="A39" s="591">
        <v>18</v>
      </c>
      <c r="B39" s="592" t="s">
        <v>489</v>
      </c>
      <c r="C39" s="592" t="s">
        <v>1387</v>
      </c>
      <c r="D39" s="73" t="s">
        <v>1347</v>
      </c>
      <c r="E39" s="73"/>
      <c r="F39" s="73"/>
      <c r="G39" s="73"/>
      <c r="H39" s="592" t="s">
        <v>8</v>
      </c>
      <c r="I39" s="601"/>
    </row>
    <row r="40" spans="1:9" ht="66">
      <c r="A40" s="591"/>
      <c r="B40" s="592"/>
      <c r="C40" s="592"/>
      <c r="D40" s="73" t="s">
        <v>1349</v>
      </c>
      <c r="E40" s="73"/>
      <c r="F40" s="73"/>
      <c r="G40" s="73"/>
      <c r="H40" s="592"/>
      <c r="I40" s="601"/>
    </row>
    <row r="41" spans="1:9" ht="132">
      <c r="A41" s="591"/>
      <c r="B41" s="592"/>
      <c r="C41" s="592"/>
      <c r="D41" s="73" t="s">
        <v>1378</v>
      </c>
      <c r="E41" s="73"/>
      <c r="F41" s="73" t="s">
        <v>1388</v>
      </c>
      <c r="G41" s="73" t="s">
        <v>1389</v>
      </c>
      <c r="H41" s="592"/>
      <c r="I41" s="601"/>
    </row>
    <row r="42" spans="1:9" ht="49.5">
      <c r="A42" s="594">
        <v>19</v>
      </c>
      <c r="B42" s="596" t="s">
        <v>489</v>
      </c>
      <c r="C42" s="596" t="s">
        <v>1390</v>
      </c>
      <c r="D42" s="71" t="s">
        <v>1347</v>
      </c>
      <c r="E42" s="71"/>
      <c r="F42" s="71"/>
      <c r="G42" s="71"/>
      <c r="H42" s="596" t="s">
        <v>8</v>
      </c>
      <c r="I42" s="608" t="s">
        <v>1391</v>
      </c>
    </row>
    <row r="43" spans="1:9" ht="66">
      <c r="A43" s="594"/>
      <c r="B43" s="596"/>
      <c r="C43" s="596"/>
      <c r="D43" s="71" t="s">
        <v>1349</v>
      </c>
      <c r="E43" s="71"/>
      <c r="F43" s="71"/>
      <c r="G43" s="71"/>
      <c r="H43" s="596"/>
      <c r="I43" s="608"/>
    </row>
    <row r="44" spans="1:9" ht="148.5">
      <c r="A44" s="594"/>
      <c r="B44" s="596"/>
      <c r="C44" s="596"/>
      <c r="D44" s="71" t="s">
        <v>1392</v>
      </c>
      <c r="E44" s="71"/>
      <c r="F44" s="71" t="s">
        <v>1393</v>
      </c>
      <c r="G44" s="71" t="s">
        <v>1394</v>
      </c>
      <c r="H44" s="596"/>
      <c r="I44" s="608"/>
    </row>
    <row r="45" spans="1:9" ht="49.5">
      <c r="A45" s="591">
        <v>20</v>
      </c>
      <c r="B45" s="592" t="s">
        <v>489</v>
      </c>
      <c r="C45" s="592" t="s">
        <v>1395</v>
      </c>
      <c r="D45" s="73" t="s">
        <v>1347</v>
      </c>
      <c r="E45" s="73"/>
      <c r="F45" s="73"/>
      <c r="G45" s="73"/>
      <c r="H45" s="592" t="s">
        <v>8</v>
      </c>
      <c r="I45" s="608"/>
    </row>
    <row r="46" spans="1:9" ht="66">
      <c r="A46" s="591"/>
      <c r="B46" s="592"/>
      <c r="C46" s="592"/>
      <c r="D46" s="73" t="s">
        <v>1349</v>
      </c>
      <c r="E46" s="73"/>
      <c r="F46" s="73"/>
      <c r="G46" s="73"/>
      <c r="H46" s="592"/>
      <c r="I46" s="608"/>
    </row>
    <row r="47" spans="1:9" ht="49.5">
      <c r="A47" s="591"/>
      <c r="B47" s="592"/>
      <c r="C47" s="592"/>
      <c r="D47" s="73" t="s">
        <v>1392</v>
      </c>
      <c r="E47" s="73"/>
      <c r="F47" s="73" t="s">
        <v>1396</v>
      </c>
      <c r="G47" s="73" t="s">
        <v>1396</v>
      </c>
      <c r="H47" s="592"/>
      <c r="I47" s="608"/>
    </row>
    <row r="48" spans="1:9" ht="214.5">
      <c r="A48" s="591"/>
      <c r="B48" s="592"/>
      <c r="C48" s="592"/>
      <c r="D48" s="73" t="s">
        <v>1397</v>
      </c>
      <c r="E48" s="73" t="s">
        <v>97</v>
      </c>
      <c r="F48" s="73" t="s">
        <v>1398</v>
      </c>
      <c r="G48" s="73" t="s">
        <v>1399</v>
      </c>
      <c r="H48" s="592"/>
      <c r="I48" s="608"/>
    </row>
    <row r="49" spans="1:9" ht="49.5">
      <c r="A49" s="594">
        <v>21</v>
      </c>
      <c r="B49" s="596" t="s">
        <v>489</v>
      </c>
      <c r="C49" s="596" t="s">
        <v>1400</v>
      </c>
      <c r="D49" s="71" t="s">
        <v>1347</v>
      </c>
      <c r="E49" s="71"/>
      <c r="F49" s="71"/>
      <c r="G49" s="71"/>
      <c r="H49" s="596" t="s">
        <v>8</v>
      </c>
      <c r="I49" s="608"/>
    </row>
    <row r="50" spans="1:9" ht="66">
      <c r="A50" s="594"/>
      <c r="B50" s="596"/>
      <c r="C50" s="596"/>
      <c r="D50" s="71" t="s">
        <v>1349</v>
      </c>
      <c r="E50" s="71"/>
      <c r="F50" s="71"/>
      <c r="G50" s="71"/>
      <c r="H50" s="596"/>
      <c r="I50" s="608"/>
    </row>
    <row r="51" spans="1:9" ht="198">
      <c r="A51" s="594"/>
      <c r="B51" s="596"/>
      <c r="C51" s="596"/>
      <c r="D51" s="71" t="s">
        <v>1392</v>
      </c>
      <c r="E51" s="71"/>
      <c r="F51" s="71" t="s">
        <v>1401</v>
      </c>
      <c r="G51" s="71" t="s">
        <v>1402</v>
      </c>
      <c r="H51" s="596"/>
      <c r="I51" s="608"/>
    </row>
    <row r="52" spans="1:9" ht="49.5">
      <c r="A52" s="591">
        <v>22</v>
      </c>
      <c r="B52" s="592" t="s">
        <v>489</v>
      </c>
      <c r="C52" s="592" t="s">
        <v>1403</v>
      </c>
      <c r="D52" s="73" t="s">
        <v>1347</v>
      </c>
      <c r="E52" s="73"/>
      <c r="F52" s="73"/>
      <c r="G52" s="73"/>
      <c r="H52" s="592" t="s">
        <v>8</v>
      </c>
      <c r="I52" s="596" t="s">
        <v>1404</v>
      </c>
    </row>
    <row r="53" spans="1:9" ht="66">
      <c r="A53" s="591"/>
      <c r="B53" s="592"/>
      <c r="C53" s="592"/>
      <c r="D53" s="73" t="s">
        <v>1349</v>
      </c>
      <c r="E53" s="73"/>
      <c r="F53" s="73"/>
      <c r="G53" s="73"/>
      <c r="H53" s="592"/>
      <c r="I53" s="596"/>
    </row>
    <row r="54" spans="1:9" ht="214.5">
      <c r="A54" s="591"/>
      <c r="B54" s="592"/>
      <c r="C54" s="592"/>
      <c r="D54" s="73" t="s">
        <v>1405</v>
      </c>
      <c r="E54" s="73"/>
      <c r="F54" s="73" t="s">
        <v>1406</v>
      </c>
      <c r="G54" s="73" t="s">
        <v>1407</v>
      </c>
      <c r="H54" s="592"/>
      <c r="I54" s="596"/>
    </row>
    <row r="55" spans="1:9" ht="100.9" customHeight="1">
      <c r="A55" s="594">
        <v>23</v>
      </c>
      <c r="B55" s="596" t="s">
        <v>489</v>
      </c>
      <c r="C55" s="596" t="s">
        <v>1408</v>
      </c>
      <c r="D55" s="71" t="s">
        <v>1347</v>
      </c>
      <c r="E55" s="71"/>
      <c r="F55" s="71"/>
      <c r="G55" s="71"/>
      <c r="H55" s="596" t="s">
        <v>8</v>
      </c>
      <c r="I55" s="596"/>
    </row>
    <row r="56" spans="1:9" ht="66">
      <c r="A56" s="594"/>
      <c r="B56" s="596"/>
      <c r="C56" s="596"/>
      <c r="D56" s="71" t="s">
        <v>1349</v>
      </c>
      <c r="E56" s="71"/>
      <c r="F56" s="71"/>
      <c r="G56" s="71"/>
      <c r="H56" s="596"/>
      <c r="I56" s="596"/>
    </row>
    <row r="57" spans="1:9" ht="49.5">
      <c r="A57" s="594"/>
      <c r="B57" s="596"/>
      <c r="C57" s="596"/>
      <c r="D57" s="71" t="s">
        <v>1405</v>
      </c>
      <c r="E57" s="71"/>
      <c r="F57" s="71" t="s">
        <v>1409</v>
      </c>
      <c r="G57" s="71" t="s">
        <v>1409</v>
      </c>
      <c r="H57" s="596"/>
      <c r="I57" s="596"/>
    </row>
    <row r="58" spans="1:9" ht="148.5">
      <c r="A58" s="594"/>
      <c r="B58" s="596"/>
      <c r="C58" s="596"/>
      <c r="D58" s="71" t="s">
        <v>1410</v>
      </c>
      <c r="E58" s="71"/>
      <c r="F58" s="71" t="s">
        <v>1411</v>
      </c>
      <c r="G58" s="71" t="s">
        <v>1412</v>
      </c>
      <c r="H58" s="596"/>
      <c r="I58" s="596"/>
    </row>
    <row r="59" spans="1:9" ht="49.5">
      <c r="A59" s="591">
        <v>24</v>
      </c>
      <c r="B59" s="592" t="s">
        <v>489</v>
      </c>
      <c r="C59" s="592" t="s">
        <v>1413</v>
      </c>
      <c r="D59" s="73" t="s">
        <v>1347</v>
      </c>
      <c r="E59" s="73"/>
      <c r="F59" s="73"/>
      <c r="G59" s="73"/>
      <c r="H59" s="592" t="s">
        <v>8</v>
      </c>
      <c r="I59" s="596"/>
    </row>
    <row r="60" spans="1:9" ht="66">
      <c r="A60" s="591"/>
      <c r="B60" s="592"/>
      <c r="C60" s="592"/>
      <c r="D60" s="73" t="s">
        <v>1349</v>
      </c>
      <c r="E60" s="73"/>
      <c r="F60" s="73"/>
      <c r="G60" s="73"/>
      <c r="H60" s="592"/>
      <c r="I60" s="596"/>
    </row>
    <row r="61" spans="1:9" ht="49.5">
      <c r="A61" s="591"/>
      <c r="B61" s="592"/>
      <c r="C61" s="592"/>
      <c r="D61" s="73" t="s">
        <v>1405</v>
      </c>
      <c r="E61" s="73"/>
      <c r="F61" s="73" t="s">
        <v>1409</v>
      </c>
      <c r="G61" s="73" t="s">
        <v>1409</v>
      </c>
      <c r="H61" s="592"/>
      <c r="I61" s="596"/>
    </row>
    <row r="62" spans="1:9" ht="132">
      <c r="A62" s="591"/>
      <c r="B62" s="592"/>
      <c r="C62" s="592"/>
      <c r="D62" s="73" t="s">
        <v>1414</v>
      </c>
      <c r="E62" s="73"/>
      <c r="F62" s="73" t="s">
        <v>1415</v>
      </c>
      <c r="G62" s="73" t="s">
        <v>1416</v>
      </c>
      <c r="H62" s="592"/>
      <c r="I62" s="596"/>
    </row>
    <row r="63" spans="1:9" ht="49.5">
      <c r="A63" s="594">
        <v>25</v>
      </c>
      <c r="B63" s="596" t="s">
        <v>489</v>
      </c>
      <c r="C63" s="596" t="s">
        <v>1417</v>
      </c>
      <c r="D63" s="71" t="s">
        <v>1347</v>
      </c>
      <c r="E63" s="71"/>
      <c r="F63" s="71"/>
      <c r="G63" s="71"/>
      <c r="H63" s="596" t="s">
        <v>8</v>
      </c>
      <c r="I63" s="596"/>
    </row>
    <row r="64" spans="1:9" ht="66">
      <c r="A64" s="594"/>
      <c r="B64" s="596"/>
      <c r="C64" s="596"/>
      <c r="D64" s="71" t="s">
        <v>1349</v>
      </c>
      <c r="E64" s="71"/>
      <c r="F64" s="71"/>
      <c r="G64" s="71"/>
      <c r="H64" s="596"/>
      <c r="I64" s="596"/>
    </row>
    <row r="65" spans="1:9" ht="49.5">
      <c r="A65" s="594"/>
      <c r="B65" s="596"/>
      <c r="C65" s="596"/>
      <c r="D65" s="71" t="s">
        <v>1405</v>
      </c>
      <c r="E65" s="71"/>
      <c r="F65" s="71" t="s">
        <v>1409</v>
      </c>
      <c r="G65" s="71" t="s">
        <v>1409</v>
      </c>
      <c r="H65" s="596"/>
      <c r="I65" s="596"/>
    </row>
    <row r="66" spans="1:9" ht="132">
      <c r="A66" s="594"/>
      <c r="B66" s="596"/>
      <c r="C66" s="596"/>
      <c r="D66" s="71" t="s">
        <v>1418</v>
      </c>
      <c r="E66" s="71"/>
      <c r="F66" s="71" t="s">
        <v>1419</v>
      </c>
      <c r="G66" s="71" t="s">
        <v>1420</v>
      </c>
      <c r="H66" s="596"/>
      <c r="I66" s="596"/>
    </row>
    <row r="67" spans="1:9" ht="100.9" customHeight="1">
      <c r="A67" s="591">
        <v>26</v>
      </c>
      <c r="B67" s="592" t="s">
        <v>489</v>
      </c>
      <c r="C67" s="592" t="s">
        <v>1421</v>
      </c>
      <c r="D67" s="73" t="s">
        <v>1347</v>
      </c>
      <c r="E67" s="73"/>
      <c r="F67" s="73"/>
      <c r="G67" s="73"/>
      <c r="H67" s="592" t="s">
        <v>8</v>
      </c>
      <c r="I67" s="596"/>
    </row>
    <row r="68" spans="1:9" ht="66">
      <c r="A68" s="591"/>
      <c r="B68" s="592"/>
      <c r="C68" s="592"/>
      <c r="D68" s="73" t="s">
        <v>1349</v>
      </c>
      <c r="E68" s="73"/>
      <c r="F68" s="73"/>
      <c r="G68" s="73"/>
      <c r="H68" s="592"/>
      <c r="I68" s="596"/>
    </row>
    <row r="69" spans="1:9" ht="49.5">
      <c r="A69" s="591"/>
      <c r="B69" s="592"/>
      <c r="C69" s="592"/>
      <c r="D69" s="73" t="s">
        <v>1405</v>
      </c>
      <c r="E69" s="73"/>
      <c r="F69" s="73" t="s">
        <v>1409</v>
      </c>
      <c r="G69" s="73" t="s">
        <v>1409</v>
      </c>
      <c r="H69" s="592"/>
      <c r="I69" s="596"/>
    </row>
    <row r="70" spans="1:9" ht="132">
      <c r="A70" s="591"/>
      <c r="B70" s="592"/>
      <c r="C70" s="592"/>
      <c r="D70" s="73" t="s">
        <v>1422</v>
      </c>
      <c r="E70" s="73" t="s">
        <v>1423</v>
      </c>
      <c r="F70" s="73" t="s">
        <v>1424</v>
      </c>
      <c r="G70" s="73" t="s">
        <v>1425</v>
      </c>
      <c r="H70" s="592"/>
      <c r="I70" s="596"/>
    </row>
    <row r="71" spans="1:9" ht="49.5">
      <c r="A71" s="594">
        <v>27</v>
      </c>
      <c r="B71" s="596" t="s">
        <v>489</v>
      </c>
      <c r="C71" s="596" t="s">
        <v>1426</v>
      </c>
      <c r="D71" s="71" t="s">
        <v>1347</v>
      </c>
      <c r="E71" s="71"/>
      <c r="F71" s="71"/>
      <c r="G71" s="71"/>
      <c r="H71" s="596" t="s">
        <v>8</v>
      </c>
      <c r="I71" s="608" t="s">
        <v>1427</v>
      </c>
    </row>
    <row r="72" spans="1:9" ht="66">
      <c r="A72" s="594"/>
      <c r="B72" s="596"/>
      <c r="C72" s="596"/>
      <c r="D72" s="71" t="s">
        <v>1349</v>
      </c>
      <c r="E72" s="71"/>
      <c r="F72" s="71"/>
      <c r="G72" s="71"/>
      <c r="H72" s="596"/>
      <c r="I72" s="608"/>
    </row>
    <row r="73" spans="1:9" ht="132">
      <c r="A73" s="594"/>
      <c r="B73" s="596"/>
      <c r="C73" s="596"/>
      <c r="D73" s="71" t="s">
        <v>1428</v>
      </c>
      <c r="E73" s="71"/>
      <c r="F73" s="71" t="s">
        <v>1429</v>
      </c>
      <c r="G73" s="71" t="s">
        <v>1430</v>
      </c>
      <c r="H73" s="596"/>
      <c r="I73" s="608"/>
    </row>
    <row r="74" spans="1:9" ht="49.5">
      <c r="A74" s="591">
        <v>28</v>
      </c>
      <c r="B74" s="592" t="s">
        <v>489</v>
      </c>
      <c r="C74" s="592" t="s">
        <v>1431</v>
      </c>
      <c r="D74" s="73" t="s">
        <v>1347</v>
      </c>
      <c r="E74" s="73"/>
      <c r="F74" s="73"/>
      <c r="G74" s="73"/>
      <c r="H74" s="592" t="s">
        <v>8</v>
      </c>
      <c r="I74" s="608"/>
    </row>
    <row r="75" spans="1:9" ht="66">
      <c r="A75" s="591"/>
      <c r="B75" s="592"/>
      <c r="C75" s="592"/>
      <c r="D75" s="73" t="s">
        <v>1349</v>
      </c>
      <c r="E75" s="73"/>
      <c r="F75" s="73"/>
      <c r="G75" s="73"/>
      <c r="H75" s="592"/>
      <c r="I75" s="608"/>
    </row>
    <row r="76" spans="1:9" ht="165">
      <c r="A76" s="591"/>
      <c r="B76" s="592"/>
      <c r="C76" s="592"/>
      <c r="D76" s="73" t="s">
        <v>1428</v>
      </c>
      <c r="E76" s="73"/>
      <c r="F76" s="73" t="s">
        <v>1432</v>
      </c>
      <c r="G76" s="73" t="s">
        <v>1433</v>
      </c>
      <c r="H76" s="592"/>
      <c r="I76" s="608"/>
    </row>
    <row r="77" spans="1:9" ht="49.5">
      <c r="A77" s="594">
        <v>29</v>
      </c>
      <c r="B77" s="596" t="s">
        <v>489</v>
      </c>
      <c r="C77" s="596" t="s">
        <v>1434</v>
      </c>
      <c r="D77" s="71" t="s">
        <v>1347</v>
      </c>
      <c r="E77" s="71"/>
      <c r="F77" s="71"/>
      <c r="G77" s="71"/>
      <c r="H77" s="596" t="s">
        <v>8</v>
      </c>
      <c r="I77" s="608"/>
    </row>
    <row r="78" spans="1:9" ht="66">
      <c r="A78" s="594"/>
      <c r="B78" s="596"/>
      <c r="C78" s="596"/>
      <c r="D78" s="71" t="s">
        <v>1349</v>
      </c>
      <c r="E78" s="71"/>
      <c r="F78" s="71"/>
      <c r="G78" s="71"/>
      <c r="H78" s="596"/>
      <c r="I78" s="608"/>
    </row>
    <row r="79" spans="1:9" ht="148.5">
      <c r="A79" s="594"/>
      <c r="B79" s="596"/>
      <c r="C79" s="596"/>
      <c r="D79" s="71" t="s">
        <v>1428</v>
      </c>
      <c r="E79" s="71"/>
      <c r="F79" s="71" t="s">
        <v>1435</v>
      </c>
      <c r="G79" s="71" t="s">
        <v>1436</v>
      </c>
      <c r="H79" s="596"/>
      <c r="I79" s="608"/>
    </row>
    <row r="80" spans="1:9" ht="49.5">
      <c r="A80" s="591">
        <v>30</v>
      </c>
      <c r="B80" s="592" t="s">
        <v>489</v>
      </c>
      <c r="C80" s="592" t="s">
        <v>1437</v>
      </c>
      <c r="D80" s="73" t="s">
        <v>1347</v>
      </c>
      <c r="E80" s="73"/>
      <c r="F80" s="73"/>
      <c r="G80" s="73"/>
      <c r="H80" s="592" t="s">
        <v>8</v>
      </c>
      <c r="I80" s="608"/>
    </row>
    <row r="81" spans="1:9" ht="66">
      <c r="A81" s="591"/>
      <c r="B81" s="592"/>
      <c r="C81" s="592"/>
      <c r="D81" s="73" t="s">
        <v>1349</v>
      </c>
      <c r="E81" s="73"/>
      <c r="F81" s="73"/>
      <c r="G81" s="73"/>
      <c r="H81" s="592"/>
      <c r="I81" s="608"/>
    </row>
    <row r="82" spans="1:9" ht="66">
      <c r="A82" s="591"/>
      <c r="B82" s="592"/>
      <c r="C82" s="592"/>
      <c r="D82" s="73" t="s">
        <v>1428</v>
      </c>
      <c r="E82" s="73"/>
      <c r="F82" s="73" t="s">
        <v>1438</v>
      </c>
      <c r="G82" s="73" t="s">
        <v>1438</v>
      </c>
      <c r="H82" s="592"/>
      <c r="I82" s="608"/>
    </row>
    <row r="83" spans="1:9" ht="132">
      <c r="A83" s="591"/>
      <c r="B83" s="592"/>
      <c r="C83" s="592"/>
      <c r="D83" s="73" t="s">
        <v>1422</v>
      </c>
      <c r="E83" s="73" t="s">
        <v>1439</v>
      </c>
      <c r="F83" s="73" t="s">
        <v>1424</v>
      </c>
      <c r="G83" s="73" t="s">
        <v>1425</v>
      </c>
      <c r="H83" s="592"/>
      <c r="I83" s="608"/>
    </row>
    <row r="84" spans="1:9" ht="49.5">
      <c r="A84" s="600">
        <v>31</v>
      </c>
      <c r="B84" s="601" t="s">
        <v>489</v>
      </c>
      <c r="C84" s="601" t="s">
        <v>1390</v>
      </c>
      <c r="D84" s="79" t="s">
        <v>1347</v>
      </c>
      <c r="E84" s="79"/>
      <c r="F84" s="79"/>
      <c r="G84" s="79"/>
      <c r="H84" s="601" t="s">
        <v>8</v>
      </c>
      <c r="I84" s="596" t="s">
        <v>1440</v>
      </c>
    </row>
    <row r="85" spans="1:9" ht="66">
      <c r="A85" s="600"/>
      <c r="B85" s="601"/>
      <c r="C85" s="601"/>
      <c r="D85" s="79" t="s">
        <v>1349</v>
      </c>
      <c r="E85" s="79"/>
      <c r="F85" s="79"/>
      <c r="G85" s="79"/>
      <c r="H85" s="601"/>
      <c r="I85" s="596"/>
    </row>
    <row r="86" spans="1:9" ht="165">
      <c r="A86" s="600"/>
      <c r="B86" s="601"/>
      <c r="C86" s="601"/>
      <c r="D86" s="79" t="s">
        <v>1441</v>
      </c>
      <c r="E86" s="79"/>
      <c r="F86" s="79" t="s">
        <v>1442</v>
      </c>
      <c r="G86" s="79" t="s">
        <v>1443</v>
      </c>
      <c r="H86" s="601"/>
      <c r="I86" s="596"/>
    </row>
    <row r="87" spans="1:9" ht="49.5">
      <c r="A87" s="591">
        <v>32</v>
      </c>
      <c r="B87" s="592" t="s">
        <v>489</v>
      </c>
      <c r="C87" s="592" t="s">
        <v>1444</v>
      </c>
      <c r="D87" s="73" t="s">
        <v>1347</v>
      </c>
      <c r="E87" s="73"/>
      <c r="F87" s="73"/>
      <c r="G87" s="73"/>
      <c r="H87" s="592" t="s">
        <v>8</v>
      </c>
      <c r="I87" s="596"/>
    </row>
    <row r="88" spans="1:9" ht="66">
      <c r="A88" s="591"/>
      <c r="B88" s="592"/>
      <c r="C88" s="592"/>
      <c r="D88" s="73" t="s">
        <v>1349</v>
      </c>
      <c r="E88" s="73"/>
      <c r="F88" s="73"/>
      <c r="G88" s="73"/>
      <c r="H88" s="592"/>
      <c r="I88" s="596"/>
    </row>
    <row r="89" spans="1:9" ht="49.5">
      <c r="A89" s="591"/>
      <c r="B89" s="592"/>
      <c r="C89" s="592"/>
      <c r="D89" s="73" t="s">
        <v>1441</v>
      </c>
      <c r="E89" s="73"/>
      <c r="F89" s="73"/>
      <c r="G89" s="73"/>
      <c r="H89" s="592"/>
      <c r="I89" s="596"/>
    </row>
    <row r="90" spans="1:9" ht="247.5">
      <c r="A90" s="591"/>
      <c r="B90" s="592"/>
      <c r="C90" s="592"/>
      <c r="D90" s="73" t="s">
        <v>1397</v>
      </c>
      <c r="E90" s="73" t="s">
        <v>97</v>
      </c>
      <c r="F90" s="73" t="s">
        <v>1445</v>
      </c>
      <c r="G90" s="73" t="s">
        <v>1446</v>
      </c>
      <c r="H90" s="592"/>
      <c r="I90" s="596"/>
    </row>
    <row r="91" spans="1:9" ht="49.5">
      <c r="A91" s="594">
        <v>33</v>
      </c>
      <c r="B91" s="596" t="s">
        <v>489</v>
      </c>
      <c r="C91" s="596" t="s">
        <v>1447</v>
      </c>
      <c r="D91" s="71" t="s">
        <v>1347</v>
      </c>
      <c r="E91" s="71"/>
      <c r="F91" s="71"/>
      <c r="G91" s="71"/>
      <c r="H91" s="596" t="s">
        <v>8</v>
      </c>
      <c r="I91" s="596"/>
    </row>
    <row r="92" spans="1:9" ht="66">
      <c r="A92" s="594"/>
      <c r="B92" s="596"/>
      <c r="C92" s="596"/>
      <c r="D92" s="71" t="s">
        <v>1349</v>
      </c>
      <c r="E92" s="71"/>
      <c r="F92" s="71"/>
      <c r="G92" s="71"/>
      <c r="H92" s="596"/>
      <c r="I92" s="596"/>
    </row>
    <row r="93" spans="1:9" ht="198">
      <c r="A93" s="594"/>
      <c r="B93" s="596"/>
      <c r="C93" s="596"/>
      <c r="D93" s="71" t="s">
        <v>1441</v>
      </c>
      <c r="E93" s="71"/>
      <c r="F93" s="71" t="s">
        <v>1448</v>
      </c>
      <c r="G93" s="71" t="s">
        <v>1449</v>
      </c>
      <c r="H93" s="596"/>
      <c r="I93" s="596"/>
    </row>
    <row r="94" spans="1:9" ht="49.5">
      <c r="A94" s="605">
        <v>34</v>
      </c>
      <c r="B94" s="606" t="s">
        <v>489</v>
      </c>
      <c r="C94" s="606" t="s">
        <v>1450</v>
      </c>
      <c r="D94" s="74" t="s">
        <v>1347</v>
      </c>
      <c r="E94" s="74"/>
      <c r="F94" s="74"/>
      <c r="G94" s="74"/>
      <c r="H94" s="606" t="s">
        <v>8</v>
      </c>
      <c r="I94" s="607" t="s">
        <v>1451</v>
      </c>
    </row>
    <row r="95" spans="1:9" ht="66">
      <c r="A95" s="605"/>
      <c r="B95" s="606"/>
      <c r="C95" s="606"/>
      <c r="D95" s="74" t="s">
        <v>1349</v>
      </c>
      <c r="E95" s="74"/>
      <c r="F95" s="74"/>
      <c r="G95" s="74"/>
      <c r="H95" s="606"/>
      <c r="I95" s="607"/>
    </row>
    <row r="96" spans="1:9" ht="132">
      <c r="A96" s="605"/>
      <c r="B96" s="606"/>
      <c r="C96" s="606"/>
      <c r="D96" s="74" t="s">
        <v>1452</v>
      </c>
      <c r="E96" s="74"/>
      <c r="F96" s="74" t="s">
        <v>1453</v>
      </c>
      <c r="G96" s="74" t="s">
        <v>1454</v>
      </c>
      <c r="H96" s="606"/>
      <c r="I96" s="607"/>
    </row>
    <row r="97" spans="1:9" ht="49.5">
      <c r="A97" s="600">
        <v>35</v>
      </c>
      <c r="B97" s="601" t="s">
        <v>489</v>
      </c>
      <c r="C97" s="601" t="s">
        <v>1455</v>
      </c>
      <c r="D97" s="79" t="s">
        <v>1347</v>
      </c>
      <c r="E97" s="79"/>
      <c r="F97" s="79"/>
      <c r="G97" s="79"/>
      <c r="H97" s="601" t="s">
        <v>8</v>
      </c>
      <c r="I97" s="607"/>
    </row>
    <row r="98" spans="1:9" ht="66">
      <c r="A98" s="600"/>
      <c r="B98" s="601"/>
      <c r="C98" s="601"/>
      <c r="D98" s="79" t="s">
        <v>1349</v>
      </c>
      <c r="E98" s="79"/>
      <c r="F98" s="79"/>
      <c r="G98" s="79"/>
      <c r="H98" s="601"/>
      <c r="I98" s="607"/>
    </row>
    <row r="99" spans="1:9" ht="165">
      <c r="A99" s="600"/>
      <c r="B99" s="601"/>
      <c r="C99" s="601"/>
      <c r="D99" s="79" t="s">
        <v>1452</v>
      </c>
      <c r="E99" s="79"/>
      <c r="F99" s="79" t="s">
        <v>1456</v>
      </c>
      <c r="G99" s="79" t="s">
        <v>1457</v>
      </c>
      <c r="H99" s="601"/>
      <c r="I99" s="607"/>
    </row>
    <row r="100" spans="1:9" ht="49.5">
      <c r="A100" s="605">
        <v>36</v>
      </c>
      <c r="B100" s="606" t="s">
        <v>489</v>
      </c>
      <c r="C100" s="606" t="s">
        <v>1458</v>
      </c>
      <c r="D100" s="74" t="s">
        <v>1347</v>
      </c>
      <c r="E100" s="74"/>
      <c r="F100" s="74"/>
      <c r="G100" s="74"/>
      <c r="H100" s="606" t="s">
        <v>8</v>
      </c>
      <c r="I100" s="607"/>
    </row>
    <row r="101" spans="1:9" ht="66">
      <c r="A101" s="605"/>
      <c r="B101" s="606"/>
      <c r="C101" s="606"/>
      <c r="D101" s="74" t="s">
        <v>1349</v>
      </c>
      <c r="E101" s="74"/>
      <c r="F101" s="74"/>
      <c r="G101" s="74"/>
      <c r="H101" s="606"/>
      <c r="I101" s="607"/>
    </row>
    <row r="102" spans="1:9" ht="148.5">
      <c r="A102" s="605"/>
      <c r="B102" s="606"/>
      <c r="C102" s="606"/>
      <c r="D102" s="74" t="s">
        <v>1452</v>
      </c>
      <c r="E102" s="74"/>
      <c r="F102" s="74" t="s">
        <v>1459</v>
      </c>
      <c r="G102" s="74" t="s">
        <v>1460</v>
      </c>
      <c r="H102" s="606"/>
      <c r="I102" s="607"/>
    </row>
    <row r="103" spans="1:9" ht="49.5">
      <c r="A103" s="600">
        <v>37</v>
      </c>
      <c r="B103" s="601" t="s">
        <v>489</v>
      </c>
      <c r="C103" s="601" t="s">
        <v>1437</v>
      </c>
      <c r="D103" s="79" t="s">
        <v>1347</v>
      </c>
      <c r="E103" s="79"/>
      <c r="F103" s="79"/>
      <c r="G103" s="79"/>
      <c r="H103" s="601" t="s">
        <v>8</v>
      </c>
      <c r="I103" s="607"/>
    </row>
    <row r="104" spans="1:9" ht="66">
      <c r="A104" s="600"/>
      <c r="B104" s="601"/>
      <c r="C104" s="601"/>
      <c r="D104" s="79" t="s">
        <v>1349</v>
      </c>
      <c r="E104" s="79"/>
      <c r="F104" s="79"/>
      <c r="G104" s="79"/>
      <c r="H104" s="601"/>
      <c r="I104" s="607"/>
    </row>
    <row r="105" spans="1:9" ht="49.5">
      <c r="A105" s="600"/>
      <c r="B105" s="601"/>
      <c r="C105" s="601"/>
      <c r="D105" s="79" t="s">
        <v>1452</v>
      </c>
      <c r="E105" s="79"/>
      <c r="F105" s="79" t="s">
        <v>1461</v>
      </c>
      <c r="G105" s="79" t="s">
        <v>1461</v>
      </c>
      <c r="H105" s="601"/>
      <c r="I105" s="607"/>
    </row>
    <row r="106" spans="1:9" ht="132">
      <c r="A106" s="600"/>
      <c r="B106" s="601"/>
      <c r="C106" s="601"/>
      <c r="D106" s="79" t="s">
        <v>1422</v>
      </c>
      <c r="E106" s="79" t="s">
        <v>1462</v>
      </c>
      <c r="F106" s="79" t="s">
        <v>1463</v>
      </c>
      <c r="G106" s="79" t="s">
        <v>1425</v>
      </c>
      <c r="H106" s="601"/>
      <c r="I106" s="607"/>
    </row>
    <row r="107" spans="1:9" ht="50.65" customHeight="1">
      <c r="A107" s="591">
        <v>38</v>
      </c>
      <c r="B107" s="592" t="s">
        <v>489</v>
      </c>
      <c r="C107" s="592" t="s">
        <v>1464</v>
      </c>
      <c r="D107" s="73" t="s">
        <v>1347</v>
      </c>
      <c r="E107" s="73"/>
      <c r="F107" s="73"/>
      <c r="G107" s="73"/>
      <c r="H107" s="592" t="s">
        <v>7</v>
      </c>
      <c r="I107" s="592" t="s">
        <v>1374</v>
      </c>
    </row>
    <row r="108" spans="1:9" ht="66">
      <c r="A108" s="591"/>
      <c r="B108" s="592"/>
      <c r="C108" s="592"/>
      <c r="D108" s="73" t="s">
        <v>1349</v>
      </c>
      <c r="E108" s="73"/>
      <c r="F108" s="73"/>
      <c r="G108" s="73"/>
      <c r="H108" s="592"/>
      <c r="I108" s="592"/>
    </row>
    <row r="109" spans="1:9" ht="82.5">
      <c r="A109" s="591"/>
      <c r="B109" s="592"/>
      <c r="C109" s="592"/>
      <c r="D109" s="73" t="s">
        <v>1378</v>
      </c>
      <c r="E109" s="73"/>
      <c r="F109" s="73" t="s">
        <v>1465</v>
      </c>
      <c r="G109" s="73" t="s">
        <v>1466</v>
      </c>
      <c r="H109" s="592"/>
      <c r="I109" s="592"/>
    </row>
    <row r="110" spans="1:9" ht="49.5">
      <c r="A110" s="594">
        <v>39</v>
      </c>
      <c r="B110" s="596" t="s">
        <v>489</v>
      </c>
      <c r="C110" s="596" t="s">
        <v>1467</v>
      </c>
      <c r="D110" s="71" t="s">
        <v>1347</v>
      </c>
      <c r="E110" s="71"/>
      <c r="F110" s="71"/>
      <c r="G110" s="71"/>
      <c r="H110" s="596" t="s">
        <v>7</v>
      </c>
      <c r="I110" s="596" t="s">
        <v>1391</v>
      </c>
    </row>
    <row r="111" spans="1:9" ht="66">
      <c r="A111" s="594"/>
      <c r="B111" s="596"/>
      <c r="C111" s="596"/>
      <c r="D111" s="71" t="s">
        <v>1349</v>
      </c>
      <c r="E111" s="71"/>
      <c r="F111" s="71"/>
      <c r="G111" s="71"/>
      <c r="H111" s="596"/>
      <c r="I111" s="596"/>
    </row>
    <row r="112" spans="1:9" ht="99">
      <c r="A112" s="594"/>
      <c r="B112" s="596"/>
      <c r="C112" s="596"/>
      <c r="D112" s="71" t="s">
        <v>1392</v>
      </c>
      <c r="E112" s="71"/>
      <c r="F112" s="71" t="s">
        <v>1468</v>
      </c>
      <c r="G112" s="71" t="s">
        <v>1469</v>
      </c>
      <c r="H112" s="596"/>
      <c r="I112" s="596"/>
    </row>
    <row r="113" spans="1:10" ht="49.5">
      <c r="A113" s="591">
        <v>40</v>
      </c>
      <c r="B113" s="592" t="s">
        <v>489</v>
      </c>
      <c r="C113" s="592" t="s">
        <v>1470</v>
      </c>
      <c r="D113" s="73" t="s">
        <v>1347</v>
      </c>
      <c r="E113" s="73"/>
      <c r="F113" s="73"/>
      <c r="G113" s="73"/>
      <c r="H113" s="592" t="s">
        <v>7</v>
      </c>
      <c r="I113" s="592" t="s">
        <v>1404</v>
      </c>
      <c r="J113" s="101"/>
    </row>
    <row r="114" spans="1:10" ht="66">
      <c r="A114" s="591"/>
      <c r="B114" s="592"/>
      <c r="C114" s="592"/>
      <c r="D114" s="73" t="s">
        <v>1349</v>
      </c>
      <c r="E114" s="73"/>
      <c r="F114" s="73"/>
      <c r="G114" s="73"/>
      <c r="H114" s="592"/>
      <c r="I114" s="592"/>
      <c r="J114" s="101"/>
    </row>
    <row r="115" spans="1:10" ht="99">
      <c r="A115" s="591"/>
      <c r="B115" s="592"/>
      <c r="C115" s="592"/>
      <c r="D115" s="73" t="s">
        <v>1405</v>
      </c>
      <c r="E115" s="73"/>
      <c r="F115" s="73" t="s">
        <v>1471</v>
      </c>
      <c r="G115" s="73" t="s">
        <v>1472</v>
      </c>
      <c r="H115" s="592"/>
      <c r="I115" s="592"/>
      <c r="J115" s="101"/>
    </row>
    <row r="116" spans="1:10" ht="49.5">
      <c r="A116" s="594">
        <v>41</v>
      </c>
      <c r="B116" s="596" t="s">
        <v>489</v>
      </c>
      <c r="C116" s="596" t="s">
        <v>1473</v>
      </c>
      <c r="D116" s="71" t="s">
        <v>1347</v>
      </c>
      <c r="E116" s="71"/>
      <c r="F116" s="71"/>
      <c r="G116" s="71"/>
      <c r="H116" s="596" t="s">
        <v>7</v>
      </c>
      <c r="I116" s="596" t="s">
        <v>1427</v>
      </c>
      <c r="J116" s="101"/>
    </row>
    <row r="117" spans="1:10" ht="66">
      <c r="A117" s="594"/>
      <c r="B117" s="596"/>
      <c r="C117" s="596"/>
      <c r="D117" s="71" t="s">
        <v>1349</v>
      </c>
      <c r="E117" s="71"/>
      <c r="F117" s="71"/>
      <c r="G117" s="71"/>
      <c r="H117" s="596"/>
      <c r="I117" s="596"/>
      <c r="J117" s="101"/>
    </row>
    <row r="118" spans="1:10" ht="99">
      <c r="A118" s="594"/>
      <c r="B118" s="596"/>
      <c r="C118" s="596"/>
      <c r="D118" s="71" t="s">
        <v>1428</v>
      </c>
      <c r="E118" s="71"/>
      <c r="F118" s="71" t="s">
        <v>1474</v>
      </c>
      <c r="G118" s="71" t="s">
        <v>1475</v>
      </c>
      <c r="H118" s="596"/>
      <c r="I118" s="596"/>
      <c r="J118" s="101"/>
    </row>
    <row r="119" spans="1:10" ht="49.5">
      <c r="A119" s="591">
        <v>42</v>
      </c>
      <c r="B119" s="592" t="s">
        <v>489</v>
      </c>
      <c r="C119" s="592" t="s">
        <v>1476</v>
      </c>
      <c r="D119" s="73" t="s">
        <v>1347</v>
      </c>
      <c r="E119" s="73"/>
      <c r="F119" s="73"/>
      <c r="G119" s="73"/>
      <c r="H119" s="592" t="s">
        <v>7</v>
      </c>
      <c r="I119" s="592" t="s">
        <v>1440</v>
      </c>
      <c r="J119" s="101"/>
    </row>
    <row r="120" spans="1:10" ht="66">
      <c r="A120" s="591"/>
      <c r="B120" s="592"/>
      <c r="C120" s="592"/>
      <c r="D120" s="73" t="s">
        <v>1349</v>
      </c>
      <c r="E120" s="73"/>
      <c r="F120" s="73"/>
      <c r="G120" s="73"/>
      <c r="H120" s="592"/>
      <c r="I120" s="592"/>
      <c r="J120" s="101"/>
    </row>
    <row r="121" spans="1:10" ht="99">
      <c r="A121" s="591"/>
      <c r="B121" s="592"/>
      <c r="C121" s="592"/>
      <c r="D121" s="73" t="s">
        <v>1441</v>
      </c>
      <c r="E121" s="73"/>
      <c r="F121" s="73" t="s">
        <v>1477</v>
      </c>
      <c r="G121" s="73" t="s">
        <v>1478</v>
      </c>
      <c r="H121" s="592"/>
      <c r="I121" s="592"/>
      <c r="J121" s="101"/>
    </row>
    <row r="122" spans="1:10" ht="49.5">
      <c r="A122" s="594">
        <v>43</v>
      </c>
      <c r="B122" s="596" t="s">
        <v>489</v>
      </c>
      <c r="C122" s="596" t="s">
        <v>1479</v>
      </c>
      <c r="D122" s="71" t="s">
        <v>1347</v>
      </c>
      <c r="E122" s="71"/>
      <c r="F122" s="71"/>
      <c r="G122" s="71"/>
      <c r="H122" s="596" t="s">
        <v>7</v>
      </c>
      <c r="I122" s="596" t="s">
        <v>1451</v>
      </c>
      <c r="J122" s="101"/>
    </row>
    <row r="123" spans="1:10" ht="66">
      <c r="A123" s="591"/>
      <c r="B123" s="592"/>
      <c r="C123" s="596"/>
      <c r="D123" s="71" t="s">
        <v>1349</v>
      </c>
      <c r="E123" s="71"/>
      <c r="F123" s="71"/>
      <c r="G123" s="71"/>
      <c r="H123" s="596"/>
      <c r="I123" s="596"/>
      <c r="J123" s="101"/>
    </row>
    <row r="124" spans="1:10" ht="99">
      <c r="A124" s="603"/>
      <c r="B124" s="604"/>
      <c r="C124" s="597"/>
      <c r="D124" s="334" t="s">
        <v>1452</v>
      </c>
      <c r="E124" s="334"/>
      <c r="F124" s="334" t="s">
        <v>1480</v>
      </c>
      <c r="G124" s="334" t="s">
        <v>1481</v>
      </c>
      <c r="H124" s="597"/>
      <c r="I124" s="597"/>
      <c r="J124" s="101"/>
    </row>
    <row r="125" spans="1:10" ht="65.099999999999994" customHeight="1">
      <c r="A125" s="591">
        <v>44</v>
      </c>
      <c r="B125" s="592" t="s">
        <v>489</v>
      </c>
      <c r="C125" s="592" t="s">
        <v>1482</v>
      </c>
      <c r="D125" s="73" t="s">
        <v>1347</v>
      </c>
      <c r="E125" s="73"/>
      <c r="F125" s="73"/>
      <c r="G125" s="73"/>
      <c r="H125" s="592" t="s">
        <v>7</v>
      </c>
      <c r="I125" s="596" t="s">
        <v>1483</v>
      </c>
      <c r="J125" s="101"/>
    </row>
    <row r="126" spans="1:10" ht="66">
      <c r="A126" s="591"/>
      <c r="B126" s="592"/>
      <c r="C126" s="592"/>
      <c r="D126" s="73" t="s">
        <v>1349</v>
      </c>
      <c r="E126" s="73"/>
      <c r="F126" s="73"/>
      <c r="G126" s="73"/>
      <c r="H126" s="592"/>
      <c r="I126" s="596"/>
      <c r="J126" s="101"/>
    </row>
    <row r="127" spans="1:10" ht="49.5">
      <c r="A127" s="591"/>
      <c r="B127" s="592"/>
      <c r="C127" s="592"/>
      <c r="D127" s="73" t="s">
        <v>1484</v>
      </c>
      <c r="E127" s="73"/>
      <c r="F127" s="73" t="s">
        <v>1396</v>
      </c>
      <c r="G127" s="73" t="s">
        <v>1396</v>
      </c>
      <c r="H127" s="592"/>
      <c r="I127" s="596"/>
      <c r="J127" s="101"/>
    </row>
    <row r="128" spans="1:10" ht="99">
      <c r="A128" s="591"/>
      <c r="B128" s="592"/>
      <c r="C128" s="592"/>
      <c r="D128" s="73" t="s">
        <v>1485</v>
      </c>
      <c r="E128" s="73"/>
      <c r="F128" s="73" t="s">
        <v>1486</v>
      </c>
      <c r="G128" s="73" t="s">
        <v>1486</v>
      </c>
      <c r="H128" s="592"/>
      <c r="I128" s="596"/>
      <c r="J128" s="101"/>
    </row>
    <row r="129" spans="1:11" ht="49.5">
      <c r="A129" s="600">
        <v>45</v>
      </c>
      <c r="B129" s="601" t="s">
        <v>489</v>
      </c>
      <c r="C129" s="601" t="s">
        <v>1487</v>
      </c>
      <c r="D129" s="79" t="s">
        <v>1347</v>
      </c>
      <c r="E129" s="79"/>
      <c r="F129" s="79"/>
      <c r="G129" s="79"/>
      <c r="H129" s="601" t="s">
        <v>7</v>
      </c>
      <c r="I129" s="596"/>
      <c r="J129" s="101"/>
      <c r="K129" s="101"/>
    </row>
    <row r="130" spans="1:11" ht="66">
      <c r="A130" s="600"/>
      <c r="B130" s="601"/>
      <c r="C130" s="601"/>
      <c r="D130" s="79" t="s">
        <v>1349</v>
      </c>
      <c r="E130" s="79"/>
      <c r="F130" s="79"/>
      <c r="G130" s="79"/>
      <c r="H130" s="601"/>
      <c r="I130" s="596"/>
      <c r="J130" s="101"/>
      <c r="K130" s="101"/>
    </row>
    <row r="131" spans="1:11" ht="49.5">
      <c r="A131" s="600"/>
      <c r="B131" s="601"/>
      <c r="C131" s="601"/>
      <c r="D131" s="79" t="s">
        <v>1392</v>
      </c>
      <c r="E131" s="79"/>
      <c r="F131" s="356" t="s">
        <v>1396</v>
      </c>
      <c r="G131" s="79" t="s">
        <v>1396</v>
      </c>
      <c r="H131" s="601"/>
      <c r="I131" s="596"/>
      <c r="J131" s="101"/>
      <c r="K131" s="101"/>
    </row>
    <row r="132" spans="1:11" ht="66">
      <c r="A132" s="600"/>
      <c r="B132" s="601"/>
      <c r="C132" s="601"/>
      <c r="D132" s="79" t="s">
        <v>1485</v>
      </c>
      <c r="E132" s="79"/>
      <c r="F132" s="356" t="s">
        <v>1488</v>
      </c>
      <c r="G132" s="356" t="s">
        <v>1488</v>
      </c>
      <c r="H132" s="601"/>
      <c r="I132" s="596"/>
      <c r="J132" s="101"/>
      <c r="K132" s="101"/>
    </row>
    <row r="133" spans="1:11" ht="33">
      <c r="A133" s="600"/>
      <c r="B133" s="601"/>
      <c r="C133" s="601"/>
      <c r="D133" s="79"/>
      <c r="E133" s="79"/>
      <c r="F133" s="79" t="s">
        <v>1489</v>
      </c>
      <c r="G133" s="79" t="s">
        <v>1489</v>
      </c>
      <c r="H133" s="601"/>
      <c r="I133" s="596"/>
      <c r="J133" s="101"/>
      <c r="K133" s="101"/>
    </row>
    <row r="134" spans="1:11" ht="49.5">
      <c r="A134" s="591">
        <v>46</v>
      </c>
      <c r="B134" s="592" t="s">
        <v>489</v>
      </c>
      <c r="C134" s="592" t="s">
        <v>1490</v>
      </c>
      <c r="D134" s="73" t="s">
        <v>1347</v>
      </c>
      <c r="E134" s="73"/>
      <c r="F134" s="73"/>
      <c r="G134" s="73"/>
      <c r="H134" s="592" t="s">
        <v>7</v>
      </c>
      <c r="I134" s="596"/>
      <c r="J134" s="101"/>
      <c r="K134" s="101"/>
    </row>
    <row r="135" spans="1:11" ht="66">
      <c r="A135" s="591"/>
      <c r="B135" s="592"/>
      <c r="C135" s="592"/>
      <c r="D135" s="73" t="s">
        <v>1349</v>
      </c>
      <c r="E135" s="73"/>
      <c r="F135" s="73"/>
      <c r="G135" s="73"/>
      <c r="H135" s="592"/>
      <c r="I135" s="596"/>
      <c r="J135" s="101"/>
      <c r="K135" s="101"/>
    </row>
    <row r="136" spans="1:11" ht="49.5">
      <c r="A136" s="591"/>
      <c r="B136" s="592"/>
      <c r="C136" s="592"/>
      <c r="D136" s="73" t="s">
        <v>1392</v>
      </c>
      <c r="E136" s="73"/>
      <c r="F136" s="73" t="s">
        <v>1396</v>
      </c>
      <c r="G136" s="73" t="s">
        <v>1396</v>
      </c>
      <c r="H136" s="592"/>
      <c r="I136" s="596"/>
      <c r="J136" s="101"/>
      <c r="K136" s="101"/>
    </row>
    <row r="137" spans="1:11" ht="66">
      <c r="A137" s="591"/>
      <c r="B137" s="592"/>
      <c r="C137" s="592"/>
      <c r="D137" s="73" t="s">
        <v>1485</v>
      </c>
      <c r="E137" s="73"/>
      <c r="F137" s="73" t="s">
        <v>1491</v>
      </c>
      <c r="G137" s="73" t="s">
        <v>1491</v>
      </c>
      <c r="H137" s="592"/>
      <c r="I137" s="596"/>
      <c r="J137" s="101"/>
      <c r="K137" s="101"/>
    </row>
    <row r="138" spans="1:11" ht="66">
      <c r="A138" s="591"/>
      <c r="B138" s="592"/>
      <c r="C138" s="592"/>
      <c r="D138" s="73" t="s">
        <v>1492</v>
      </c>
      <c r="E138" s="73" t="s">
        <v>1493</v>
      </c>
      <c r="F138" s="73" t="s">
        <v>1494</v>
      </c>
      <c r="G138" s="73" t="s">
        <v>1494</v>
      </c>
      <c r="H138" s="592"/>
      <c r="I138" s="596"/>
      <c r="J138" s="101"/>
      <c r="K138" s="101"/>
    </row>
    <row r="139" spans="1:11" ht="49.5">
      <c r="A139" s="594">
        <v>47</v>
      </c>
      <c r="B139" s="596" t="s">
        <v>489</v>
      </c>
      <c r="C139" s="596" t="s">
        <v>1495</v>
      </c>
      <c r="D139" s="71" t="s">
        <v>1347</v>
      </c>
      <c r="E139" s="71"/>
      <c r="F139" s="71"/>
      <c r="G139" s="71"/>
      <c r="H139" s="596" t="s">
        <v>8</v>
      </c>
      <c r="I139" s="596"/>
      <c r="J139" s="101"/>
      <c r="K139" s="101"/>
    </row>
    <row r="140" spans="1:11" ht="99">
      <c r="A140" s="594"/>
      <c r="B140" s="596"/>
      <c r="C140" s="596"/>
      <c r="D140" s="71" t="s">
        <v>1496</v>
      </c>
      <c r="E140" s="71"/>
      <c r="F140" s="71" t="s">
        <v>1396</v>
      </c>
      <c r="G140" s="71" t="s">
        <v>1396</v>
      </c>
      <c r="H140" s="596"/>
      <c r="I140" s="596"/>
      <c r="J140" s="101"/>
      <c r="K140" s="101"/>
    </row>
    <row r="141" spans="1:11" ht="66">
      <c r="A141" s="594"/>
      <c r="B141" s="596"/>
      <c r="C141" s="596"/>
      <c r="D141" s="71" t="s">
        <v>1497</v>
      </c>
      <c r="E141" s="71"/>
      <c r="F141" s="71" t="s">
        <v>1491</v>
      </c>
      <c r="G141" s="71" t="s">
        <v>1491</v>
      </c>
      <c r="H141" s="596"/>
      <c r="I141" s="596"/>
      <c r="J141" s="101"/>
      <c r="K141" s="101"/>
    </row>
    <row r="142" spans="1:11" ht="66">
      <c r="A142" s="594"/>
      <c r="B142" s="596"/>
      <c r="C142" s="596"/>
      <c r="D142" s="71" t="s">
        <v>1498</v>
      </c>
      <c r="E142" s="71" t="s">
        <v>98</v>
      </c>
      <c r="F142" s="71" t="s">
        <v>1499</v>
      </c>
      <c r="G142" s="71" t="s">
        <v>1500</v>
      </c>
      <c r="H142" s="596"/>
      <c r="I142" s="596"/>
      <c r="J142" s="101"/>
      <c r="K142" s="101"/>
    </row>
    <row r="143" spans="1:11" ht="49.5">
      <c r="A143" s="591">
        <v>48</v>
      </c>
      <c r="B143" s="592" t="s">
        <v>489</v>
      </c>
      <c r="C143" s="592" t="s">
        <v>1501</v>
      </c>
      <c r="D143" s="73" t="s">
        <v>1347</v>
      </c>
      <c r="E143" s="73"/>
      <c r="F143" s="73"/>
      <c r="G143" s="73"/>
      <c r="H143" s="592" t="s">
        <v>7</v>
      </c>
      <c r="I143" s="596"/>
      <c r="J143" s="101"/>
      <c r="K143" s="101"/>
    </row>
    <row r="144" spans="1:11" ht="99">
      <c r="A144" s="591"/>
      <c r="B144" s="592"/>
      <c r="C144" s="592"/>
      <c r="D144" s="73" t="s">
        <v>1496</v>
      </c>
      <c r="E144" s="73"/>
      <c r="F144" s="73" t="s">
        <v>1396</v>
      </c>
      <c r="G144" s="73" t="s">
        <v>1396</v>
      </c>
      <c r="H144" s="592"/>
      <c r="I144" s="596"/>
      <c r="J144" s="101"/>
      <c r="K144" s="101"/>
    </row>
    <row r="145" spans="1:11" ht="66">
      <c r="A145" s="591"/>
      <c r="B145" s="592"/>
      <c r="C145" s="592"/>
      <c r="D145" s="73" t="s">
        <v>1497</v>
      </c>
      <c r="E145" s="73"/>
      <c r="F145" s="73" t="s">
        <v>1491</v>
      </c>
      <c r="G145" s="73" t="s">
        <v>1491</v>
      </c>
      <c r="H145" s="592"/>
      <c r="I145" s="596"/>
      <c r="J145" s="101"/>
      <c r="K145" s="101"/>
    </row>
    <row r="146" spans="1:11" ht="99">
      <c r="A146" s="591"/>
      <c r="B146" s="592"/>
      <c r="C146" s="592"/>
      <c r="D146" s="73" t="s">
        <v>1502</v>
      </c>
      <c r="E146" s="73" t="s">
        <v>1503</v>
      </c>
      <c r="F146" s="73" t="s">
        <v>1504</v>
      </c>
      <c r="G146" s="73" t="s">
        <v>1504</v>
      </c>
      <c r="H146" s="592"/>
      <c r="I146" s="596"/>
      <c r="J146" s="101"/>
      <c r="K146" s="101"/>
    </row>
    <row r="147" spans="1:11" ht="49.5">
      <c r="A147" s="594">
        <v>49</v>
      </c>
      <c r="B147" s="596" t="s">
        <v>489</v>
      </c>
      <c r="C147" s="596" t="s">
        <v>1505</v>
      </c>
      <c r="D147" s="71" t="s">
        <v>1347</v>
      </c>
      <c r="E147" s="71"/>
      <c r="F147" s="71"/>
      <c r="G147" s="71"/>
      <c r="H147" s="596" t="s">
        <v>8</v>
      </c>
      <c r="I147" s="596"/>
      <c r="J147" s="101"/>
      <c r="K147" s="101"/>
    </row>
    <row r="148" spans="1:11" ht="99">
      <c r="A148" s="594"/>
      <c r="B148" s="596"/>
      <c r="C148" s="596"/>
      <c r="D148" s="71" t="s">
        <v>1496</v>
      </c>
      <c r="E148" s="71"/>
      <c r="F148" s="71" t="s">
        <v>1396</v>
      </c>
      <c r="G148" s="71" t="s">
        <v>1396</v>
      </c>
      <c r="H148" s="596"/>
      <c r="I148" s="596"/>
      <c r="J148" s="101"/>
      <c r="K148" s="101"/>
    </row>
    <row r="149" spans="1:11" ht="66">
      <c r="A149" s="594"/>
      <c r="B149" s="596"/>
      <c r="C149" s="596"/>
      <c r="D149" s="71" t="s">
        <v>1497</v>
      </c>
      <c r="E149" s="71"/>
      <c r="F149" s="71" t="s">
        <v>1491</v>
      </c>
      <c r="G149" s="71" t="s">
        <v>1491</v>
      </c>
      <c r="H149" s="596"/>
      <c r="I149" s="596"/>
      <c r="J149" s="101"/>
      <c r="K149" s="101"/>
    </row>
    <row r="150" spans="1:11" ht="66">
      <c r="A150" s="594"/>
      <c r="B150" s="596"/>
      <c r="C150" s="596"/>
      <c r="D150" s="71" t="s">
        <v>1502</v>
      </c>
      <c r="E150" s="71" t="s">
        <v>1503</v>
      </c>
      <c r="F150" s="71" t="s">
        <v>1506</v>
      </c>
      <c r="G150" s="71" t="s">
        <v>1507</v>
      </c>
      <c r="H150" s="596"/>
      <c r="I150" s="596"/>
      <c r="J150" s="101"/>
      <c r="K150" s="101"/>
    </row>
    <row r="151" spans="1:11" ht="49.5">
      <c r="A151" s="591">
        <v>50</v>
      </c>
      <c r="B151" s="592" t="s">
        <v>489</v>
      </c>
      <c r="C151" s="592" t="s">
        <v>1508</v>
      </c>
      <c r="D151" s="73" t="s">
        <v>1347</v>
      </c>
      <c r="E151" s="73"/>
      <c r="F151" s="73"/>
      <c r="G151" s="73"/>
      <c r="H151" s="592" t="s">
        <v>8</v>
      </c>
      <c r="I151" s="596"/>
      <c r="J151" s="101"/>
      <c r="K151" s="101"/>
    </row>
    <row r="152" spans="1:11" ht="99">
      <c r="A152" s="591"/>
      <c r="B152" s="592"/>
      <c r="C152" s="592"/>
      <c r="D152" s="73" t="s">
        <v>1496</v>
      </c>
      <c r="E152" s="73"/>
      <c r="F152" s="73" t="s">
        <v>1396</v>
      </c>
      <c r="G152" s="73" t="s">
        <v>1396</v>
      </c>
      <c r="H152" s="592"/>
      <c r="I152" s="596"/>
      <c r="J152" s="101"/>
      <c r="K152" s="101"/>
    </row>
    <row r="153" spans="1:11" ht="66">
      <c r="A153" s="591"/>
      <c r="B153" s="592"/>
      <c r="C153" s="592"/>
      <c r="D153" s="73" t="s">
        <v>1497</v>
      </c>
      <c r="E153" s="73"/>
      <c r="F153" s="73" t="s">
        <v>1491</v>
      </c>
      <c r="G153" s="73" t="s">
        <v>1491</v>
      </c>
      <c r="H153" s="592"/>
      <c r="I153" s="596"/>
      <c r="J153" s="101"/>
      <c r="K153" s="101"/>
    </row>
    <row r="154" spans="1:11" ht="115.5">
      <c r="A154" s="591"/>
      <c r="B154" s="592"/>
      <c r="C154" s="592"/>
      <c r="D154" s="73" t="s">
        <v>1509</v>
      </c>
      <c r="E154" s="73" t="s">
        <v>1510</v>
      </c>
      <c r="F154" s="73" t="s">
        <v>1511</v>
      </c>
      <c r="G154" s="73" t="s">
        <v>1512</v>
      </c>
      <c r="H154" s="592"/>
      <c r="I154" s="596"/>
      <c r="J154" s="101"/>
      <c r="K154" s="101"/>
    </row>
    <row r="155" spans="1:11" ht="49.5">
      <c r="A155" s="594">
        <v>51</v>
      </c>
      <c r="B155" s="596" t="s">
        <v>489</v>
      </c>
      <c r="C155" s="596" t="s">
        <v>1513</v>
      </c>
      <c r="D155" s="71" t="s">
        <v>1347</v>
      </c>
      <c r="E155" s="71"/>
      <c r="F155" s="71"/>
      <c r="G155" s="71"/>
      <c r="H155" s="596" t="s">
        <v>7</v>
      </c>
      <c r="I155" s="596"/>
      <c r="J155" s="101"/>
      <c r="K155" s="101"/>
    </row>
    <row r="156" spans="1:11" ht="99">
      <c r="A156" s="594"/>
      <c r="B156" s="596"/>
      <c r="C156" s="596"/>
      <c r="D156" s="71" t="s">
        <v>1496</v>
      </c>
      <c r="E156" s="71"/>
      <c r="F156" s="71" t="s">
        <v>1396</v>
      </c>
      <c r="G156" s="71" t="s">
        <v>1396</v>
      </c>
      <c r="H156" s="596"/>
      <c r="I156" s="596"/>
      <c r="J156" s="101"/>
      <c r="K156" s="101"/>
    </row>
    <row r="157" spans="1:11" ht="66">
      <c r="A157" s="594"/>
      <c r="B157" s="596"/>
      <c r="C157" s="596"/>
      <c r="D157" s="71" t="s">
        <v>1497</v>
      </c>
      <c r="E157" s="71"/>
      <c r="F157" s="71" t="s">
        <v>1491</v>
      </c>
      <c r="G157" s="71" t="s">
        <v>1491</v>
      </c>
      <c r="H157" s="596"/>
      <c r="I157" s="596"/>
      <c r="J157" s="101"/>
      <c r="K157" s="101"/>
    </row>
    <row r="158" spans="1:11" ht="66">
      <c r="A158" s="594"/>
      <c r="B158" s="596"/>
      <c r="C158" s="596"/>
      <c r="D158" s="71" t="s">
        <v>1514</v>
      </c>
      <c r="E158" s="71" t="s">
        <v>1515</v>
      </c>
      <c r="F158" s="71" t="s">
        <v>1516</v>
      </c>
      <c r="G158" s="71" t="s">
        <v>1516</v>
      </c>
      <c r="H158" s="596"/>
      <c r="I158" s="596"/>
      <c r="J158" s="101"/>
      <c r="K158" s="101"/>
    </row>
    <row r="159" spans="1:11" ht="49.5">
      <c r="A159" s="591">
        <v>52</v>
      </c>
      <c r="B159" s="592" t="s">
        <v>489</v>
      </c>
      <c r="C159" s="592" t="s">
        <v>1517</v>
      </c>
      <c r="D159" s="73" t="s">
        <v>1347</v>
      </c>
      <c r="E159" s="73"/>
      <c r="F159" s="73"/>
      <c r="G159" s="73"/>
      <c r="H159" s="592" t="s">
        <v>8</v>
      </c>
      <c r="I159" s="596"/>
      <c r="J159" s="101"/>
      <c r="K159" s="101"/>
    </row>
    <row r="160" spans="1:11" ht="99">
      <c r="A160" s="591"/>
      <c r="B160" s="592"/>
      <c r="C160" s="592"/>
      <c r="D160" s="73" t="s">
        <v>1496</v>
      </c>
      <c r="E160" s="73"/>
      <c r="F160" s="73" t="s">
        <v>1396</v>
      </c>
      <c r="G160" s="73" t="s">
        <v>1396</v>
      </c>
      <c r="H160" s="592"/>
      <c r="I160" s="596"/>
      <c r="J160" s="101"/>
      <c r="K160" s="101"/>
    </row>
    <row r="161" spans="1:11" ht="66">
      <c r="A161" s="591"/>
      <c r="B161" s="592"/>
      <c r="C161" s="592"/>
      <c r="D161" s="73" t="s">
        <v>1497</v>
      </c>
      <c r="E161" s="73"/>
      <c r="F161" s="73" t="s">
        <v>1491</v>
      </c>
      <c r="G161" s="73" t="s">
        <v>1491</v>
      </c>
      <c r="H161" s="592"/>
      <c r="I161" s="596"/>
      <c r="J161" s="101"/>
      <c r="K161" s="101"/>
    </row>
    <row r="162" spans="1:11" ht="66">
      <c r="A162" s="591"/>
      <c r="B162" s="592"/>
      <c r="C162" s="592"/>
      <c r="D162" s="73" t="s">
        <v>1518</v>
      </c>
      <c r="E162" s="73" t="s">
        <v>1519</v>
      </c>
      <c r="F162" s="73" t="s">
        <v>1520</v>
      </c>
      <c r="G162" s="73" t="s">
        <v>1521</v>
      </c>
      <c r="H162" s="592"/>
      <c r="I162" s="596"/>
      <c r="J162" s="101"/>
      <c r="K162" s="101"/>
    </row>
    <row r="163" spans="1:11" ht="49.5">
      <c r="A163" s="594">
        <v>53</v>
      </c>
      <c r="B163" s="596" t="s">
        <v>489</v>
      </c>
      <c r="C163" s="596" t="s">
        <v>1522</v>
      </c>
      <c r="D163" s="71" t="s">
        <v>1347</v>
      </c>
      <c r="E163" s="71"/>
      <c r="F163" s="71"/>
      <c r="G163" s="71"/>
      <c r="H163" s="596" t="s">
        <v>7</v>
      </c>
      <c r="I163" s="596"/>
      <c r="J163" s="101"/>
      <c r="K163" s="101"/>
    </row>
    <row r="164" spans="1:11" ht="99">
      <c r="A164" s="594"/>
      <c r="B164" s="596"/>
      <c r="C164" s="596"/>
      <c r="D164" s="71" t="s">
        <v>1496</v>
      </c>
      <c r="E164" s="71"/>
      <c r="F164" s="71" t="s">
        <v>1396</v>
      </c>
      <c r="G164" s="71" t="s">
        <v>1396</v>
      </c>
      <c r="H164" s="596"/>
      <c r="I164" s="596"/>
      <c r="J164" s="101"/>
      <c r="K164" s="101"/>
    </row>
    <row r="165" spans="1:11" ht="66">
      <c r="A165" s="594"/>
      <c r="B165" s="596"/>
      <c r="C165" s="596"/>
      <c r="D165" s="71" t="s">
        <v>1497</v>
      </c>
      <c r="E165" s="71"/>
      <c r="F165" s="71" t="s">
        <v>1491</v>
      </c>
      <c r="G165" s="71" t="s">
        <v>1491</v>
      </c>
      <c r="H165" s="596"/>
      <c r="I165" s="596"/>
      <c r="J165" s="101"/>
      <c r="K165" s="101"/>
    </row>
    <row r="166" spans="1:11" ht="115.5">
      <c r="A166" s="594"/>
      <c r="B166" s="596"/>
      <c r="C166" s="596"/>
      <c r="D166" s="71" t="s">
        <v>1523</v>
      </c>
      <c r="E166" s="71"/>
      <c r="F166" s="71" t="s">
        <v>1524</v>
      </c>
      <c r="G166" s="71" t="s">
        <v>1524</v>
      </c>
      <c r="H166" s="596"/>
      <c r="I166" s="596"/>
      <c r="J166" s="101"/>
      <c r="K166" s="101"/>
    </row>
    <row r="167" spans="1:11" ht="49.5">
      <c r="A167" s="591">
        <v>54</v>
      </c>
      <c r="B167" s="592" t="s">
        <v>489</v>
      </c>
      <c r="C167" s="592" t="s">
        <v>1525</v>
      </c>
      <c r="D167" s="73" t="s">
        <v>1347</v>
      </c>
      <c r="E167" s="73"/>
      <c r="F167" s="73"/>
      <c r="G167" s="73"/>
      <c r="H167" s="592" t="s">
        <v>7</v>
      </c>
      <c r="I167" s="596"/>
      <c r="J167" s="101"/>
      <c r="K167" s="101"/>
    </row>
    <row r="168" spans="1:11" ht="99">
      <c r="A168" s="591"/>
      <c r="B168" s="592"/>
      <c r="C168" s="592"/>
      <c r="D168" s="73" t="s">
        <v>1496</v>
      </c>
      <c r="E168" s="73"/>
      <c r="F168" s="73" t="s">
        <v>1396</v>
      </c>
      <c r="G168" s="73" t="s">
        <v>1396</v>
      </c>
      <c r="H168" s="592"/>
      <c r="I168" s="596"/>
      <c r="J168" s="101"/>
      <c r="K168" s="101"/>
    </row>
    <row r="169" spans="1:11" ht="66">
      <c r="A169" s="591"/>
      <c r="B169" s="592"/>
      <c r="C169" s="592"/>
      <c r="D169" s="73" t="s">
        <v>1497</v>
      </c>
      <c r="E169" s="73"/>
      <c r="F169" s="73" t="s">
        <v>1491</v>
      </c>
      <c r="G169" s="73" t="s">
        <v>1491</v>
      </c>
      <c r="H169" s="592"/>
      <c r="I169" s="596"/>
      <c r="J169" s="101"/>
      <c r="K169" s="101"/>
    </row>
    <row r="170" spans="1:11" ht="82.5">
      <c r="A170" s="591"/>
      <c r="B170" s="592"/>
      <c r="C170" s="592"/>
      <c r="D170" s="73" t="s">
        <v>1526</v>
      </c>
      <c r="E170" s="73"/>
      <c r="F170" s="73" t="s">
        <v>1527</v>
      </c>
      <c r="G170" s="73" t="s">
        <v>1527</v>
      </c>
      <c r="H170" s="592"/>
      <c r="I170" s="596"/>
      <c r="J170" s="101"/>
      <c r="K170" s="101"/>
    </row>
    <row r="171" spans="1:11" ht="49.5">
      <c r="A171" s="594">
        <v>55</v>
      </c>
      <c r="B171" s="596" t="s">
        <v>489</v>
      </c>
      <c r="C171" s="596" t="s">
        <v>1528</v>
      </c>
      <c r="D171" s="71" t="s">
        <v>1347</v>
      </c>
      <c r="E171" s="71"/>
      <c r="F171" s="71"/>
      <c r="G171" s="71"/>
      <c r="H171" s="596" t="s">
        <v>7</v>
      </c>
      <c r="I171" s="596" t="s">
        <v>1529</v>
      </c>
      <c r="J171" s="101"/>
      <c r="K171" s="101"/>
    </row>
    <row r="172" spans="1:11" ht="99">
      <c r="A172" s="594"/>
      <c r="B172" s="596"/>
      <c r="C172" s="596"/>
      <c r="D172" s="71" t="s">
        <v>1530</v>
      </c>
      <c r="E172" s="71"/>
      <c r="F172" s="71" t="s">
        <v>1409</v>
      </c>
      <c r="G172" s="71" t="s">
        <v>1409</v>
      </c>
      <c r="H172" s="596"/>
      <c r="I172" s="596"/>
      <c r="J172" s="101"/>
      <c r="K172" s="101"/>
    </row>
    <row r="173" spans="1:11" ht="66">
      <c r="A173" s="594"/>
      <c r="B173" s="596"/>
      <c r="C173" s="596"/>
      <c r="D173" s="71" t="s">
        <v>1531</v>
      </c>
      <c r="E173" s="71"/>
      <c r="F173" s="71" t="s">
        <v>1532</v>
      </c>
      <c r="G173" s="71" t="s">
        <v>1532</v>
      </c>
      <c r="H173" s="596"/>
      <c r="I173" s="596"/>
      <c r="J173" s="101"/>
      <c r="K173" s="101"/>
    </row>
    <row r="174" spans="1:11" ht="49.5">
      <c r="A174" s="594"/>
      <c r="B174" s="596"/>
      <c r="C174" s="596"/>
      <c r="D174" s="101"/>
      <c r="E174" s="71"/>
      <c r="F174" s="71" t="s">
        <v>1533</v>
      </c>
      <c r="G174" s="71" t="s">
        <v>1533</v>
      </c>
      <c r="H174" s="596"/>
      <c r="I174" s="596"/>
      <c r="J174" s="101"/>
      <c r="K174" s="101"/>
    </row>
    <row r="175" spans="1:11" ht="49.5">
      <c r="A175" s="605">
        <v>56</v>
      </c>
      <c r="B175" s="606" t="s">
        <v>489</v>
      </c>
      <c r="C175" s="606" t="s">
        <v>1534</v>
      </c>
      <c r="D175" s="74" t="s">
        <v>1347</v>
      </c>
      <c r="E175" s="74"/>
      <c r="F175" s="74"/>
      <c r="G175" s="74"/>
      <c r="H175" s="606" t="s">
        <v>7</v>
      </c>
      <c r="I175" s="596"/>
      <c r="J175" s="101"/>
      <c r="K175" s="101"/>
    </row>
    <row r="176" spans="1:11" ht="99">
      <c r="A176" s="605"/>
      <c r="B176" s="606"/>
      <c r="C176" s="606"/>
      <c r="D176" s="74" t="s">
        <v>1530</v>
      </c>
      <c r="E176" s="74"/>
      <c r="F176" s="74" t="s">
        <v>1409</v>
      </c>
      <c r="G176" s="74" t="s">
        <v>1409</v>
      </c>
      <c r="H176" s="606"/>
      <c r="I176" s="596"/>
      <c r="J176" s="101"/>
      <c r="K176" s="101"/>
    </row>
    <row r="177" spans="1:11" ht="66">
      <c r="A177" s="605"/>
      <c r="B177" s="606"/>
      <c r="C177" s="606"/>
      <c r="D177" s="74" t="s">
        <v>1531</v>
      </c>
      <c r="E177" s="74"/>
      <c r="F177" s="357" t="s">
        <v>1532</v>
      </c>
      <c r="G177" s="74" t="s">
        <v>1532</v>
      </c>
      <c r="H177" s="606"/>
      <c r="I177" s="596"/>
      <c r="J177" s="101"/>
      <c r="K177" s="101"/>
    </row>
    <row r="178" spans="1:11" ht="33">
      <c r="A178" s="605"/>
      <c r="B178" s="606"/>
      <c r="C178" s="606"/>
      <c r="D178" s="74"/>
      <c r="E178" s="74"/>
      <c r="F178" s="74" t="s">
        <v>1489</v>
      </c>
      <c r="G178" s="74" t="s">
        <v>1489</v>
      </c>
      <c r="H178" s="606"/>
      <c r="I178" s="596"/>
      <c r="J178" s="101"/>
      <c r="K178" s="101"/>
    </row>
    <row r="179" spans="1:11" ht="49.5">
      <c r="A179" s="594">
        <v>57</v>
      </c>
      <c r="B179" s="596" t="s">
        <v>489</v>
      </c>
      <c r="C179" s="596" t="s">
        <v>1535</v>
      </c>
      <c r="D179" s="71" t="s">
        <v>1347</v>
      </c>
      <c r="E179" s="71"/>
      <c r="F179" s="71"/>
      <c r="G179" s="71"/>
      <c r="H179" s="596" t="s">
        <v>7</v>
      </c>
      <c r="I179" s="596"/>
      <c r="J179" s="101"/>
      <c r="K179" s="101"/>
    </row>
    <row r="180" spans="1:11" ht="99">
      <c r="A180" s="594"/>
      <c r="B180" s="596"/>
      <c r="C180" s="596"/>
      <c r="D180" s="71" t="s">
        <v>1530</v>
      </c>
      <c r="E180" s="71"/>
      <c r="F180" s="71" t="s">
        <v>1409</v>
      </c>
      <c r="G180" s="71" t="s">
        <v>1409</v>
      </c>
      <c r="H180" s="596"/>
      <c r="I180" s="596"/>
      <c r="J180" s="101"/>
      <c r="K180" s="101"/>
    </row>
    <row r="181" spans="1:11" ht="66">
      <c r="A181" s="594"/>
      <c r="B181" s="596"/>
      <c r="C181" s="596"/>
      <c r="D181" s="71" t="s">
        <v>1531</v>
      </c>
      <c r="E181" s="71"/>
      <c r="F181" s="71" t="s">
        <v>1532</v>
      </c>
      <c r="G181" s="71" t="s">
        <v>1532</v>
      </c>
      <c r="H181" s="596"/>
      <c r="I181" s="596"/>
      <c r="J181" s="101"/>
      <c r="K181" s="101"/>
    </row>
    <row r="182" spans="1:11" ht="33">
      <c r="A182" s="594"/>
      <c r="B182" s="596"/>
      <c r="C182" s="596"/>
      <c r="D182" s="71" t="s">
        <v>1536</v>
      </c>
      <c r="E182" s="118" t="s">
        <v>1093</v>
      </c>
      <c r="F182" s="71" t="s">
        <v>1537</v>
      </c>
      <c r="G182" s="71" t="s">
        <v>1537</v>
      </c>
      <c r="H182" s="596"/>
      <c r="I182" s="596"/>
      <c r="J182" s="101"/>
      <c r="K182" s="101"/>
    </row>
    <row r="183" spans="1:11" ht="49.5">
      <c r="A183" s="591">
        <v>58</v>
      </c>
      <c r="B183" s="592" t="s">
        <v>489</v>
      </c>
      <c r="C183" s="592" t="s">
        <v>1538</v>
      </c>
      <c r="D183" s="73" t="s">
        <v>1347</v>
      </c>
      <c r="E183" s="73"/>
      <c r="F183" s="73"/>
      <c r="G183" s="73"/>
      <c r="H183" s="592" t="s">
        <v>7</v>
      </c>
      <c r="I183" s="596"/>
      <c r="J183" s="101"/>
      <c r="K183" s="101"/>
    </row>
    <row r="184" spans="1:11" ht="99">
      <c r="A184" s="591"/>
      <c r="B184" s="592"/>
      <c r="C184" s="592"/>
      <c r="D184" s="73" t="s">
        <v>1530</v>
      </c>
      <c r="E184" s="73"/>
      <c r="F184" s="73" t="s">
        <v>1409</v>
      </c>
      <c r="G184" s="73" t="s">
        <v>1409</v>
      </c>
      <c r="H184" s="592"/>
      <c r="I184" s="596"/>
      <c r="J184" s="101"/>
      <c r="K184" s="101"/>
    </row>
    <row r="185" spans="1:11" ht="66">
      <c r="A185" s="591"/>
      <c r="B185" s="592"/>
      <c r="C185" s="592"/>
      <c r="D185" s="73" t="s">
        <v>1531</v>
      </c>
      <c r="E185" s="73"/>
      <c r="F185" s="73" t="s">
        <v>1532</v>
      </c>
      <c r="G185" s="73" t="s">
        <v>1532</v>
      </c>
      <c r="H185" s="592"/>
      <c r="I185" s="596"/>
      <c r="J185" s="101"/>
      <c r="K185" s="101"/>
    </row>
    <row r="186" spans="1:11" ht="66">
      <c r="A186" s="591"/>
      <c r="B186" s="592"/>
      <c r="C186" s="592"/>
      <c r="D186" s="73" t="s">
        <v>1539</v>
      </c>
      <c r="E186" s="73" t="s">
        <v>1540</v>
      </c>
      <c r="F186" s="73" t="s">
        <v>1541</v>
      </c>
      <c r="G186" s="73" t="s">
        <v>1541</v>
      </c>
      <c r="H186" s="592"/>
      <c r="I186" s="596"/>
      <c r="J186" s="101"/>
      <c r="K186" s="101"/>
    </row>
    <row r="187" spans="1:11" ht="49.5">
      <c r="A187" s="594">
        <v>59</v>
      </c>
      <c r="B187" s="596" t="s">
        <v>489</v>
      </c>
      <c r="C187" s="596" t="s">
        <v>1542</v>
      </c>
      <c r="D187" s="71" t="s">
        <v>1347</v>
      </c>
      <c r="E187" s="71"/>
      <c r="F187" s="71"/>
      <c r="G187" s="71"/>
      <c r="H187" s="596" t="s">
        <v>7</v>
      </c>
      <c r="I187" s="596"/>
      <c r="J187" s="101"/>
      <c r="K187" s="101"/>
    </row>
    <row r="188" spans="1:11" ht="99">
      <c r="A188" s="594"/>
      <c r="B188" s="596"/>
      <c r="C188" s="596"/>
      <c r="D188" s="71" t="s">
        <v>1530</v>
      </c>
      <c r="E188" s="71"/>
      <c r="F188" s="71" t="s">
        <v>1409</v>
      </c>
      <c r="G188" s="71" t="s">
        <v>1409</v>
      </c>
      <c r="H188" s="596"/>
      <c r="I188" s="596"/>
      <c r="J188" s="101"/>
      <c r="K188" s="101"/>
    </row>
    <row r="189" spans="1:11" ht="66">
      <c r="A189" s="594"/>
      <c r="B189" s="596"/>
      <c r="C189" s="596"/>
      <c r="D189" s="71" t="s">
        <v>1531</v>
      </c>
      <c r="E189" s="71"/>
      <c r="F189" s="71" t="s">
        <v>1532</v>
      </c>
      <c r="G189" s="71" t="s">
        <v>1532</v>
      </c>
      <c r="H189" s="596"/>
      <c r="I189" s="596"/>
      <c r="J189" s="101"/>
      <c r="K189" s="101"/>
    </row>
    <row r="190" spans="1:11" ht="66">
      <c r="A190" s="594"/>
      <c r="B190" s="596"/>
      <c r="C190" s="596"/>
      <c r="D190" s="71" t="s">
        <v>1543</v>
      </c>
      <c r="E190" s="71">
        <v>1500000</v>
      </c>
      <c r="F190" s="71" t="s">
        <v>1520</v>
      </c>
      <c r="G190" s="71" t="s">
        <v>1520</v>
      </c>
      <c r="H190" s="596"/>
      <c r="I190" s="596"/>
      <c r="J190" s="101"/>
      <c r="K190" s="101"/>
    </row>
    <row r="191" spans="1:11" ht="49.5">
      <c r="A191" s="591">
        <v>60</v>
      </c>
      <c r="B191" s="592" t="s">
        <v>489</v>
      </c>
      <c r="C191" s="592" t="s">
        <v>1544</v>
      </c>
      <c r="D191" s="73" t="s">
        <v>1347</v>
      </c>
      <c r="E191" s="73"/>
      <c r="F191" s="73"/>
      <c r="G191" s="73"/>
      <c r="H191" s="592" t="s">
        <v>7</v>
      </c>
      <c r="I191" s="596"/>
      <c r="J191" s="101"/>
      <c r="K191" s="101"/>
    </row>
    <row r="192" spans="1:11" ht="99">
      <c r="A192" s="591"/>
      <c r="B192" s="592"/>
      <c r="C192" s="592"/>
      <c r="D192" s="73" t="s">
        <v>1530</v>
      </c>
      <c r="E192" s="73"/>
      <c r="F192" s="73" t="s">
        <v>1409</v>
      </c>
      <c r="G192" s="73" t="s">
        <v>1409</v>
      </c>
      <c r="H192" s="592"/>
      <c r="I192" s="596"/>
      <c r="J192" s="101"/>
      <c r="K192" s="101"/>
    </row>
    <row r="193" spans="1:11" ht="66">
      <c r="A193" s="591"/>
      <c r="B193" s="592"/>
      <c r="C193" s="592"/>
      <c r="D193" s="73" t="s">
        <v>1531</v>
      </c>
      <c r="E193" s="73"/>
      <c r="F193" s="73" t="s">
        <v>1532</v>
      </c>
      <c r="G193" s="73" t="s">
        <v>1532</v>
      </c>
      <c r="H193" s="592"/>
      <c r="I193" s="596"/>
      <c r="J193" s="101"/>
      <c r="K193" s="101"/>
    </row>
    <row r="194" spans="1:11" ht="82.5">
      <c r="A194" s="591"/>
      <c r="B194" s="592"/>
      <c r="C194" s="592"/>
      <c r="D194" s="73" t="s">
        <v>1545</v>
      </c>
      <c r="E194" s="73" t="s">
        <v>1546</v>
      </c>
      <c r="F194" s="73" t="s">
        <v>1516</v>
      </c>
      <c r="G194" s="73" t="s">
        <v>1516</v>
      </c>
      <c r="H194" s="592"/>
      <c r="I194" s="596"/>
      <c r="J194" s="101"/>
      <c r="K194" s="101"/>
    </row>
    <row r="195" spans="1:11" ht="49.5">
      <c r="A195" s="594">
        <v>61</v>
      </c>
      <c r="B195" s="596" t="s">
        <v>489</v>
      </c>
      <c r="C195" s="596" t="s">
        <v>1547</v>
      </c>
      <c r="D195" s="71" t="s">
        <v>1347</v>
      </c>
      <c r="E195" s="71"/>
      <c r="F195" s="71"/>
      <c r="G195" s="71"/>
      <c r="H195" s="596" t="s">
        <v>8</v>
      </c>
      <c r="I195" s="596"/>
      <c r="J195" s="101"/>
      <c r="K195" s="101"/>
    </row>
    <row r="196" spans="1:11" ht="99">
      <c r="A196" s="594"/>
      <c r="B196" s="596"/>
      <c r="C196" s="596"/>
      <c r="D196" s="71" t="s">
        <v>1530</v>
      </c>
      <c r="E196" s="71"/>
      <c r="F196" s="71" t="s">
        <v>1409</v>
      </c>
      <c r="G196" s="71" t="s">
        <v>1409</v>
      </c>
      <c r="H196" s="596"/>
      <c r="I196" s="596"/>
      <c r="J196" s="101"/>
      <c r="K196" s="101"/>
    </row>
    <row r="197" spans="1:11" ht="66">
      <c r="A197" s="594"/>
      <c r="B197" s="596"/>
      <c r="C197" s="596"/>
      <c r="D197" s="71" t="s">
        <v>1531</v>
      </c>
      <c r="E197" s="71"/>
      <c r="F197" s="71" t="s">
        <v>1532</v>
      </c>
      <c r="G197" s="71" t="s">
        <v>1532</v>
      </c>
      <c r="H197" s="596"/>
      <c r="I197" s="596"/>
      <c r="J197" s="101"/>
      <c r="K197" s="101"/>
    </row>
    <row r="198" spans="1:11" ht="66">
      <c r="A198" s="594"/>
      <c r="B198" s="596"/>
      <c r="C198" s="596"/>
      <c r="D198" s="71" t="s">
        <v>1548</v>
      </c>
      <c r="E198" s="71" t="s">
        <v>1549</v>
      </c>
      <c r="F198" s="71" t="s">
        <v>1550</v>
      </c>
      <c r="G198" s="71" t="s">
        <v>1551</v>
      </c>
      <c r="H198" s="596"/>
      <c r="I198" s="596"/>
      <c r="J198" s="101"/>
      <c r="K198" s="101"/>
    </row>
    <row r="199" spans="1:11" ht="49.5">
      <c r="A199" s="591">
        <v>62</v>
      </c>
      <c r="B199" s="592" t="s">
        <v>489</v>
      </c>
      <c r="C199" s="592" t="s">
        <v>1552</v>
      </c>
      <c r="D199" s="73" t="s">
        <v>1347</v>
      </c>
      <c r="E199" s="73"/>
      <c r="F199" s="73"/>
      <c r="G199" s="73"/>
      <c r="H199" s="596" t="s">
        <v>7</v>
      </c>
      <c r="I199" s="596"/>
      <c r="J199" s="101"/>
      <c r="K199" s="101"/>
    </row>
    <row r="200" spans="1:11" ht="99">
      <c r="A200" s="591"/>
      <c r="B200" s="592"/>
      <c r="C200" s="592"/>
      <c r="D200" s="73" t="s">
        <v>1530</v>
      </c>
      <c r="E200" s="73"/>
      <c r="F200" s="73" t="s">
        <v>1409</v>
      </c>
      <c r="G200" s="73" t="s">
        <v>1409</v>
      </c>
      <c r="H200" s="596"/>
      <c r="I200" s="596"/>
      <c r="J200" s="101"/>
      <c r="K200" s="101"/>
    </row>
    <row r="201" spans="1:11" ht="66">
      <c r="A201" s="591"/>
      <c r="B201" s="592"/>
      <c r="C201" s="592"/>
      <c r="D201" s="73" t="s">
        <v>1531</v>
      </c>
      <c r="E201" s="73"/>
      <c r="F201" s="73" t="s">
        <v>1532</v>
      </c>
      <c r="G201" s="73" t="s">
        <v>1532</v>
      </c>
      <c r="H201" s="596"/>
      <c r="I201" s="596"/>
      <c r="J201" s="101"/>
      <c r="K201" s="101"/>
    </row>
    <row r="202" spans="1:11" ht="66">
      <c r="A202" s="591"/>
      <c r="B202" s="592"/>
      <c r="C202" s="592"/>
      <c r="D202" s="73" t="s">
        <v>1553</v>
      </c>
      <c r="E202" s="73" t="s">
        <v>1540</v>
      </c>
      <c r="F202" s="73" t="s">
        <v>1516</v>
      </c>
      <c r="G202" s="73" t="s">
        <v>1516</v>
      </c>
      <c r="H202" s="596"/>
      <c r="I202" s="596"/>
      <c r="J202" s="101"/>
      <c r="K202" s="101"/>
    </row>
    <row r="203" spans="1:11" ht="49.5">
      <c r="A203" s="594">
        <v>63</v>
      </c>
      <c r="B203" s="596" t="s">
        <v>489</v>
      </c>
      <c r="C203" s="596" t="s">
        <v>1554</v>
      </c>
      <c r="D203" s="71" t="s">
        <v>1347</v>
      </c>
      <c r="E203" s="71"/>
      <c r="F203" s="71"/>
      <c r="G203" s="71"/>
      <c r="H203" s="596" t="s">
        <v>7</v>
      </c>
      <c r="I203" s="596"/>
      <c r="J203" s="101"/>
      <c r="K203" s="101"/>
    </row>
    <row r="204" spans="1:11" ht="99">
      <c r="A204" s="594"/>
      <c r="B204" s="596"/>
      <c r="C204" s="596"/>
      <c r="D204" s="71" t="s">
        <v>1530</v>
      </c>
      <c r="E204" s="71"/>
      <c r="F204" s="71" t="s">
        <v>1409</v>
      </c>
      <c r="G204" s="71" t="s">
        <v>1409</v>
      </c>
      <c r="H204" s="596"/>
      <c r="I204" s="596"/>
      <c r="J204" s="101"/>
      <c r="K204" s="101"/>
    </row>
    <row r="205" spans="1:11" ht="66">
      <c r="A205" s="594"/>
      <c r="B205" s="596"/>
      <c r="C205" s="596"/>
      <c r="D205" s="71" t="s">
        <v>1531</v>
      </c>
      <c r="E205" s="71"/>
      <c r="F205" s="71" t="s">
        <v>1532</v>
      </c>
      <c r="G205" s="71" t="s">
        <v>1532</v>
      </c>
      <c r="H205" s="596"/>
      <c r="I205" s="596"/>
      <c r="J205" s="101"/>
      <c r="K205" s="101"/>
    </row>
    <row r="206" spans="1:11" ht="66">
      <c r="A206" s="594"/>
      <c r="B206" s="596"/>
      <c r="C206" s="596"/>
      <c r="D206" s="71" t="s">
        <v>1555</v>
      </c>
      <c r="E206" s="71" t="s">
        <v>1061</v>
      </c>
      <c r="F206" s="71" t="s">
        <v>1516</v>
      </c>
      <c r="G206" s="71" t="s">
        <v>1516</v>
      </c>
      <c r="H206" s="596"/>
      <c r="I206" s="596"/>
      <c r="J206" s="101"/>
      <c r="K206" s="101"/>
    </row>
    <row r="207" spans="1:11" ht="49.5">
      <c r="A207" s="591">
        <v>64</v>
      </c>
      <c r="B207" s="592" t="s">
        <v>489</v>
      </c>
      <c r="C207" s="592" t="s">
        <v>1556</v>
      </c>
      <c r="D207" s="73" t="s">
        <v>1347</v>
      </c>
      <c r="E207" s="73"/>
      <c r="F207" s="73"/>
      <c r="G207" s="73"/>
      <c r="H207" s="592" t="s">
        <v>7</v>
      </c>
      <c r="I207" s="596"/>
      <c r="J207" s="101"/>
      <c r="K207" s="101"/>
    </row>
    <row r="208" spans="1:11" ht="99">
      <c r="A208" s="591"/>
      <c r="B208" s="592"/>
      <c r="C208" s="592"/>
      <c r="D208" s="73" t="s">
        <v>1530</v>
      </c>
      <c r="E208" s="73"/>
      <c r="F208" s="73" t="s">
        <v>1409</v>
      </c>
      <c r="G208" s="73" t="s">
        <v>1409</v>
      </c>
      <c r="H208" s="592"/>
      <c r="I208" s="596"/>
      <c r="J208" s="101"/>
      <c r="K208" s="101"/>
    </row>
    <row r="209" spans="1:11" ht="66">
      <c r="A209" s="591"/>
      <c r="B209" s="592"/>
      <c r="C209" s="592"/>
      <c r="D209" s="73" t="s">
        <v>1531</v>
      </c>
      <c r="E209" s="73"/>
      <c r="F209" s="73" t="s">
        <v>1532</v>
      </c>
      <c r="G209" s="73" t="s">
        <v>1532</v>
      </c>
      <c r="H209" s="592"/>
      <c r="I209" s="596"/>
      <c r="J209" s="101"/>
      <c r="K209" s="101"/>
    </row>
    <row r="210" spans="1:11" ht="115.5">
      <c r="A210" s="591"/>
      <c r="B210" s="592"/>
      <c r="C210" s="592"/>
      <c r="D210" s="73" t="s">
        <v>1523</v>
      </c>
      <c r="E210" s="73"/>
      <c r="F210" s="73" t="s">
        <v>1557</v>
      </c>
      <c r="G210" s="73" t="s">
        <v>1557</v>
      </c>
      <c r="H210" s="592"/>
      <c r="I210" s="596"/>
      <c r="J210" s="101"/>
      <c r="K210" s="101"/>
    </row>
    <row r="211" spans="1:11" ht="49.5">
      <c r="A211" s="594">
        <v>65</v>
      </c>
      <c r="B211" s="596" t="s">
        <v>489</v>
      </c>
      <c r="C211" s="596" t="s">
        <v>1558</v>
      </c>
      <c r="D211" s="71" t="s">
        <v>1347</v>
      </c>
      <c r="E211" s="71"/>
      <c r="F211" s="71"/>
      <c r="G211" s="71"/>
      <c r="H211" s="596" t="s">
        <v>7</v>
      </c>
      <c r="I211" s="596"/>
      <c r="J211" s="101"/>
      <c r="K211" s="101"/>
    </row>
    <row r="212" spans="1:11" ht="99">
      <c r="A212" s="594"/>
      <c r="B212" s="596"/>
      <c r="C212" s="596"/>
      <c r="D212" s="71" t="s">
        <v>1530</v>
      </c>
      <c r="E212" s="71"/>
      <c r="F212" s="71" t="s">
        <v>1409</v>
      </c>
      <c r="G212" s="71" t="s">
        <v>1409</v>
      </c>
      <c r="H212" s="596"/>
      <c r="I212" s="596"/>
      <c r="J212" s="101"/>
      <c r="K212" s="101"/>
    </row>
    <row r="213" spans="1:11" ht="66">
      <c r="A213" s="594"/>
      <c r="B213" s="596"/>
      <c r="C213" s="596"/>
      <c r="D213" s="71" t="s">
        <v>1531</v>
      </c>
      <c r="E213" s="71"/>
      <c r="F213" s="71" t="s">
        <v>1532</v>
      </c>
      <c r="G213" s="71" t="s">
        <v>1532</v>
      </c>
      <c r="H213" s="596"/>
      <c r="I213" s="596"/>
      <c r="J213" s="101"/>
      <c r="K213" s="101"/>
    </row>
    <row r="214" spans="1:11" ht="82.5">
      <c r="A214" s="594"/>
      <c r="B214" s="596"/>
      <c r="C214" s="596"/>
      <c r="D214" s="71" t="s">
        <v>1526</v>
      </c>
      <c r="E214" s="71"/>
      <c r="F214" s="71" t="s">
        <v>1559</v>
      </c>
      <c r="G214" s="71" t="s">
        <v>1559</v>
      </c>
      <c r="H214" s="596"/>
      <c r="I214" s="596"/>
      <c r="J214" s="101"/>
      <c r="K214" s="101"/>
    </row>
    <row r="215" spans="1:11" ht="49.5">
      <c r="A215" s="591">
        <v>66</v>
      </c>
      <c r="B215" s="592" t="s">
        <v>489</v>
      </c>
      <c r="C215" s="592" t="s">
        <v>1560</v>
      </c>
      <c r="D215" s="73" t="s">
        <v>1347</v>
      </c>
      <c r="E215" s="73"/>
      <c r="F215" s="73"/>
      <c r="G215" s="73"/>
      <c r="H215" s="593" t="s">
        <v>7</v>
      </c>
      <c r="I215" s="596" t="s">
        <v>2268</v>
      </c>
      <c r="J215" s="101"/>
      <c r="K215" s="101"/>
    </row>
    <row r="216" spans="1:11" ht="99">
      <c r="A216" s="591"/>
      <c r="B216" s="592"/>
      <c r="C216" s="592"/>
      <c r="D216" s="73" t="s">
        <v>1561</v>
      </c>
      <c r="E216" s="73"/>
      <c r="F216" s="73" t="s">
        <v>1438</v>
      </c>
      <c r="G216" s="73" t="s">
        <v>1438</v>
      </c>
      <c r="H216" s="593"/>
      <c r="I216" s="596"/>
      <c r="J216" s="101"/>
      <c r="K216" s="101"/>
    </row>
    <row r="217" spans="1:11" ht="82.5">
      <c r="A217" s="591"/>
      <c r="B217" s="592"/>
      <c r="C217" s="592"/>
      <c r="D217" s="73" t="s">
        <v>1562</v>
      </c>
      <c r="E217" s="73"/>
      <c r="F217" s="73" t="s">
        <v>1563</v>
      </c>
      <c r="G217" s="73" t="s">
        <v>1563</v>
      </c>
      <c r="H217" s="593"/>
      <c r="I217" s="596"/>
      <c r="J217" s="101"/>
      <c r="K217" s="101"/>
    </row>
    <row r="218" spans="1:11" ht="49.5">
      <c r="A218" s="591"/>
      <c r="B218" s="592"/>
      <c r="C218" s="592"/>
      <c r="D218" s="68"/>
      <c r="E218" s="73"/>
      <c r="F218" s="73" t="s">
        <v>1533</v>
      </c>
      <c r="G218" s="73" t="s">
        <v>1533</v>
      </c>
      <c r="H218" s="593"/>
      <c r="I218" s="596"/>
      <c r="J218" s="101"/>
      <c r="K218" s="101"/>
    </row>
    <row r="219" spans="1:11" ht="49.5">
      <c r="A219" s="600">
        <v>67</v>
      </c>
      <c r="B219" s="601" t="s">
        <v>489</v>
      </c>
      <c r="C219" s="601" t="s">
        <v>1564</v>
      </c>
      <c r="D219" s="79" t="s">
        <v>1347</v>
      </c>
      <c r="E219" s="79"/>
      <c r="F219" s="79"/>
      <c r="G219" s="79"/>
      <c r="H219" s="602" t="s">
        <v>7</v>
      </c>
      <c r="I219" s="596"/>
      <c r="J219" s="101"/>
      <c r="K219" s="101"/>
    </row>
    <row r="220" spans="1:11" ht="99">
      <c r="A220" s="600"/>
      <c r="B220" s="601"/>
      <c r="C220" s="601"/>
      <c r="D220" s="79" t="s">
        <v>1561</v>
      </c>
      <c r="E220" s="79"/>
      <c r="F220" s="79" t="s">
        <v>1438</v>
      </c>
      <c r="G220" s="79" t="s">
        <v>1438</v>
      </c>
      <c r="H220" s="602"/>
      <c r="I220" s="596"/>
      <c r="J220" s="101"/>
      <c r="K220" s="101"/>
    </row>
    <row r="221" spans="1:11" ht="82.5">
      <c r="A221" s="600"/>
      <c r="B221" s="601"/>
      <c r="C221" s="601"/>
      <c r="D221" s="79" t="s">
        <v>1562</v>
      </c>
      <c r="E221" s="79"/>
      <c r="F221" s="356" t="s">
        <v>1563</v>
      </c>
      <c r="G221" s="79" t="s">
        <v>1563</v>
      </c>
      <c r="H221" s="602"/>
      <c r="I221" s="596"/>
      <c r="J221" s="101"/>
      <c r="K221" s="101"/>
    </row>
    <row r="222" spans="1:11" ht="33">
      <c r="A222" s="600"/>
      <c r="B222" s="601"/>
      <c r="C222" s="601"/>
      <c r="D222" s="79"/>
      <c r="E222" s="79"/>
      <c r="F222" s="79" t="s">
        <v>1489</v>
      </c>
      <c r="G222" s="79" t="s">
        <v>1489</v>
      </c>
      <c r="H222" s="602"/>
      <c r="I222" s="596"/>
      <c r="J222" s="101"/>
      <c r="K222" s="101"/>
    </row>
    <row r="223" spans="1:11" ht="49.5">
      <c r="A223" s="591">
        <v>68</v>
      </c>
      <c r="B223" s="592" t="s">
        <v>489</v>
      </c>
      <c r="C223" s="592" t="s">
        <v>1565</v>
      </c>
      <c r="D223" s="73" t="s">
        <v>1347</v>
      </c>
      <c r="E223" s="73"/>
      <c r="F223" s="73"/>
      <c r="G223" s="73"/>
      <c r="H223" s="593" t="s">
        <v>8</v>
      </c>
      <c r="I223" s="596"/>
      <c r="J223" s="101"/>
      <c r="K223" s="101"/>
    </row>
    <row r="224" spans="1:11" ht="99">
      <c r="A224" s="591"/>
      <c r="B224" s="592"/>
      <c r="C224" s="592"/>
      <c r="D224" s="73" t="s">
        <v>1561</v>
      </c>
      <c r="E224" s="73"/>
      <c r="F224" s="73" t="s">
        <v>1438</v>
      </c>
      <c r="G224" s="73" t="s">
        <v>1438</v>
      </c>
      <c r="H224" s="593"/>
      <c r="I224" s="596"/>
      <c r="J224" s="101"/>
      <c r="K224" s="101"/>
    </row>
    <row r="225" spans="1:9" ht="82.5">
      <c r="A225" s="591"/>
      <c r="B225" s="592"/>
      <c r="C225" s="592"/>
      <c r="D225" s="73" t="s">
        <v>1562</v>
      </c>
      <c r="E225" s="73"/>
      <c r="F225" s="73" t="s">
        <v>1563</v>
      </c>
      <c r="G225" s="73" t="s">
        <v>1563</v>
      </c>
      <c r="H225" s="593"/>
      <c r="I225" s="596"/>
    </row>
    <row r="226" spans="1:9" ht="66">
      <c r="A226" s="591"/>
      <c r="B226" s="592"/>
      <c r="C226" s="592"/>
      <c r="D226" s="73" t="s">
        <v>1536</v>
      </c>
      <c r="E226" s="119" t="s">
        <v>1566</v>
      </c>
      <c r="F226" s="73" t="s">
        <v>1567</v>
      </c>
      <c r="G226" s="73" t="s">
        <v>1494</v>
      </c>
      <c r="H226" s="593"/>
      <c r="I226" s="596"/>
    </row>
    <row r="227" spans="1:9" ht="49.5">
      <c r="A227" s="594">
        <v>69</v>
      </c>
      <c r="B227" s="596" t="s">
        <v>489</v>
      </c>
      <c r="C227" s="596" t="s">
        <v>1568</v>
      </c>
      <c r="D227" s="71" t="s">
        <v>1347</v>
      </c>
      <c r="E227" s="71"/>
      <c r="F227" s="71"/>
      <c r="G227" s="71"/>
      <c r="H227" s="598" t="s">
        <v>7</v>
      </c>
      <c r="I227" s="596"/>
    </row>
    <row r="228" spans="1:9" ht="99">
      <c r="A228" s="594"/>
      <c r="B228" s="596"/>
      <c r="C228" s="596"/>
      <c r="D228" s="71" t="s">
        <v>1561</v>
      </c>
      <c r="E228" s="71"/>
      <c r="F228" s="71" t="s">
        <v>1438</v>
      </c>
      <c r="G228" s="71" t="s">
        <v>1438</v>
      </c>
      <c r="H228" s="598"/>
      <c r="I228" s="596"/>
    </row>
    <row r="229" spans="1:9" ht="82.5">
      <c r="A229" s="594"/>
      <c r="B229" s="596"/>
      <c r="C229" s="596"/>
      <c r="D229" s="71" t="s">
        <v>1562</v>
      </c>
      <c r="E229" s="71"/>
      <c r="F229" s="71" t="s">
        <v>1563</v>
      </c>
      <c r="G229" s="71" t="s">
        <v>1563</v>
      </c>
      <c r="H229" s="598"/>
      <c r="I229" s="596"/>
    </row>
    <row r="230" spans="1:9" ht="66">
      <c r="A230" s="594"/>
      <c r="B230" s="596"/>
      <c r="C230" s="596"/>
      <c r="D230" s="71" t="s">
        <v>1569</v>
      </c>
      <c r="E230" s="71" t="s">
        <v>1540</v>
      </c>
      <c r="F230" s="71" t="s">
        <v>1541</v>
      </c>
      <c r="G230" s="71" t="s">
        <v>1541</v>
      </c>
      <c r="H230" s="598"/>
      <c r="I230" s="596"/>
    </row>
    <row r="231" spans="1:9" ht="49.5">
      <c r="A231" s="591">
        <v>70</v>
      </c>
      <c r="B231" s="592" t="s">
        <v>489</v>
      </c>
      <c r="C231" s="592" t="s">
        <v>1570</v>
      </c>
      <c r="D231" s="73" t="s">
        <v>1347</v>
      </c>
      <c r="E231" s="73"/>
      <c r="F231" s="73"/>
      <c r="G231" s="73"/>
      <c r="H231" s="593" t="s">
        <v>7</v>
      </c>
      <c r="I231" s="596"/>
    </row>
    <row r="232" spans="1:9" ht="99">
      <c r="A232" s="591"/>
      <c r="B232" s="592"/>
      <c r="C232" s="592"/>
      <c r="D232" s="73" t="s">
        <v>1561</v>
      </c>
      <c r="E232" s="73"/>
      <c r="F232" s="73" t="s">
        <v>1438</v>
      </c>
      <c r="G232" s="73" t="s">
        <v>1438</v>
      </c>
      <c r="H232" s="593"/>
      <c r="I232" s="596"/>
    </row>
    <row r="233" spans="1:9" ht="82.5">
      <c r="A233" s="591"/>
      <c r="B233" s="592"/>
      <c r="C233" s="592"/>
      <c r="D233" s="73" t="s">
        <v>1562</v>
      </c>
      <c r="E233" s="73"/>
      <c r="F233" s="73" t="s">
        <v>1563</v>
      </c>
      <c r="G233" s="73" t="s">
        <v>1563</v>
      </c>
      <c r="H233" s="593"/>
      <c r="I233" s="596"/>
    </row>
    <row r="234" spans="1:9" ht="66">
      <c r="A234" s="591"/>
      <c r="B234" s="592"/>
      <c r="C234" s="592"/>
      <c r="D234" s="73" t="s">
        <v>1571</v>
      </c>
      <c r="E234" s="73">
        <v>1500000</v>
      </c>
      <c r="F234" s="73" t="s">
        <v>1520</v>
      </c>
      <c r="G234" s="73" t="s">
        <v>1520</v>
      </c>
      <c r="H234" s="593"/>
      <c r="I234" s="596"/>
    </row>
    <row r="235" spans="1:9" ht="49.5">
      <c r="A235" s="594">
        <v>71</v>
      </c>
      <c r="B235" s="596" t="s">
        <v>489</v>
      </c>
      <c r="C235" s="596" t="s">
        <v>1572</v>
      </c>
      <c r="D235" s="71" t="s">
        <v>1347</v>
      </c>
      <c r="E235" s="71"/>
      <c r="F235" s="71"/>
      <c r="G235" s="71"/>
      <c r="H235" s="598" t="s">
        <v>7</v>
      </c>
      <c r="I235" s="596"/>
    </row>
    <row r="236" spans="1:9" ht="99">
      <c r="A236" s="594"/>
      <c r="B236" s="596"/>
      <c r="C236" s="596"/>
      <c r="D236" s="71" t="s">
        <v>1561</v>
      </c>
      <c r="E236" s="71"/>
      <c r="F236" s="71" t="s">
        <v>1438</v>
      </c>
      <c r="G236" s="71" t="s">
        <v>1438</v>
      </c>
      <c r="H236" s="598"/>
      <c r="I236" s="596"/>
    </row>
    <row r="237" spans="1:9" ht="82.5">
      <c r="A237" s="594"/>
      <c r="B237" s="596"/>
      <c r="C237" s="596"/>
      <c r="D237" s="71" t="s">
        <v>1562</v>
      </c>
      <c r="E237" s="71"/>
      <c r="F237" s="71" t="s">
        <v>1563</v>
      </c>
      <c r="G237" s="71" t="s">
        <v>1563</v>
      </c>
      <c r="H237" s="598"/>
      <c r="I237" s="596"/>
    </row>
    <row r="238" spans="1:9" ht="99">
      <c r="A238" s="594"/>
      <c r="B238" s="596"/>
      <c r="C238" s="596"/>
      <c r="D238" s="71" t="s">
        <v>1573</v>
      </c>
      <c r="E238" s="71" t="s">
        <v>1574</v>
      </c>
      <c r="F238" s="71" t="s">
        <v>1504</v>
      </c>
      <c r="G238" s="71" t="s">
        <v>1504</v>
      </c>
      <c r="H238" s="598"/>
      <c r="I238" s="596"/>
    </row>
    <row r="239" spans="1:9" ht="49.5">
      <c r="A239" s="591">
        <v>72</v>
      </c>
      <c r="B239" s="592" t="s">
        <v>489</v>
      </c>
      <c r="C239" s="592" t="s">
        <v>1575</v>
      </c>
      <c r="D239" s="73" t="s">
        <v>1347</v>
      </c>
      <c r="E239" s="73"/>
      <c r="F239" s="73"/>
      <c r="G239" s="73"/>
      <c r="H239" s="593" t="s">
        <v>7</v>
      </c>
      <c r="I239" s="596"/>
    </row>
    <row r="240" spans="1:9" ht="99">
      <c r="A240" s="591"/>
      <c r="B240" s="592"/>
      <c r="C240" s="592"/>
      <c r="D240" s="73" t="s">
        <v>1561</v>
      </c>
      <c r="E240" s="73"/>
      <c r="F240" s="73" t="s">
        <v>1438</v>
      </c>
      <c r="G240" s="73" t="s">
        <v>1438</v>
      </c>
      <c r="H240" s="593"/>
      <c r="I240" s="596"/>
    </row>
    <row r="241" spans="1:9" ht="82.5">
      <c r="A241" s="591"/>
      <c r="B241" s="592"/>
      <c r="C241" s="592"/>
      <c r="D241" s="73" t="s">
        <v>1562</v>
      </c>
      <c r="E241" s="73"/>
      <c r="F241" s="73" t="s">
        <v>1563</v>
      </c>
      <c r="G241" s="73" t="s">
        <v>1563</v>
      </c>
      <c r="H241" s="593"/>
      <c r="I241" s="596"/>
    </row>
    <row r="242" spans="1:9" ht="99">
      <c r="A242" s="591"/>
      <c r="B242" s="592"/>
      <c r="C242" s="592"/>
      <c r="D242" s="73" t="s">
        <v>1576</v>
      </c>
      <c r="E242" s="116">
        <v>44997</v>
      </c>
      <c r="F242" s="73" t="s">
        <v>1504</v>
      </c>
      <c r="G242" s="73" t="s">
        <v>1504</v>
      </c>
      <c r="H242" s="593"/>
      <c r="I242" s="596"/>
    </row>
    <row r="243" spans="1:9" ht="49.5">
      <c r="A243" s="594">
        <v>73</v>
      </c>
      <c r="B243" s="596" t="s">
        <v>489</v>
      </c>
      <c r="C243" s="596" t="s">
        <v>1577</v>
      </c>
      <c r="D243" s="71" t="s">
        <v>1347</v>
      </c>
      <c r="E243" s="71"/>
      <c r="F243" s="71"/>
      <c r="G243" s="71"/>
      <c r="H243" s="598" t="s">
        <v>7</v>
      </c>
      <c r="I243" s="596"/>
    </row>
    <row r="244" spans="1:9" ht="99">
      <c r="A244" s="594"/>
      <c r="B244" s="596"/>
      <c r="C244" s="596"/>
      <c r="D244" s="71" t="s">
        <v>1561</v>
      </c>
      <c r="E244" s="71"/>
      <c r="F244" s="71" t="s">
        <v>1438</v>
      </c>
      <c r="G244" s="71" t="s">
        <v>1438</v>
      </c>
      <c r="H244" s="598"/>
      <c r="I244" s="596"/>
    </row>
    <row r="245" spans="1:9" ht="82.5">
      <c r="A245" s="594"/>
      <c r="B245" s="596"/>
      <c r="C245" s="596"/>
      <c r="D245" s="71" t="s">
        <v>1562</v>
      </c>
      <c r="E245" s="71"/>
      <c r="F245" s="71" t="s">
        <v>1563</v>
      </c>
      <c r="G245" s="71" t="s">
        <v>1563</v>
      </c>
      <c r="H245" s="598"/>
      <c r="I245" s="596"/>
    </row>
    <row r="246" spans="1:9" ht="66">
      <c r="A246" s="594"/>
      <c r="B246" s="596"/>
      <c r="C246" s="596"/>
      <c r="D246" s="71" t="s">
        <v>1545</v>
      </c>
      <c r="E246" s="71" t="s">
        <v>1578</v>
      </c>
      <c r="F246" s="71" t="s">
        <v>1516</v>
      </c>
      <c r="G246" s="71" t="s">
        <v>1516</v>
      </c>
      <c r="H246" s="598"/>
      <c r="I246" s="596"/>
    </row>
    <row r="247" spans="1:9" ht="49.5">
      <c r="A247" s="591">
        <v>74</v>
      </c>
      <c r="B247" s="592" t="s">
        <v>489</v>
      </c>
      <c r="C247" s="592" t="s">
        <v>1579</v>
      </c>
      <c r="D247" s="73" t="s">
        <v>1347</v>
      </c>
      <c r="E247" s="73"/>
      <c r="F247" s="73"/>
      <c r="G247" s="73"/>
      <c r="H247" s="593" t="s">
        <v>7</v>
      </c>
      <c r="I247" s="596"/>
    </row>
    <row r="248" spans="1:9" ht="99">
      <c r="A248" s="591"/>
      <c r="B248" s="592"/>
      <c r="C248" s="592"/>
      <c r="D248" s="73" t="s">
        <v>1561</v>
      </c>
      <c r="E248" s="73"/>
      <c r="F248" s="73" t="s">
        <v>1438</v>
      </c>
      <c r="G248" s="73" t="s">
        <v>1438</v>
      </c>
      <c r="H248" s="593"/>
      <c r="I248" s="596"/>
    </row>
    <row r="249" spans="1:9" ht="82.5">
      <c r="A249" s="591"/>
      <c r="B249" s="592"/>
      <c r="C249" s="592"/>
      <c r="D249" s="73" t="s">
        <v>1562</v>
      </c>
      <c r="E249" s="73"/>
      <c r="F249" s="73" t="s">
        <v>1563</v>
      </c>
      <c r="G249" s="73" t="s">
        <v>1563</v>
      </c>
      <c r="H249" s="593"/>
      <c r="I249" s="596"/>
    </row>
    <row r="250" spans="1:9" ht="66">
      <c r="A250" s="591"/>
      <c r="B250" s="592"/>
      <c r="C250" s="592"/>
      <c r="D250" s="73" t="s">
        <v>1580</v>
      </c>
      <c r="E250" s="73" t="s">
        <v>1581</v>
      </c>
      <c r="F250" s="73" t="s">
        <v>1516</v>
      </c>
      <c r="G250" s="73" t="s">
        <v>1516</v>
      </c>
      <c r="H250" s="593"/>
      <c r="I250" s="596"/>
    </row>
    <row r="251" spans="1:9" ht="49.5">
      <c r="A251" s="594">
        <v>75</v>
      </c>
      <c r="B251" s="596" t="s">
        <v>489</v>
      </c>
      <c r="C251" s="596" t="s">
        <v>1582</v>
      </c>
      <c r="D251" s="71" t="s">
        <v>1347</v>
      </c>
      <c r="E251" s="71"/>
      <c r="F251" s="71"/>
      <c r="G251" s="71"/>
      <c r="H251" s="598" t="s">
        <v>7</v>
      </c>
      <c r="I251" s="596"/>
    </row>
    <row r="252" spans="1:9" ht="99">
      <c r="A252" s="594"/>
      <c r="B252" s="596"/>
      <c r="C252" s="596"/>
      <c r="D252" s="71" t="s">
        <v>1561</v>
      </c>
      <c r="E252" s="71"/>
      <c r="F252" s="71" t="s">
        <v>1438</v>
      </c>
      <c r="G252" s="71" t="s">
        <v>1438</v>
      </c>
      <c r="H252" s="598"/>
      <c r="I252" s="596"/>
    </row>
    <row r="253" spans="1:9" ht="82.5">
      <c r="A253" s="594"/>
      <c r="B253" s="596"/>
      <c r="C253" s="596"/>
      <c r="D253" s="71" t="s">
        <v>1562</v>
      </c>
      <c r="E253" s="71"/>
      <c r="F253" s="71" t="s">
        <v>1563</v>
      </c>
      <c r="G253" s="71" t="s">
        <v>1563</v>
      </c>
      <c r="H253" s="598"/>
      <c r="I253" s="596"/>
    </row>
    <row r="254" spans="1:9" ht="66">
      <c r="A254" s="594"/>
      <c r="B254" s="596"/>
      <c r="C254" s="596"/>
      <c r="D254" s="71" t="s">
        <v>1583</v>
      </c>
      <c r="E254" s="71" t="s">
        <v>57</v>
      </c>
      <c r="F254" s="71" t="s">
        <v>1516</v>
      </c>
      <c r="G254" s="71" t="s">
        <v>1516</v>
      </c>
      <c r="H254" s="598"/>
      <c r="I254" s="596"/>
    </row>
    <row r="255" spans="1:9" ht="49.5">
      <c r="A255" s="591">
        <v>76</v>
      </c>
      <c r="B255" s="592" t="s">
        <v>489</v>
      </c>
      <c r="C255" s="592" t="s">
        <v>1584</v>
      </c>
      <c r="D255" s="73" t="s">
        <v>1347</v>
      </c>
      <c r="E255" s="73"/>
      <c r="F255" s="73"/>
      <c r="G255" s="73"/>
      <c r="H255" s="593" t="s">
        <v>7</v>
      </c>
      <c r="I255" s="596"/>
    </row>
    <row r="256" spans="1:9" ht="99">
      <c r="A256" s="591"/>
      <c r="B256" s="592"/>
      <c r="C256" s="592"/>
      <c r="D256" s="73" t="s">
        <v>1561</v>
      </c>
      <c r="E256" s="73"/>
      <c r="F256" s="73" t="s">
        <v>1438</v>
      </c>
      <c r="G256" s="73" t="s">
        <v>1438</v>
      </c>
      <c r="H256" s="593"/>
      <c r="I256" s="596"/>
    </row>
    <row r="257" spans="1:9" ht="82.5">
      <c r="A257" s="591"/>
      <c r="B257" s="592"/>
      <c r="C257" s="592"/>
      <c r="D257" s="73" t="s">
        <v>1562</v>
      </c>
      <c r="E257" s="73"/>
      <c r="F257" s="73" t="s">
        <v>1563</v>
      </c>
      <c r="G257" s="73" t="s">
        <v>1563</v>
      </c>
      <c r="H257" s="593"/>
      <c r="I257" s="596"/>
    </row>
    <row r="258" spans="1:9" ht="66">
      <c r="A258" s="591"/>
      <c r="B258" s="592"/>
      <c r="C258" s="592"/>
      <c r="D258" s="73" t="s">
        <v>1585</v>
      </c>
      <c r="E258" s="73">
        <v>45</v>
      </c>
      <c r="F258" s="73" t="s">
        <v>1520</v>
      </c>
      <c r="G258" s="73" t="s">
        <v>1520</v>
      </c>
      <c r="H258" s="593"/>
      <c r="I258" s="596"/>
    </row>
    <row r="259" spans="1:9" ht="51" customHeight="1">
      <c r="A259" s="594">
        <v>77</v>
      </c>
      <c r="B259" s="596" t="s">
        <v>489</v>
      </c>
      <c r="C259" s="596" t="s">
        <v>1586</v>
      </c>
      <c r="D259" s="71" t="s">
        <v>1347</v>
      </c>
      <c r="E259" s="71"/>
      <c r="F259" s="71"/>
      <c r="G259" s="71"/>
      <c r="H259" s="598" t="s">
        <v>8</v>
      </c>
      <c r="I259" s="596"/>
    </row>
    <row r="260" spans="1:9" ht="99">
      <c r="A260" s="594"/>
      <c r="B260" s="596"/>
      <c r="C260" s="596"/>
      <c r="D260" s="71" t="s">
        <v>1561</v>
      </c>
      <c r="E260" s="71"/>
      <c r="F260" s="71" t="s">
        <v>1438</v>
      </c>
      <c r="G260" s="71" t="s">
        <v>1438</v>
      </c>
      <c r="H260" s="598"/>
      <c r="I260" s="596"/>
    </row>
    <row r="261" spans="1:9" ht="82.5">
      <c r="A261" s="594"/>
      <c r="B261" s="596"/>
      <c r="C261" s="596"/>
      <c r="D261" s="71" t="s">
        <v>1562</v>
      </c>
      <c r="E261" s="71"/>
      <c r="F261" s="71" t="s">
        <v>1563</v>
      </c>
      <c r="G261" s="71" t="s">
        <v>1563</v>
      </c>
      <c r="H261" s="598"/>
      <c r="I261" s="596"/>
    </row>
    <row r="262" spans="1:9" ht="66">
      <c r="A262" s="594"/>
      <c r="B262" s="596"/>
      <c r="C262" s="596"/>
      <c r="D262" s="71" t="s">
        <v>1548</v>
      </c>
      <c r="E262" s="71" t="s">
        <v>1587</v>
      </c>
      <c r="F262" s="71" t="s">
        <v>1550</v>
      </c>
      <c r="G262" s="71" t="s">
        <v>1551</v>
      </c>
      <c r="H262" s="598"/>
      <c r="I262" s="596"/>
    </row>
    <row r="263" spans="1:9" ht="49.5">
      <c r="A263" s="591">
        <v>78</v>
      </c>
      <c r="B263" s="592" t="s">
        <v>489</v>
      </c>
      <c r="C263" s="592" t="s">
        <v>1588</v>
      </c>
      <c r="D263" s="73" t="s">
        <v>1347</v>
      </c>
      <c r="E263" s="73"/>
      <c r="F263" s="73"/>
      <c r="G263" s="73"/>
      <c r="H263" s="593" t="s">
        <v>7</v>
      </c>
      <c r="I263" s="596"/>
    </row>
    <row r="264" spans="1:9" ht="99">
      <c r="A264" s="591"/>
      <c r="B264" s="592"/>
      <c r="C264" s="592"/>
      <c r="D264" s="73" t="s">
        <v>1561</v>
      </c>
      <c r="E264" s="73"/>
      <c r="F264" s="73" t="s">
        <v>1438</v>
      </c>
      <c r="G264" s="73" t="s">
        <v>1438</v>
      </c>
      <c r="H264" s="593"/>
      <c r="I264" s="596"/>
    </row>
    <row r="265" spans="1:9" ht="82.5">
      <c r="A265" s="591"/>
      <c r="B265" s="592"/>
      <c r="C265" s="592"/>
      <c r="D265" s="73" t="s">
        <v>1562</v>
      </c>
      <c r="E265" s="73"/>
      <c r="F265" s="73" t="s">
        <v>1563</v>
      </c>
      <c r="G265" s="73" t="s">
        <v>1563</v>
      </c>
      <c r="H265" s="593"/>
      <c r="I265" s="596"/>
    </row>
    <row r="266" spans="1:9" ht="99">
      <c r="A266" s="591"/>
      <c r="B266" s="592"/>
      <c r="C266" s="592"/>
      <c r="D266" s="73" t="s">
        <v>1589</v>
      </c>
      <c r="E266" s="73" t="s">
        <v>97</v>
      </c>
      <c r="F266" s="73" t="s">
        <v>1590</v>
      </c>
      <c r="G266" s="73" t="s">
        <v>1590</v>
      </c>
      <c r="H266" s="593"/>
      <c r="I266" s="596"/>
    </row>
    <row r="267" spans="1:9" ht="49.5">
      <c r="A267" s="594">
        <v>79</v>
      </c>
      <c r="B267" s="596" t="s">
        <v>489</v>
      </c>
      <c r="C267" s="596" t="s">
        <v>1591</v>
      </c>
      <c r="D267" s="71" t="s">
        <v>1347</v>
      </c>
      <c r="E267" s="71"/>
      <c r="F267" s="71"/>
      <c r="G267" s="71"/>
      <c r="H267" s="598" t="s">
        <v>7</v>
      </c>
      <c r="I267" s="596"/>
    </row>
    <row r="268" spans="1:9" ht="99">
      <c r="A268" s="594"/>
      <c r="B268" s="596"/>
      <c r="C268" s="596"/>
      <c r="D268" s="71" t="s">
        <v>1561</v>
      </c>
      <c r="E268" s="71"/>
      <c r="F268" s="71" t="s">
        <v>1438</v>
      </c>
      <c r="G268" s="71" t="s">
        <v>1438</v>
      </c>
      <c r="H268" s="598"/>
      <c r="I268" s="596"/>
    </row>
    <row r="269" spans="1:9" ht="82.5">
      <c r="A269" s="594"/>
      <c r="B269" s="596"/>
      <c r="C269" s="596"/>
      <c r="D269" s="71" t="s">
        <v>1562</v>
      </c>
      <c r="E269" s="71"/>
      <c r="F269" s="71" t="s">
        <v>1563</v>
      </c>
      <c r="G269" s="71" t="s">
        <v>1563</v>
      </c>
      <c r="H269" s="598"/>
      <c r="I269" s="596"/>
    </row>
    <row r="270" spans="1:9" ht="82.5">
      <c r="A270" s="594"/>
      <c r="B270" s="596"/>
      <c r="C270" s="596"/>
      <c r="D270" s="71" t="s">
        <v>1539</v>
      </c>
      <c r="E270" s="71" t="s">
        <v>1540</v>
      </c>
      <c r="F270" s="71" t="s">
        <v>1592</v>
      </c>
      <c r="G270" s="71" t="s">
        <v>1592</v>
      </c>
      <c r="H270" s="598"/>
      <c r="I270" s="596"/>
    </row>
    <row r="271" spans="1:9" ht="49.5">
      <c r="A271" s="591">
        <v>80</v>
      </c>
      <c r="B271" s="592" t="s">
        <v>489</v>
      </c>
      <c r="C271" s="592" t="s">
        <v>1593</v>
      </c>
      <c r="D271" s="73" t="s">
        <v>1347</v>
      </c>
      <c r="E271" s="73"/>
      <c r="F271" s="73"/>
      <c r="G271" s="73"/>
      <c r="H271" s="593" t="s">
        <v>7</v>
      </c>
      <c r="I271" s="596"/>
    </row>
    <row r="272" spans="1:9" ht="99">
      <c r="A272" s="591"/>
      <c r="B272" s="592"/>
      <c r="C272" s="592"/>
      <c r="D272" s="73" t="s">
        <v>1561</v>
      </c>
      <c r="E272" s="73"/>
      <c r="F272" s="73" t="s">
        <v>1409</v>
      </c>
      <c r="G272" s="73" t="s">
        <v>1409</v>
      </c>
      <c r="H272" s="593"/>
      <c r="I272" s="596"/>
    </row>
    <row r="273" spans="1:9" ht="82.5">
      <c r="A273" s="591"/>
      <c r="B273" s="592"/>
      <c r="C273" s="592"/>
      <c r="D273" s="73" t="s">
        <v>1562</v>
      </c>
      <c r="E273" s="73"/>
      <c r="F273" s="73" t="s">
        <v>1532</v>
      </c>
      <c r="G273" s="73" t="s">
        <v>1532</v>
      </c>
      <c r="H273" s="593"/>
      <c r="I273" s="596"/>
    </row>
    <row r="274" spans="1:9" ht="115.5">
      <c r="A274" s="591"/>
      <c r="B274" s="592"/>
      <c r="C274" s="592"/>
      <c r="D274" s="73" t="s">
        <v>1523</v>
      </c>
      <c r="E274" s="73"/>
      <c r="F274" s="73" t="s">
        <v>1594</v>
      </c>
      <c r="G274" s="73" t="s">
        <v>1594</v>
      </c>
      <c r="H274" s="593"/>
      <c r="I274" s="596"/>
    </row>
    <row r="275" spans="1:9" ht="49.5">
      <c r="A275" s="594">
        <v>81</v>
      </c>
      <c r="B275" s="596" t="s">
        <v>489</v>
      </c>
      <c r="C275" s="596" t="s">
        <v>1595</v>
      </c>
      <c r="D275" s="71" t="s">
        <v>1347</v>
      </c>
      <c r="E275" s="71"/>
      <c r="F275" s="71"/>
      <c r="G275" s="71"/>
      <c r="H275" s="598" t="s">
        <v>7</v>
      </c>
      <c r="I275" s="596"/>
    </row>
    <row r="276" spans="1:9" ht="99">
      <c r="A276" s="594"/>
      <c r="B276" s="596"/>
      <c r="C276" s="596"/>
      <c r="D276" s="71" t="s">
        <v>1561</v>
      </c>
      <c r="E276" s="71"/>
      <c r="F276" s="71" t="s">
        <v>1409</v>
      </c>
      <c r="G276" s="71" t="s">
        <v>1409</v>
      </c>
      <c r="H276" s="598"/>
      <c r="I276" s="596"/>
    </row>
    <row r="277" spans="1:9" ht="82.5">
      <c r="A277" s="594"/>
      <c r="B277" s="596"/>
      <c r="C277" s="596"/>
      <c r="D277" s="71" t="s">
        <v>1562</v>
      </c>
      <c r="E277" s="71"/>
      <c r="F277" s="71" t="s">
        <v>1532</v>
      </c>
      <c r="G277" s="71" t="s">
        <v>1532</v>
      </c>
      <c r="H277" s="598"/>
      <c r="I277" s="596"/>
    </row>
    <row r="278" spans="1:9" ht="82.5">
      <c r="A278" s="594"/>
      <c r="B278" s="596"/>
      <c r="C278" s="596"/>
      <c r="D278" s="71" t="s">
        <v>1526</v>
      </c>
      <c r="E278" s="71"/>
      <c r="F278" s="71" t="s">
        <v>1596</v>
      </c>
      <c r="G278" s="71" t="s">
        <v>1596</v>
      </c>
      <c r="H278" s="598"/>
      <c r="I278" s="596"/>
    </row>
    <row r="279" spans="1:9" ht="49.5">
      <c r="A279" s="591">
        <v>82</v>
      </c>
      <c r="B279" s="592" t="s">
        <v>489</v>
      </c>
      <c r="C279" s="592" t="s">
        <v>1597</v>
      </c>
      <c r="D279" s="73" t="s">
        <v>1347</v>
      </c>
      <c r="E279" s="73"/>
      <c r="F279" s="73"/>
      <c r="G279" s="73"/>
      <c r="H279" s="593" t="s">
        <v>7</v>
      </c>
      <c r="I279" s="596" t="s">
        <v>1598</v>
      </c>
    </row>
    <row r="280" spans="1:9" ht="99">
      <c r="A280" s="591"/>
      <c r="B280" s="592"/>
      <c r="C280" s="592"/>
      <c r="D280" s="73" t="s">
        <v>1599</v>
      </c>
      <c r="E280" s="73"/>
      <c r="F280" s="73" t="s">
        <v>1600</v>
      </c>
      <c r="G280" s="73" t="s">
        <v>1600</v>
      </c>
      <c r="H280" s="593"/>
      <c r="I280" s="596"/>
    </row>
    <row r="281" spans="1:9" ht="66">
      <c r="A281" s="591"/>
      <c r="B281" s="592"/>
      <c r="C281" s="592"/>
      <c r="D281" s="73" t="s">
        <v>1601</v>
      </c>
      <c r="E281" s="73"/>
      <c r="F281" s="73" t="s">
        <v>1602</v>
      </c>
      <c r="G281" s="73" t="s">
        <v>1602</v>
      </c>
      <c r="H281" s="593"/>
      <c r="I281" s="596"/>
    </row>
    <row r="282" spans="1:9" ht="49.5">
      <c r="A282" s="591"/>
      <c r="B282" s="592"/>
      <c r="C282" s="592"/>
      <c r="D282" s="68"/>
      <c r="E282" s="73"/>
      <c r="F282" s="73" t="s">
        <v>1533</v>
      </c>
      <c r="G282" s="73" t="s">
        <v>1533</v>
      </c>
      <c r="H282" s="593"/>
      <c r="I282" s="596"/>
    </row>
    <row r="283" spans="1:9" ht="49.5">
      <c r="A283" s="600">
        <v>83</v>
      </c>
      <c r="B283" s="601" t="s">
        <v>489</v>
      </c>
      <c r="C283" s="601" t="s">
        <v>1603</v>
      </c>
      <c r="D283" s="79" t="s">
        <v>1347</v>
      </c>
      <c r="E283" s="79"/>
      <c r="F283" s="79"/>
      <c r="G283" s="79"/>
      <c r="H283" s="602" t="s">
        <v>7</v>
      </c>
      <c r="I283" s="596"/>
    </row>
    <row r="284" spans="1:9" ht="99">
      <c r="A284" s="600"/>
      <c r="B284" s="601"/>
      <c r="C284" s="601"/>
      <c r="D284" s="79" t="s">
        <v>1599</v>
      </c>
      <c r="E284" s="79"/>
      <c r="F284" s="79" t="s">
        <v>1600</v>
      </c>
      <c r="G284" s="79" t="s">
        <v>1600</v>
      </c>
      <c r="H284" s="602"/>
      <c r="I284" s="596"/>
    </row>
    <row r="285" spans="1:9" ht="66">
      <c r="A285" s="600"/>
      <c r="B285" s="601"/>
      <c r="C285" s="601"/>
      <c r="D285" s="79" t="s">
        <v>1601</v>
      </c>
      <c r="E285" s="79"/>
      <c r="F285" s="356" t="s">
        <v>1602</v>
      </c>
      <c r="G285" s="79" t="s">
        <v>1602</v>
      </c>
      <c r="H285" s="602"/>
      <c r="I285" s="596"/>
    </row>
    <row r="286" spans="1:9" ht="33">
      <c r="A286" s="600"/>
      <c r="B286" s="601"/>
      <c r="C286" s="601"/>
      <c r="D286" s="79"/>
      <c r="E286" s="79"/>
      <c r="F286" s="79" t="s">
        <v>1489</v>
      </c>
      <c r="G286" s="79" t="s">
        <v>1489</v>
      </c>
      <c r="H286" s="602"/>
      <c r="I286" s="596"/>
    </row>
    <row r="287" spans="1:9" ht="49.5">
      <c r="A287" s="591">
        <v>84</v>
      </c>
      <c r="B287" s="592" t="s">
        <v>489</v>
      </c>
      <c r="C287" s="592" t="s">
        <v>1604</v>
      </c>
      <c r="D287" s="73" t="s">
        <v>1347</v>
      </c>
      <c r="E287" s="73"/>
      <c r="F287" s="73"/>
      <c r="G287" s="73"/>
      <c r="H287" s="593" t="s">
        <v>7</v>
      </c>
      <c r="I287" s="596"/>
    </row>
    <row r="288" spans="1:9" ht="99">
      <c r="A288" s="591"/>
      <c r="B288" s="592"/>
      <c r="C288" s="592"/>
      <c r="D288" s="73" t="s">
        <v>1599</v>
      </c>
      <c r="E288" s="73"/>
      <c r="F288" s="73" t="s">
        <v>1600</v>
      </c>
      <c r="G288" s="73" t="s">
        <v>1600</v>
      </c>
      <c r="H288" s="593"/>
      <c r="I288" s="596"/>
    </row>
    <row r="289" spans="1:9" ht="66">
      <c r="A289" s="591"/>
      <c r="B289" s="592"/>
      <c r="C289" s="592"/>
      <c r="D289" s="73" t="s">
        <v>1601</v>
      </c>
      <c r="E289" s="73"/>
      <c r="F289" s="73" t="s">
        <v>1602</v>
      </c>
      <c r="G289" s="73" t="s">
        <v>1602</v>
      </c>
      <c r="H289" s="593"/>
      <c r="I289" s="596"/>
    </row>
    <row r="290" spans="1:9" ht="66">
      <c r="A290" s="591"/>
      <c r="B290" s="592"/>
      <c r="C290" s="592"/>
      <c r="D290" s="73" t="s">
        <v>1605</v>
      </c>
      <c r="E290" s="119" t="s">
        <v>1606</v>
      </c>
      <c r="F290" s="73" t="s">
        <v>1494</v>
      </c>
      <c r="G290" s="73" t="s">
        <v>1494</v>
      </c>
      <c r="H290" s="593"/>
      <c r="I290" s="596"/>
    </row>
    <row r="291" spans="1:9" ht="49.5">
      <c r="A291" s="594">
        <v>85</v>
      </c>
      <c r="B291" s="596" t="s">
        <v>489</v>
      </c>
      <c r="C291" s="596" t="s">
        <v>1607</v>
      </c>
      <c r="D291" s="71" t="s">
        <v>1347</v>
      </c>
      <c r="E291" s="71"/>
      <c r="F291" s="71"/>
      <c r="G291" s="71"/>
      <c r="H291" s="598" t="s">
        <v>7</v>
      </c>
      <c r="I291" s="596"/>
    </row>
    <row r="292" spans="1:9" ht="99">
      <c r="A292" s="594"/>
      <c r="B292" s="596"/>
      <c r="C292" s="596"/>
      <c r="D292" s="71" t="s">
        <v>1599</v>
      </c>
      <c r="E292" s="71"/>
      <c r="F292" s="71" t="s">
        <v>1600</v>
      </c>
      <c r="G292" s="71" t="s">
        <v>1600</v>
      </c>
      <c r="H292" s="598"/>
      <c r="I292" s="596"/>
    </row>
    <row r="293" spans="1:9" ht="66">
      <c r="A293" s="594"/>
      <c r="B293" s="596"/>
      <c r="C293" s="596"/>
      <c r="D293" s="71" t="s">
        <v>1601</v>
      </c>
      <c r="E293" s="71"/>
      <c r="F293" s="71" t="s">
        <v>1602</v>
      </c>
      <c r="G293" s="71" t="s">
        <v>1602</v>
      </c>
      <c r="H293" s="598"/>
      <c r="I293" s="596"/>
    </row>
    <row r="294" spans="1:9" ht="66">
      <c r="A294" s="594"/>
      <c r="B294" s="596"/>
      <c r="C294" s="596"/>
      <c r="D294" s="71" t="s">
        <v>1608</v>
      </c>
      <c r="E294" s="71" t="s">
        <v>87</v>
      </c>
      <c r="F294" s="71" t="s">
        <v>1541</v>
      </c>
      <c r="G294" s="71" t="s">
        <v>1541</v>
      </c>
      <c r="H294" s="598"/>
      <c r="I294" s="596"/>
    </row>
    <row r="295" spans="1:9" ht="49.5">
      <c r="A295" s="591">
        <v>86</v>
      </c>
      <c r="B295" s="592" t="s">
        <v>489</v>
      </c>
      <c r="C295" s="592" t="s">
        <v>1609</v>
      </c>
      <c r="D295" s="73" t="s">
        <v>1347</v>
      </c>
      <c r="E295" s="73"/>
      <c r="F295" s="73"/>
      <c r="G295" s="73"/>
      <c r="H295" s="593" t="s">
        <v>7</v>
      </c>
      <c r="I295" s="596"/>
    </row>
    <row r="296" spans="1:9" ht="99">
      <c r="A296" s="591"/>
      <c r="B296" s="592"/>
      <c r="C296" s="592"/>
      <c r="D296" s="73" t="s">
        <v>1599</v>
      </c>
      <c r="E296" s="73"/>
      <c r="F296" s="73" t="s">
        <v>1600</v>
      </c>
      <c r="G296" s="73" t="s">
        <v>1600</v>
      </c>
      <c r="H296" s="593"/>
      <c r="I296" s="596"/>
    </row>
    <row r="297" spans="1:9" ht="66">
      <c r="A297" s="591"/>
      <c r="B297" s="592"/>
      <c r="C297" s="592"/>
      <c r="D297" s="73" t="s">
        <v>1601</v>
      </c>
      <c r="E297" s="73"/>
      <c r="F297" s="73" t="s">
        <v>1602</v>
      </c>
      <c r="G297" s="73" t="s">
        <v>1602</v>
      </c>
      <c r="H297" s="593"/>
      <c r="I297" s="596"/>
    </row>
    <row r="298" spans="1:9" ht="99">
      <c r="A298" s="591"/>
      <c r="B298" s="592"/>
      <c r="C298" s="592"/>
      <c r="D298" s="73" t="s">
        <v>1610</v>
      </c>
      <c r="E298" s="73" t="s">
        <v>1611</v>
      </c>
      <c r="F298" s="73" t="s">
        <v>1504</v>
      </c>
      <c r="G298" s="73" t="s">
        <v>1504</v>
      </c>
      <c r="H298" s="593"/>
      <c r="I298" s="596"/>
    </row>
    <row r="299" spans="1:9" ht="49.5">
      <c r="A299" s="594">
        <v>87</v>
      </c>
      <c r="B299" s="596" t="s">
        <v>489</v>
      </c>
      <c r="C299" s="596" t="s">
        <v>1612</v>
      </c>
      <c r="D299" s="71" t="s">
        <v>1347</v>
      </c>
      <c r="E299" s="71"/>
      <c r="F299" s="71"/>
      <c r="G299" s="71"/>
      <c r="H299" s="598" t="s">
        <v>7</v>
      </c>
      <c r="I299" s="596"/>
    </row>
    <row r="300" spans="1:9" ht="99">
      <c r="A300" s="594"/>
      <c r="B300" s="596"/>
      <c r="C300" s="596"/>
      <c r="D300" s="71" t="s">
        <v>1599</v>
      </c>
      <c r="E300" s="71"/>
      <c r="F300" s="71" t="s">
        <v>1600</v>
      </c>
      <c r="G300" s="71" t="s">
        <v>1600</v>
      </c>
      <c r="H300" s="598"/>
      <c r="I300" s="596"/>
    </row>
    <row r="301" spans="1:9" ht="66">
      <c r="A301" s="594"/>
      <c r="B301" s="596"/>
      <c r="C301" s="596"/>
      <c r="D301" s="71" t="s">
        <v>1601</v>
      </c>
      <c r="E301" s="71"/>
      <c r="F301" s="71" t="s">
        <v>1602</v>
      </c>
      <c r="G301" s="71" t="s">
        <v>1602</v>
      </c>
      <c r="H301" s="598"/>
      <c r="I301" s="596"/>
    </row>
    <row r="302" spans="1:9" ht="82.5">
      <c r="A302" s="594"/>
      <c r="B302" s="596"/>
      <c r="C302" s="596"/>
      <c r="D302" s="71" t="s">
        <v>1613</v>
      </c>
      <c r="E302" s="71" t="s">
        <v>1614</v>
      </c>
      <c r="F302" s="71" t="s">
        <v>1615</v>
      </c>
      <c r="G302" s="71" t="s">
        <v>1615</v>
      </c>
      <c r="H302" s="598"/>
      <c r="I302" s="596"/>
    </row>
    <row r="303" spans="1:9" ht="49.5">
      <c r="A303" s="591">
        <v>88</v>
      </c>
      <c r="B303" s="592" t="s">
        <v>489</v>
      </c>
      <c r="C303" s="592" t="s">
        <v>1616</v>
      </c>
      <c r="D303" s="73" t="s">
        <v>1347</v>
      </c>
      <c r="E303" s="73"/>
      <c r="F303" s="73"/>
      <c r="G303" s="73"/>
      <c r="H303" s="593" t="s">
        <v>7</v>
      </c>
      <c r="I303" s="596"/>
    </row>
    <row r="304" spans="1:9" ht="99">
      <c r="A304" s="591"/>
      <c r="B304" s="592"/>
      <c r="C304" s="592"/>
      <c r="D304" s="73" t="s">
        <v>1599</v>
      </c>
      <c r="E304" s="73"/>
      <c r="F304" s="73" t="s">
        <v>1600</v>
      </c>
      <c r="G304" s="73" t="s">
        <v>1600</v>
      </c>
      <c r="H304" s="593"/>
      <c r="I304" s="596"/>
    </row>
    <row r="305" spans="1:9" ht="66">
      <c r="A305" s="591"/>
      <c r="B305" s="592"/>
      <c r="C305" s="592"/>
      <c r="D305" s="73" t="s">
        <v>1601</v>
      </c>
      <c r="E305" s="73"/>
      <c r="F305" s="73" t="s">
        <v>1602</v>
      </c>
      <c r="G305" s="73" t="s">
        <v>1602</v>
      </c>
      <c r="H305" s="593"/>
      <c r="I305" s="596"/>
    </row>
    <row r="306" spans="1:9" ht="66">
      <c r="A306" s="591"/>
      <c r="B306" s="592"/>
      <c r="C306" s="592"/>
      <c r="D306" s="73" t="s">
        <v>1617</v>
      </c>
      <c r="E306" s="367" t="s">
        <v>1618</v>
      </c>
      <c r="F306" s="73" t="s">
        <v>1520</v>
      </c>
      <c r="G306" s="73" t="s">
        <v>1520</v>
      </c>
      <c r="H306" s="593"/>
      <c r="I306" s="596"/>
    </row>
    <row r="307" spans="1:9" ht="49.5">
      <c r="A307" s="594">
        <v>89</v>
      </c>
      <c r="B307" s="596" t="s">
        <v>489</v>
      </c>
      <c r="C307" s="596" t="s">
        <v>1619</v>
      </c>
      <c r="D307" s="71" t="s">
        <v>1347</v>
      </c>
      <c r="E307" s="71"/>
      <c r="F307" s="71"/>
      <c r="G307" s="71"/>
      <c r="H307" s="598" t="s">
        <v>7</v>
      </c>
      <c r="I307" s="596"/>
    </row>
    <row r="308" spans="1:9" ht="99">
      <c r="A308" s="594"/>
      <c r="B308" s="596"/>
      <c r="C308" s="596"/>
      <c r="D308" s="71" t="s">
        <v>1599</v>
      </c>
      <c r="E308" s="71"/>
      <c r="F308" s="71" t="s">
        <v>1600</v>
      </c>
      <c r="G308" s="71" t="s">
        <v>1600</v>
      </c>
      <c r="H308" s="598"/>
      <c r="I308" s="596"/>
    </row>
    <row r="309" spans="1:9" ht="66">
      <c r="A309" s="594"/>
      <c r="B309" s="596"/>
      <c r="C309" s="596"/>
      <c r="D309" s="71" t="s">
        <v>1601</v>
      </c>
      <c r="E309" s="71"/>
      <c r="F309" s="71" t="s">
        <v>1602</v>
      </c>
      <c r="G309" s="71" t="s">
        <v>1602</v>
      </c>
      <c r="H309" s="598"/>
      <c r="I309" s="596"/>
    </row>
    <row r="310" spans="1:9" ht="66">
      <c r="A310" s="594"/>
      <c r="B310" s="596"/>
      <c r="C310" s="596"/>
      <c r="D310" s="71" t="s">
        <v>1620</v>
      </c>
      <c r="E310" s="118" t="s">
        <v>1621</v>
      </c>
      <c r="F310" s="71" t="s">
        <v>1520</v>
      </c>
      <c r="G310" s="71" t="s">
        <v>1520</v>
      </c>
      <c r="H310" s="598"/>
      <c r="I310" s="596"/>
    </row>
    <row r="311" spans="1:9" ht="49.5">
      <c r="A311" s="591">
        <v>90</v>
      </c>
      <c r="B311" s="592" t="s">
        <v>489</v>
      </c>
      <c r="C311" s="592" t="s">
        <v>1622</v>
      </c>
      <c r="D311" s="73" t="s">
        <v>1347</v>
      </c>
      <c r="E311" s="73"/>
      <c r="F311" s="73"/>
      <c r="G311" s="73"/>
      <c r="H311" s="593" t="s">
        <v>7</v>
      </c>
      <c r="I311" s="596"/>
    </row>
    <row r="312" spans="1:9" ht="99">
      <c r="A312" s="591"/>
      <c r="B312" s="592"/>
      <c r="C312" s="592"/>
      <c r="D312" s="73" t="s">
        <v>1599</v>
      </c>
      <c r="E312" s="73"/>
      <c r="F312" s="73" t="s">
        <v>1600</v>
      </c>
      <c r="G312" s="73" t="s">
        <v>1600</v>
      </c>
      <c r="H312" s="593"/>
      <c r="I312" s="596"/>
    </row>
    <row r="313" spans="1:9" ht="66">
      <c r="A313" s="591"/>
      <c r="B313" s="592"/>
      <c r="C313" s="592"/>
      <c r="D313" s="73" t="s">
        <v>1601</v>
      </c>
      <c r="E313" s="73"/>
      <c r="F313" s="73" t="s">
        <v>1602</v>
      </c>
      <c r="G313" s="73" t="s">
        <v>1602</v>
      </c>
      <c r="H313" s="593"/>
      <c r="I313" s="596"/>
    </row>
    <row r="314" spans="1:9" ht="49.5">
      <c r="A314" s="591"/>
      <c r="B314" s="592"/>
      <c r="C314" s="592"/>
      <c r="D314" s="73" t="s">
        <v>1623</v>
      </c>
      <c r="E314" s="385" t="s">
        <v>1624</v>
      </c>
      <c r="F314" s="73" t="s">
        <v>1511</v>
      </c>
      <c r="G314" s="73" t="s">
        <v>1511</v>
      </c>
      <c r="H314" s="593"/>
      <c r="I314" s="596"/>
    </row>
    <row r="315" spans="1:9" ht="49.5">
      <c r="A315" s="594">
        <v>91</v>
      </c>
      <c r="B315" s="596" t="s">
        <v>489</v>
      </c>
      <c r="C315" s="596" t="s">
        <v>1625</v>
      </c>
      <c r="D315" s="71" t="s">
        <v>1347</v>
      </c>
      <c r="E315" s="71"/>
      <c r="F315" s="71"/>
      <c r="G315" s="71"/>
      <c r="H315" s="598" t="s">
        <v>7</v>
      </c>
      <c r="I315" s="596"/>
    </row>
    <row r="316" spans="1:9" ht="99">
      <c r="A316" s="594"/>
      <c r="B316" s="596"/>
      <c r="C316" s="596"/>
      <c r="D316" s="71" t="s">
        <v>1599</v>
      </c>
      <c r="E316" s="71"/>
      <c r="F316" s="71" t="s">
        <v>1600</v>
      </c>
      <c r="G316" s="71" t="s">
        <v>1600</v>
      </c>
      <c r="H316" s="598"/>
      <c r="I316" s="596"/>
    </row>
    <row r="317" spans="1:9" ht="66">
      <c r="A317" s="594"/>
      <c r="B317" s="596"/>
      <c r="C317" s="596"/>
      <c r="D317" s="71" t="s">
        <v>1601</v>
      </c>
      <c r="E317" s="71"/>
      <c r="F317" s="71" t="s">
        <v>1602</v>
      </c>
      <c r="G317" s="71" t="s">
        <v>1602</v>
      </c>
      <c r="H317" s="598"/>
      <c r="I317" s="596"/>
    </row>
    <row r="318" spans="1:9" ht="66">
      <c r="A318" s="594"/>
      <c r="B318" s="596"/>
      <c r="C318" s="596"/>
      <c r="D318" s="71" t="s">
        <v>1626</v>
      </c>
      <c r="E318" s="71">
        <v>110</v>
      </c>
      <c r="F318" s="71" t="s">
        <v>1627</v>
      </c>
      <c r="G318" s="71" t="s">
        <v>1627</v>
      </c>
      <c r="H318" s="598"/>
      <c r="I318" s="596"/>
    </row>
    <row r="319" spans="1:9" ht="49.5">
      <c r="A319" s="591">
        <v>92</v>
      </c>
      <c r="B319" s="592" t="s">
        <v>489</v>
      </c>
      <c r="C319" s="592" t="s">
        <v>1628</v>
      </c>
      <c r="D319" s="73" t="s">
        <v>1347</v>
      </c>
      <c r="E319" s="73"/>
      <c r="F319" s="73"/>
      <c r="G319" s="73"/>
      <c r="H319" s="593" t="s">
        <v>7</v>
      </c>
      <c r="I319" s="596"/>
    </row>
    <row r="320" spans="1:9" ht="99">
      <c r="A320" s="591"/>
      <c r="B320" s="592"/>
      <c r="C320" s="592"/>
      <c r="D320" s="73" t="s">
        <v>1599</v>
      </c>
      <c r="E320" s="73"/>
      <c r="F320" s="73" t="s">
        <v>1600</v>
      </c>
      <c r="G320" s="73" t="s">
        <v>1600</v>
      </c>
      <c r="H320" s="593"/>
      <c r="I320" s="596"/>
    </row>
    <row r="321" spans="1:9" ht="66">
      <c r="A321" s="591"/>
      <c r="B321" s="592"/>
      <c r="C321" s="592"/>
      <c r="D321" s="73" t="s">
        <v>1601</v>
      </c>
      <c r="E321" s="73"/>
      <c r="F321" s="73" t="s">
        <v>1602</v>
      </c>
      <c r="G321" s="73" t="s">
        <v>1602</v>
      </c>
      <c r="H321" s="593"/>
      <c r="I321" s="596"/>
    </row>
    <row r="322" spans="1:9" ht="115.5">
      <c r="A322" s="591"/>
      <c r="B322" s="592"/>
      <c r="C322" s="592"/>
      <c r="D322" s="73" t="s">
        <v>1523</v>
      </c>
      <c r="E322" s="73"/>
      <c r="F322" s="73" t="s">
        <v>1629</v>
      </c>
      <c r="G322" s="73" t="s">
        <v>1629</v>
      </c>
      <c r="H322" s="593"/>
      <c r="I322" s="596"/>
    </row>
    <row r="323" spans="1:9" ht="49.5">
      <c r="A323" s="594">
        <v>93</v>
      </c>
      <c r="B323" s="596" t="s">
        <v>489</v>
      </c>
      <c r="C323" s="596" t="s">
        <v>1630</v>
      </c>
      <c r="D323" s="71" t="s">
        <v>1347</v>
      </c>
      <c r="E323" s="71"/>
      <c r="F323" s="71"/>
      <c r="G323" s="71"/>
      <c r="H323" s="598" t="s">
        <v>7</v>
      </c>
      <c r="I323" s="596"/>
    </row>
    <row r="324" spans="1:9" ht="99">
      <c r="A324" s="594"/>
      <c r="B324" s="596"/>
      <c r="C324" s="596"/>
      <c r="D324" s="71" t="s">
        <v>1599</v>
      </c>
      <c r="E324" s="71"/>
      <c r="F324" s="71" t="s">
        <v>1600</v>
      </c>
      <c r="G324" s="71" t="s">
        <v>1600</v>
      </c>
      <c r="H324" s="598"/>
      <c r="I324" s="596"/>
    </row>
    <row r="325" spans="1:9" ht="66">
      <c r="A325" s="594"/>
      <c r="B325" s="596"/>
      <c r="C325" s="596"/>
      <c r="D325" s="71" t="s">
        <v>1601</v>
      </c>
      <c r="E325" s="71"/>
      <c r="F325" s="71" t="s">
        <v>1602</v>
      </c>
      <c r="G325" s="71" t="s">
        <v>1602</v>
      </c>
      <c r="H325" s="598"/>
      <c r="I325" s="596"/>
    </row>
    <row r="326" spans="1:9" ht="82.5">
      <c r="A326" s="595"/>
      <c r="B326" s="597"/>
      <c r="C326" s="597"/>
      <c r="D326" s="334" t="s">
        <v>1526</v>
      </c>
      <c r="E326" s="334"/>
      <c r="F326" s="334" t="s">
        <v>1631</v>
      </c>
      <c r="G326" s="334" t="s">
        <v>1631</v>
      </c>
      <c r="H326" s="599"/>
      <c r="I326" s="597"/>
    </row>
    <row r="327" spans="1:9" ht="49.5">
      <c r="A327" s="591">
        <v>94</v>
      </c>
      <c r="B327" s="592" t="s">
        <v>489</v>
      </c>
      <c r="C327" s="592" t="s">
        <v>1632</v>
      </c>
      <c r="D327" s="73" t="s">
        <v>1347</v>
      </c>
      <c r="E327" s="73"/>
      <c r="F327" s="73"/>
      <c r="G327" s="73"/>
      <c r="H327" s="592" t="s">
        <v>7</v>
      </c>
      <c r="I327" s="596" t="s">
        <v>1633</v>
      </c>
    </row>
    <row r="328" spans="1:9" ht="99">
      <c r="A328" s="591"/>
      <c r="B328" s="592"/>
      <c r="C328" s="592"/>
      <c r="D328" s="73" t="s">
        <v>1634</v>
      </c>
      <c r="E328" s="73"/>
      <c r="F328" s="73" t="s">
        <v>1461</v>
      </c>
      <c r="G328" s="73" t="s">
        <v>1461</v>
      </c>
      <c r="H328" s="592"/>
      <c r="I328" s="596"/>
    </row>
    <row r="329" spans="1:9" ht="66">
      <c r="A329" s="591"/>
      <c r="B329" s="592"/>
      <c r="C329" s="592"/>
      <c r="D329" s="73" t="s">
        <v>1635</v>
      </c>
      <c r="E329" s="73"/>
      <c r="F329" s="73" t="s">
        <v>1636</v>
      </c>
      <c r="G329" s="73" t="s">
        <v>1636</v>
      </c>
      <c r="H329" s="592"/>
      <c r="I329" s="596"/>
    </row>
    <row r="330" spans="1:9" ht="49.5">
      <c r="A330" s="591"/>
      <c r="B330" s="592"/>
      <c r="C330" s="592"/>
      <c r="D330" s="73"/>
      <c r="E330" s="73"/>
      <c r="F330" s="73" t="s">
        <v>1533</v>
      </c>
      <c r="G330" s="73" t="s">
        <v>1533</v>
      </c>
      <c r="H330" s="592"/>
      <c r="I330" s="596"/>
    </row>
    <row r="331" spans="1:9" ht="49.5">
      <c r="A331" s="600">
        <v>95</v>
      </c>
      <c r="B331" s="601" t="s">
        <v>489</v>
      </c>
      <c r="C331" s="601" t="s">
        <v>1637</v>
      </c>
      <c r="D331" s="79" t="s">
        <v>1347</v>
      </c>
      <c r="E331" s="79"/>
      <c r="F331" s="79"/>
      <c r="G331" s="79"/>
      <c r="H331" s="601" t="s">
        <v>7</v>
      </c>
      <c r="I331" s="596"/>
    </row>
    <row r="332" spans="1:9" ht="99">
      <c r="A332" s="600"/>
      <c r="B332" s="601"/>
      <c r="C332" s="601"/>
      <c r="D332" s="79" t="s">
        <v>1634</v>
      </c>
      <c r="E332" s="79"/>
      <c r="F332" s="79" t="s">
        <v>1461</v>
      </c>
      <c r="G332" s="79" t="s">
        <v>1461</v>
      </c>
      <c r="H332" s="601"/>
      <c r="I332" s="596"/>
    </row>
    <row r="333" spans="1:9" ht="66">
      <c r="A333" s="600"/>
      <c r="B333" s="601"/>
      <c r="C333" s="601"/>
      <c r="D333" s="79" t="s">
        <v>1635</v>
      </c>
      <c r="E333" s="79"/>
      <c r="F333" s="356" t="s">
        <v>1636</v>
      </c>
      <c r="G333" s="79" t="s">
        <v>1636</v>
      </c>
      <c r="H333" s="601"/>
      <c r="I333" s="596"/>
    </row>
    <row r="334" spans="1:9" ht="33">
      <c r="A334" s="600"/>
      <c r="B334" s="601"/>
      <c r="C334" s="601"/>
      <c r="D334" s="79"/>
      <c r="E334" s="79"/>
      <c r="F334" s="79" t="s">
        <v>1489</v>
      </c>
      <c r="G334" s="79" t="s">
        <v>1489</v>
      </c>
      <c r="H334" s="601"/>
      <c r="I334" s="596"/>
    </row>
    <row r="335" spans="1:9" ht="49.5">
      <c r="A335" s="591">
        <v>96</v>
      </c>
      <c r="B335" s="592" t="s">
        <v>489</v>
      </c>
      <c r="C335" s="592" t="s">
        <v>1638</v>
      </c>
      <c r="D335" s="73" t="s">
        <v>1347</v>
      </c>
      <c r="E335" s="73"/>
      <c r="F335" s="73"/>
      <c r="G335" s="73"/>
      <c r="H335" s="592" t="s">
        <v>7</v>
      </c>
      <c r="I335" s="596"/>
    </row>
    <row r="336" spans="1:9" ht="99">
      <c r="A336" s="591"/>
      <c r="B336" s="592"/>
      <c r="C336" s="592"/>
      <c r="D336" s="73" t="s">
        <v>1634</v>
      </c>
      <c r="E336" s="73"/>
      <c r="F336" s="73" t="s">
        <v>1461</v>
      </c>
      <c r="G336" s="73" t="s">
        <v>1461</v>
      </c>
      <c r="H336" s="592"/>
      <c r="I336" s="596"/>
    </row>
    <row r="337" spans="1:9" ht="66">
      <c r="A337" s="591"/>
      <c r="B337" s="592"/>
      <c r="C337" s="592"/>
      <c r="D337" s="73" t="s">
        <v>1635</v>
      </c>
      <c r="E337" s="73"/>
      <c r="F337" s="73" t="s">
        <v>1636</v>
      </c>
      <c r="G337" s="73" t="s">
        <v>1636</v>
      </c>
      <c r="H337" s="592"/>
      <c r="I337" s="596"/>
    </row>
    <row r="338" spans="1:9" ht="49.5">
      <c r="A338" s="591"/>
      <c r="B338" s="592"/>
      <c r="C338" s="592"/>
      <c r="D338" s="73" t="s">
        <v>1639</v>
      </c>
      <c r="E338" s="119">
        <v>5</v>
      </c>
      <c r="F338" s="73" t="s">
        <v>1567</v>
      </c>
      <c r="G338" s="73" t="s">
        <v>1567</v>
      </c>
      <c r="H338" s="592"/>
      <c r="I338" s="596"/>
    </row>
    <row r="339" spans="1:9" ht="49.5">
      <c r="A339" s="594">
        <v>97</v>
      </c>
      <c r="B339" s="596" t="s">
        <v>489</v>
      </c>
      <c r="C339" s="596" t="s">
        <v>1640</v>
      </c>
      <c r="D339" s="71" t="s">
        <v>1347</v>
      </c>
      <c r="E339" s="71"/>
      <c r="F339" s="71"/>
      <c r="G339" s="71"/>
      <c r="H339" s="596" t="s">
        <v>7</v>
      </c>
      <c r="I339" s="596"/>
    </row>
    <row r="340" spans="1:9" ht="99">
      <c r="A340" s="594"/>
      <c r="B340" s="596"/>
      <c r="C340" s="596"/>
      <c r="D340" s="71" t="s">
        <v>1634</v>
      </c>
      <c r="E340" s="71"/>
      <c r="F340" s="71" t="s">
        <v>1461</v>
      </c>
      <c r="G340" s="71" t="s">
        <v>1461</v>
      </c>
      <c r="H340" s="596"/>
      <c r="I340" s="596"/>
    </row>
    <row r="341" spans="1:9" ht="66">
      <c r="A341" s="594"/>
      <c r="B341" s="596"/>
      <c r="C341" s="596"/>
      <c r="D341" s="71" t="s">
        <v>1635</v>
      </c>
      <c r="E341" s="71"/>
      <c r="F341" s="71" t="s">
        <v>1636</v>
      </c>
      <c r="G341" s="71" t="s">
        <v>1636</v>
      </c>
      <c r="H341" s="596"/>
      <c r="I341" s="596"/>
    </row>
    <row r="342" spans="1:9" ht="49.5">
      <c r="A342" s="594"/>
      <c r="B342" s="596"/>
      <c r="C342" s="596"/>
      <c r="D342" s="71" t="s">
        <v>1641</v>
      </c>
      <c r="E342" s="71">
        <v>200000000</v>
      </c>
      <c r="F342" s="71" t="s">
        <v>1567</v>
      </c>
      <c r="G342" s="71" t="s">
        <v>1567</v>
      </c>
      <c r="H342" s="596"/>
      <c r="I342" s="596"/>
    </row>
    <row r="343" spans="1:9" ht="49.5">
      <c r="A343" s="591">
        <v>98</v>
      </c>
      <c r="B343" s="592" t="s">
        <v>489</v>
      </c>
      <c r="C343" s="592" t="s">
        <v>1642</v>
      </c>
      <c r="D343" s="73" t="s">
        <v>1347</v>
      </c>
      <c r="E343" s="73"/>
      <c r="F343" s="73"/>
      <c r="G343" s="73"/>
      <c r="H343" s="592" t="s">
        <v>7</v>
      </c>
      <c r="I343" s="596"/>
    </row>
    <row r="344" spans="1:9" ht="99">
      <c r="A344" s="591"/>
      <c r="B344" s="592"/>
      <c r="C344" s="592"/>
      <c r="D344" s="73" t="s">
        <v>1634</v>
      </c>
      <c r="E344" s="73"/>
      <c r="F344" s="73" t="s">
        <v>1461</v>
      </c>
      <c r="G344" s="73" t="s">
        <v>1461</v>
      </c>
      <c r="H344" s="592"/>
      <c r="I344" s="596"/>
    </row>
    <row r="345" spans="1:9" ht="66">
      <c r="A345" s="591"/>
      <c r="B345" s="592"/>
      <c r="C345" s="592"/>
      <c r="D345" s="73" t="s">
        <v>1635</v>
      </c>
      <c r="E345" s="73"/>
      <c r="F345" s="73" t="s">
        <v>1636</v>
      </c>
      <c r="G345" s="73" t="s">
        <v>1636</v>
      </c>
      <c r="H345" s="592"/>
      <c r="I345" s="596"/>
    </row>
    <row r="346" spans="1:9" ht="99">
      <c r="A346" s="591"/>
      <c r="B346" s="592"/>
      <c r="C346" s="592"/>
      <c r="D346" s="73" t="s">
        <v>1643</v>
      </c>
      <c r="E346" s="116">
        <v>45211</v>
      </c>
      <c r="F346" s="73" t="s">
        <v>1504</v>
      </c>
      <c r="G346" s="73" t="s">
        <v>1504</v>
      </c>
      <c r="H346" s="592"/>
      <c r="I346" s="596"/>
    </row>
    <row r="347" spans="1:9" ht="49.5">
      <c r="A347" s="594">
        <v>99</v>
      </c>
      <c r="B347" s="596" t="s">
        <v>489</v>
      </c>
      <c r="C347" s="596" t="s">
        <v>1644</v>
      </c>
      <c r="D347" s="71" t="s">
        <v>1347</v>
      </c>
      <c r="E347" s="71"/>
      <c r="F347" s="71"/>
      <c r="G347" s="71"/>
      <c r="H347" s="596" t="s">
        <v>7</v>
      </c>
      <c r="I347" s="596"/>
    </row>
    <row r="348" spans="1:9" ht="99">
      <c r="A348" s="594"/>
      <c r="B348" s="596"/>
      <c r="C348" s="596"/>
      <c r="D348" s="71" t="s">
        <v>1634</v>
      </c>
      <c r="E348" s="71"/>
      <c r="F348" s="71" t="s">
        <v>1461</v>
      </c>
      <c r="G348" s="71" t="s">
        <v>1461</v>
      </c>
      <c r="H348" s="596"/>
      <c r="I348" s="596"/>
    </row>
    <row r="349" spans="1:9" ht="66">
      <c r="A349" s="594"/>
      <c r="B349" s="596"/>
      <c r="C349" s="596"/>
      <c r="D349" s="71" t="s">
        <v>1635</v>
      </c>
      <c r="E349" s="71"/>
      <c r="F349" s="71" t="s">
        <v>1636</v>
      </c>
      <c r="G349" s="71" t="s">
        <v>1636</v>
      </c>
      <c r="H349" s="596"/>
      <c r="I349" s="596"/>
    </row>
    <row r="350" spans="1:9" ht="66">
      <c r="A350" s="594"/>
      <c r="B350" s="596"/>
      <c r="C350" s="596"/>
      <c r="D350" s="71" t="s">
        <v>1645</v>
      </c>
      <c r="E350" s="71" t="s">
        <v>1338</v>
      </c>
      <c r="F350" s="71" t="s">
        <v>1541</v>
      </c>
      <c r="G350" s="71" t="s">
        <v>1541</v>
      </c>
      <c r="H350" s="596"/>
      <c r="I350" s="596"/>
    </row>
    <row r="351" spans="1:9" ht="49.5">
      <c r="A351" s="591">
        <v>100</v>
      </c>
      <c r="B351" s="592" t="s">
        <v>489</v>
      </c>
      <c r="C351" s="592" t="s">
        <v>1646</v>
      </c>
      <c r="D351" s="73" t="s">
        <v>1347</v>
      </c>
      <c r="E351" s="73"/>
      <c r="F351" s="73"/>
      <c r="G351" s="73"/>
      <c r="H351" s="592" t="s">
        <v>7</v>
      </c>
      <c r="I351" s="596"/>
    </row>
    <row r="352" spans="1:9" ht="99">
      <c r="A352" s="591"/>
      <c r="B352" s="592"/>
      <c r="C352" s="592"/>
      <c r="D352" s="73" t="s">
        <v>1634</v>
      </c>
      <c r="E352" s="73"/>
      <c r="F352" s="73" t="s">
        <v>1461</v>
      </c>
      <c r="G352" s="73" t="s">
        <v>1461</v>
      </c>
      <c r="H352" s="592"/>
      <c r="I352" s="596"/>
    </row>
    <row r="353" spans="1:9" ht="66">
      <c r="A353" s="591"/>
      <c r="B353" s="592"/>
      <c r="C353" s="592"/>
      <c r="D353" s="73" t="s">
        <v>1635</v>
      </c>
      <c r="E353" s="73"/>
      <c r="F353" s="73" t="s">
        <v>1636</v>
      </c>
      <c r="G353" s="73" t="s">
        <v>1636</v>
      </c>
      <c r="H353" s="592"/>
      <c r="I353" s="596"/>
    </row>
    <row r="354" spans="1:9" ht="49.5">
      <c r="A354" s="591"/>
      <c r="B354" s="592"/>
      <c r="C354" s="592"/>
      <c r="D354" s="73" t="s">
        <v>1647</v>
      </c>
      <c r="E354" s="367" t="s">
        <v>1648</v>
      </c>
      <c r="F354" s="73" t="s">
        <v>1567</v>
      </c>
      <c r="G354" s="73" t="s">
        <v>1567</v>
      </c>
      <c r="H354" s="592"/>
      <c r="I354" s="596"/>
    </row>
    <row r="355" spans="1:9" ht="49.5">
      <c r="A355" s="594">
        <v>101</v>
      </c>
      <c r="B355" s="596" t="s">
        <v>489</v>
      </c>
      <c r="C355" s="596" t="s">
        <v>1649</v>
      </c>
      <c r="D355" s="71" t="s">
        <v>1347</v>
      </c>
      <c r="E355" s="71"/>
      <c r="F355" s="71"/>
      <c r="G355" s="71"/>
      <c r="H355" s="596" t="s">
        <v>7</v>
      </c>
      <c r="I355" s="596"/>
    </row>
    <row r="356" spans="1:9" ht="99">
      <c r="A356" s="594"/>
      <c r="B356" s="596"/>
      <c r="C356" s="596"/>
      <c r="D356" s="71" t="s">
        <v>1634</v>
      </c>
      <c r="E356" s="71"/>
      <c r="F356" s="71" t="s">
        <v>1461</v>
      </c>
      <c r="G356" s="71" t="s">
        <v>1461</v>
      </c>
      <c r="H356" s="596"/>
      <c r="I356" s="596"/>
    </row>
    <row r="357" spans="1:9" ht="66">
      <c r="A357" s="594"/>
      <c r="B357" s="596"/>
      <c r="C357" s="596"/>
      <c r="D357" s="71" t="s">
        <v>1635</v>
      </c>
      <c r="E357" s="71"/>
      <c r="F357" s="71" t="s">
        <v>1636</v>
      </c>
      <c r="G357" s="71" t="s">
        <v>1636</v>
      </c>
      <c r="H357" s="596"/>
      <c r="I357" s="596"/>
    </row>
    <row r="358" spans="1:9" ht="49.5">
      <c r="A358" s="594"/>
      <c r="B358" s="596"/>
      <c r="C358" s="596"/>
      <c r="D358" s="71" t="s">
        <v>1650</v>
      </c>
      <c r="E358" s="71">
        <v>100000</v>
      </c>
      <c r="F358" s="71" t="s">
        <v>1567</v>
      </c>
      <c r="G358" s="71" t="s">
        <v>1567</v>
      </c>
      <c r="H358" s="596"/>
      <c r="I358" s="596"/>
    </row>
    <row r="359" spans="1:9" ht="49.5">
      <c r="A359" s="591">
        <v>102</v>
      </c>
      <c r="B359" s="592" t="s">
        <v>489</v>
      </c>
      <c r="C359" s="592" t="s">
        <v>1651</v>
      </c>
      <c r="D359" s="73" t="s">
        <v>1347</v>
      </c>
      <c r="E359" s="73"/>
      <c r="F359" s="73"/>
      <c r="G359" s="73"/>
      <c r="H359" s="592" t="s">
        <v>7</v>
      </c>
      <c r="I359" s="596"/>
    </row>
    <row r="360" spans="1:9" ht="99">
      <c r="A360" s="591"/>
      <c r="B360" s="592"/>
      <c r="C360" s="592"/>
      <c r="D360" s="73" t="s">
        <v>1634</v>
      </c>
      <c r="E360" s="73"/>
      <c r="F360" s="73" t="s">
        <v>1461</v>
      </c>
      <c r="G360" s="73" t="s">
        <v>1461</v>
      </c>
      <c r="H360" s="592"/>
      <c r="I360" s="596"/>
    </row>
    <row r="361" spans="1:9" ht="66">
      <c r="A361" s="591"/>
      <c r="B361" s="592"/>
      <c r="C361" s="592"/>
      <c r="D361" s="73" t="s">
        <v>1635</v>
      </c>
      <c r="E361" s="73"/>
      <c r="F361" s="73" t="s">
        <v>1636</v>
      </c>
      <c r="G361" s="73" t="s">
        <v>1636</v>
      </c>
      <c r="H361" s="592"/>
      <c r="I361" s="596"/>
    </row>
    <row r="362" spans="1:9" ht="49.5">
      <c r="A362" s="591"/>
      <c r="B362" s="592"/>
      <c r="C362" s="592"/>
      <c r="D362" s="73" t="s">
        <v>1652</v>
      </c>
      <c r="E362" s="73">
        <v>199000000</v>
      </c>
      <c r="F362" s="73" t="s">
        <v>1567</v>
      </c>
      <c r="G362" s="73" t="s">
        <v>1567</v>
      </c>
      <c r="H362" s="592"/>
      <c r="I362" s="596"/>
    </row>
    <row r="363" spans="1:9" ht="49.5">
      <c r="A363" s="594">
        <v>103</v>
      </c>
      <c r="B363" s="596" t="s">
        <v>489</v>
      </c>
      <c r="C363" s="596" t="s">
        <v>1653</v>
      </c>
      <c r="D363" s="71" t="s">
        <v>1347</v>
      </c>
      <c r="E363" s="71"/>
      <c r="F363" s="71"/>
      <c r="G363" s="71"/>
      <c r="H363" s="596" t="s">
        <v>7</v>
      </c>
      <c r="I363" s="596"/>
    </row>
    <row r="364" spans="1:9" ht="99">
      <c r="A364" s="594"/>
      <c r="B364" s="596"/>
      <c r="C364" s="596"/>
      <c r="D364" s="71" t="s">
        <v>1634</v>
      </c>
      <c r="E364" s="71"/>
      <c r="F364" s="71" t="s">
        <v>1461</v>
      </c>
      <c r="G364" s="71" t="s">
        <v>1461</v>
      </c>
      <c r="H364" s="596"/>
      <c r="I364" s="596"/>
    </row>
    <row r="365" spans="1:9" ht="66">
      <c r="A365" s="594"/>
      <c r="B365" s="596"/>
      <c r="C365" s="596"/>
      <c r="D365" s="71" t="s">
        <v>1635</v>
      </c>
      <c r="E365" s="71"/>
      <c r="F365" s="71" t="s">
        <v>1636</v>
      </c>
      <c r="G365" s="71" t="s">
        <v>1636</v>
      </c>
      <c r="H365" s="596"/>
      <c r="I365" s="596"/>
    </row>
    <row r="366" spans="1:9" ht="99">
      <c r="A366" s="594"/>
      <c r="B366" s="596"/>
      <c r="C366" s="596"/>
      <c r="D366" s="71" t="s">
        <v>1654</v>
      </c>
      <c r="E366" s="71" t="s">
        <v>1655</v>
      </c>
      <c r="F366" s="71" t="s">
        <v>1656</v>
      </c>
      <c r="G366" s="71" t="s">
        <v>1656</v>
      </c>
      <c r="H366" s="596"/>
      <c r="I366" s="596"/>
    </row>
    <row r="367" spans="1:9" ht="49.5">
      <c r="A367" s="591">
        <v>104</v>
      </c>
      <c r="B367" s="592" t="s">
        <v>489</v>
      </c>
      <c r="C367" s="592" t="s">
        <v>1657</v>
      </c>
      <c r="D367" s="73" t="s">
        <v>1347</v>
      </c>
      <c r="E367" s="73"/>
      <c r="F367" s="73"/>
      <c r="G367" s="73"/>
      <c r="H367" s="592" t="s">
        <v>7</v>
      </c>
      <c r="I367" s="596"/>
    </row>
    <row r="368" spans="1:9" ht="99">
      <c r="A368" s="591"/>
      <c r="B368" s="592"/>
      <c r="C368" s="592"/>
      <c r="D368" s="73" t="s">
        <v>1634</v>
      </c>
      <c r="E368" s="73"/>
      <c r="F368" s="73" t="s">
        <v>1461</v>
      </c>
      <c r="G368" s="73" t="s">
        <v>1461</v>
      </c>
      <c r="H368" s="592"/>
      <c r="I368" s="596"/>
    </row>
    <row r="369" spans="1:11" ht="66">
      <c r="A369" s="591"/>
      <c r="B369" s="592"/>
      <c r="C369" s="592"/>
      <c r="D369" s="73" t="s">
        <v>1635</v>
      </c>
      <c r="E369" s="73"/>
      <c r="F369" s="73" t="s">
        <v>1636</v>
      </c>
      <c r="G369" s="73" t="s">
        <v>1636</v>
      </c>
      <c r="H369" s="592"/>
      <c r="I369" s="596"/>
      <c r="J369" s="101"/>
      <c r="K369" s="101"/>
    </row>
    <row r="370" spans="1:11" ht="99">
      <c r="A370" s="591"/>
      <c r="B370" s="592"/>
      <c r="C370" s="592"/>
      <c r="D370" s="73" t="s">
        <v>1658</v>
      </c>
      <c r="E370" s="73" t="s">
        <v>1659</v>
      </c>
      <c r="F370" s="73" t="s">
        <v>2206</v>
      </c>
      <c r="G370" s="73" t="s">
        <v>2206</v>
      </c>
      <c r="H370" s="592"/>
      <c r="I370" s="596"/>
      <c r="J370" s="101"/>
      <c r="K370" s="101"/>
    </row>
    <row r="371" spans="1:11" ht="49.5">
      <c r="A371" s="594">
        <v>105</v>
      </c>
      <c r="B371" s="596" t="s">
        <v>489</v>
      </c>
      <c r="C371" s="596" t="s">
        <v>1660</v>
      </c>
      <c r="D371" s="71" t="s">
        <v>1347</v>
      </c>
      <c r="E371" s="71"/>
      <c r="F371" s="71"/>
      <c r="G371" s="71"/>
      <c r="H371" s="596" t="s">
        <v>7</v>
      </c>
      <c r="I371" s="596"/>
      <c r="J371" s="101"/>
      <c r="K371" s="101"/>
    </row>
    <row r="372" spans="1:11" ht="99">
      <c r="A372" s="594"/>
      <c r="B372" s="596"/>
      <c r="C372" s="596"/>
      <c r="D372" s="71" t="s">
        <v>1634</v>
      </c>
      <c r="E372" s="71"/>
      <c r="F372" s="71" t="s">
        <v>1461</v>
      </c>
      <c r="G372" s="71" t="s">
        <v>1461</v>
      </c>
      <c r="H372" s="596"/>
      <c r="I372" s="596"/>
      <c r="J372" s="101"/>
      <c r="K372" s="101"/>
    </row>
    <row r="373" spans="1:11" ht="66">
      <c r="A373" s="594"/>
      <c r="B373" s="596"/>
      <c r="C373" s="596"/>
      <c r="D373" s="71" t="s">
        <v>1635</v>
      </c>
      <c r="E373" s="71"/>
      <c r="F373" s="71" t="s">
        <v>1636</v>
      </c>
      <c r="G373" s="71" t="s">
        <v>1636</v>
      </c>
      <c r="H373" s="596"/>
      <c r="I373" s="596"/>
      <c r="J373" s="101"/>
      <c r="K373" s="101"/>
    </row>
    <row r="374" spans="1:11" ht="115.5">
      <c r="A374" s="594"/>
      <c r="B374" s="596"/>
      <c r="C374" s="596"/>
      <c r="D374" s="71" t="s">
        <v>1523</v>
      </c>
      <c r="E374" s="71"/>
      <c r="F374" s="71" t="s">
        <v>1661</v>
      </c>
      <c r="G374" s="71" t="s">
        <v>1661</v>
      </c>
      <c r="H374" s="596"/>
      <c r="I374" s="596"/>
      <c r="J374" s="101"/>
      <c r="K374" s="101"/>
    </row>
    <row r="375" spans="1:11" ht="49.5">
      <c r="A375" s="591">
        <v>106</v>
      </c>
      <c r="B375" s="592" t="s">
        <v>489</v>
      </c>
      <c r="C375" s="592" t="s">
        <v>1662</v>
      </c>
      <c r="D375" s="73" t="s">
        <v>1347</v>
      </c>
      <c r="E375" s="73"/>
      <c r="F375" s="73"/>
      <c r="G375" s="73"/>
      <c r="H375" s="592" t="s">
        <v>7</v>
      </c>
      <c r="I375" s="596"/>
      <c r="J375" s="101"/>
      <c r="K375" s="101"/>
    </row>
    <row r="376" spans="1:11" ht="99">
      <c r="A376" s="591"/>
      <c r="B376" s="592"/>
      <c r="C376" s="592"/>
      <c r="D376" s="73" t="s">
        <v>1634</v>
      </c>
      <c r="E376" s="73"/>
      <c r="F376" s="73" t="s">
        <v>1461</v>
      </c>
      <c r="G376" s="73" t="s">
        <v>1461</v>
      </c>
      <c r="H376" s="592"/>
      <c r="I376" s="596"/>
      <c r="J376" s="101"/>
      <c r="K376" s="101"/>
    </row>
    <row r="377" spans="1:11" ht="66">
      <c r="A377" s="591"/>
      <c r="B377" s="592"/>
      <c r="C377" s="592"/>
      <c r="D377" s="73" t="s">
        <v>1635</v>
      </c>
      <c r="E377" s="73"/>
      <c r="F377" s="73" t="s">
        <v>1636</v>
      </c>
      <c r="G377" s="73" t="s">
        <v>1636</v>
      </c>
      <c r="H377" s="592"/>
      <c r="I377" s="596"/>
      <c r="J377" s="101"/>
      <c r="K377" s="101"/>
    </row>
    <row r="378" spans="1:11" ht="82.5">
      <c r="A378" s="591"/>
      <c r="B378" s="592"/>
      <c r="C378" s="592"/>
      <c r="D378" s="73" t="s">
        <v>1526</v>
      </c>
      <c r="E378" s="73"/>
      <c r="F378" s="73" t="s">
        <v>2205</v>
      </c>
      <c r="G378" s="73" t="s">
        <v>2205</v>
      </c>
      <c r="H378" s="592"/>
      <c r="I378" s="596"/>
      <c r="J378" s="101"/>
      <c r="K378" s="101"/>
    </row>
    <row r="379" spans="1:11">
      <c r="B379" s="101"/>
      <c r="C379" s="101"/>
      <c r="D379" s="101"/>
      <c r="E379" s="101"/>
      <c r="F379" s="101"/>
      <c r="G379" s="101"/>
      <c r="H379" s="101"/>
      <c r="I379" s="101"/>
      <c r="J379" s="101"/>
      <c r="K379" s="101"/>
    </row>
    <row r="380" spans="1:11">
      <c r="B380" s="101"/>
      <c r="C380" s="101"/>
      <c r="D380" s="101"/>
      <c r="E380" s="101"/>
      <c r="F380" s="101"/>
      <c r="G380" s="101"/>
      <c r="H380" s="101"/>
      <c r="I380" s="101"/>
      <c r="J380" s="101"/>
      <c r="K380" s="101"/>
    </row>
    <row r="381" spans="1:11">
      <c r="B381" s="101"/>
      <c r="C381" s="101"/>
      <c r="D381" s="101"/>
      <c r="E381" s="101"/>
      <c r="F381" s="101"/>
      <c r="G381" s="101"/>
      <c r="H381" s="101"/>
      <c r="I381" s="101"/>
      <c r="J381" s="101"/>
      <c r="K381" s="101"/>
    </row>
    <row r="382" spans="1:11">
      <c r="B382" s="101"/>
      <c r="C382" s="101"/>
      <c r="D382" s="101"/>
      <c r="E382" s="101"/>
      <c r="F382" s="101"/>
      <c r="G382" s="101"/>
      <c r="H382" s="101"/>
      <c r="I382" s="101"/>
      <c r="J382" s="101"/>
      <c r="K382" s="101"/>
    </row>
    <row r="383" spans="1:11">
      <c r="B383" s="101"/>
      <c r="C383" s="101"/>
      <c r="D383" s="101"/>
      <c r="E383" s="101"/>
      <c r="F383" s="101"/>
      <c r="G383" s="101"/>
      <c r="H383" s="101"/>
      <c r="I383" s="101"/>
      <c r="J383" s="101"/>
      <c r="K383" s="101"/>
    </row>
    <row r="384" spans="1:11">
      <c r="B384" s="101"/>
      <c r="C384" s="101"/>
      <c r="D384" s="101"/>
      <c r="E384" s="101"/>
      <c r="F384" s="101"/>
      <c r="G384" s="101"/>
      <c r="H384" s="101"/>
      <c r="I384" s="101"/>
      <c r="J384" s="101"/>
      <c r="K384" s="101"/>
    </row>
    <row r="385" spans="2:11">
      <c r="B385" s="101"/>
      <c r="C385" s="101"/>
      <c r="D385" s="101"/>
      <c r="E385" s="101"/>
      <c r="F385" s="101"/>
      <c r="G385" s="101"/>
      <c r="H385" s="101"/>
      <c r="I385" s="101"/>
      <c r="J385" s="101"/>
      <c r="K385" s="101"/>
    </row>
    <row r="386" spans="2:11">
      <c r="B386" s="101"/>
      <c r="C386" s="101"/>
      <c r="D386" s="101"/>
      <c r="E386" s="101"/>
      <c r="F386" s="101"/>
      <c r="G386" s="101"/>
      <c r="H386" s="101"/>
      <c r="I386" s="101"/>
      <c r="J386" s="101"/>
      <c r="K386" s="101"/>
    </row>
    <row r="387" spans="2:11">
      <c r="B387" s="101"/>
      <c r="C387" s="101"/>
      <c r="D387" s="101"/>
      <c r="E387" s="101"/>
      <c r="F387" s="101"/>
      <c r="G387" s="101"/>
      <c r="H387" s="101"/>
      <c r="I387" s="101"/>
      <c r="J387" s="101"/>
      <c r="K387" s="101"/>
    </row>
    <row r="388" spans="2:11">
      <c r="B388" s="101"/>
      <c r="C388" s="101"/>
      <c r="D388" s="101"/>
      <c r="E388" s="101"/>
      <c r="F388" s="101"/>
      <c r="G388" s="101"/>
      <c r="H388" s="101"/>
      <c r="I388" s="101"/>
      <c r="J388" s="101"/>
      <c r="K388" s="101"/>
    </row>
    <row r="389" spans="2:11">
      <c r="B389" s="101"/>
      <c r="C389" s="101"/>
      <c r="D389" s="101"/>
      <c r="E389" s="101"/>
      <c r="F389" s="101"/>
      <c r="G389" s="101"/>
      <c r="H389" s="101"/>
      <c r="I389" s="101"/>
      <c r="J389" s="101"/>
      <c r="K389" s="101"/>
    </row>
    <row r="390" spans="2:11">
      <c r="B390" s="101"/>
      <c r="C390" s="101"/>
      <c r="D390" s="101"/>
      <c r="E390" s="101"/>
      <c r="F390" s="101"/>
      <c r="G390" s="101"/>
      <c r="H390" s="101"/>
      <c r="I390" s="101"/>
      <c r="J390" s="101"/>
      <c r="K390" s="101"/>
    </row>
  </sheetData>
  <mergeCells count="442">
    <mergeCell ref="A371:A374"/>
    <mergeCell ref="B371:B374"/>
    <mergeCell ref="C371:C374"/>
    <mergeCell ref="H371:H374"/>
    <mergeCell ref="A375:A378"/>
    <mergeCell ref="B375:B378"/>
    <mergeCell ref="C375:C378"/>
    <mergeCell ref="H375:H378"/>
    <mergeCell ref="A359:A362"/>
    <mergeCell ref="B359:B362"/>
    <mergeCell ref="C359:C362"/>
    <mergeCell ref="H359:H362"/>
    <mergeCell ref="A363:A366"/>
    <mergeCell ref="B363:B366"/>
    <mergeCell ref="C363:C366"/>
    <mergeCell ref="H363:H366"/>
    <mergeCell ref="A367:A370"/>
    <mergeCell ref="B367:B370"/>
    <mergeCell ref="C367:C370"/>
    <mergeCell ref="H367:H370"/>
    <mergeCell ref="H347:H350"/>
    <mergeCell ref="A351:A354"/>
    <mergeCell ref="B351:B354"/>
    <mergeCell ref="C351:C354"/>
    <mergeCell ref="H351:H354"/>
    <mergeCell ref="A355:A358"/>
    <mergeCell ref="B355:B358"/>
    <mergeCell ref="C355:C358"/>
    <mergeCell ref="H355:H358"/>
    <mergeCell ref="A327:A330"/>
    <mergeCell ref="B327:B330"/>
    <mergeCell ref="C327:C330"/>
    <mergeCell ref="H327:H330"/>
    <mergeCell ref="I327:I378"/>
    <mergeCell ref="A331:A334"/>
    <mergeCell ref="B331:B334"/>
    <mergeCell ref="C331:C334"/>
    <mergeCell ref="H331:H334"/>
    <mergeCell ref="A335:A338"/>
    <mergeCell ref="B335:B338"/>
    <mergeCell ref="C335:C338"/>
    <mergeCell ref="H335:H338"/>
    <mergeCell ref="A339:A342"/>
    <mergeCell ref="B339:B342"/>
    <mergeCell ref="C339:C342"/>
    <mergeCell ref="H339:H342"/>
    <mergeCell ref="A343:A346"/>
    <mergeCell ref="B343:B346"/>
    <mergeCell ref="C343:C346"/>
    <mergeCell ref="H343:H346"/>
    <mergeCell ref="A347:A350"/>
    <mergeCell ref="B347:B350"/>
    <mergeCell ref="C347:C350"/>
    <mergeCell ref="A259:A262"/>
    <mergeCell ref="B259:B262"/>
    <mergeCell ref="C259:C262"/>
    <mergeCell ref="H259:H262"/>
    <mergeCell ref="A243:A246"/>
    <mergeCell ref="B243:B246"/>
    <mergeCell ref="C243:C246"/>
    <mergeCell ref="H243:H246"/>
    <mergeCell ref="A247:A250"/>
    <mergeCell ref="B247:B250"/>
    <mergeCell ref="C247:C250"/>
    <mergeCell ref="H247:H250"/>
    <mergeCell ref="A251:A254"/>
    <mergeCell ref="B251:B254"/>
    <mergeCell ref="C251:C254"/>
    <mergeCell ref="H251:H254"/>
    <mergeCell ref="A235:A238"/>
    <mergeCell ref="B235:B238"/>
    <mergeCell ref="C235:C238"/>
    <mergeCell ref="H235:H238"/>
    <mergeCell ref="A239:A242"/>
    <mergeCell ref="B239:B242"/>
    <mergeCell ref="C239:C242"/>
    <mergeCell ref="H239:H242"/>
    <mergeCell ref="A255:A258"/>
    <mergeCell ref="B255:B258"/>
    <mergeCell ref="C255:C258"/>
    <mergeCell ref="H255:H258"/>
    <mergeCell ref="A223:A226"/>
    <mergeCell ref="B223:B226"/>
    <mergeCell ref="C223:C226"/>
    <mergeCell ref="H223:H226"/>
    <mergeCell ref="A227:A230"/>
    <mergeCell ref="B227:B230"/>
    <mergeCell ref="C227:C230"/>
    <mergeCell ref="H227:H230"/>
    <mergeCell ref="A231:A234"/>
    <mergeCell ref="B231:B234"/>
    <mergeCell ref="C231:C234"/>
    <mergeCell ref="H231:H234"/>
    <mergeCell ref="A211:A214"/>
    <mergeCell ref="B211:B214"/>
    <mergeCell ref="C211:C214"/>
    <mergeCell ref="H211:H214"/>
    <mergeCell ref="A215:A218"/>
    <mergeCell ref="B215:B218"/>
    <mergeCell ref="C215:C218"/>
    <mergeCell ref="H215:H218"/>
    <mergeCell ref="A219:A222"/>
    <mergeCell ref="B219:B222"/>
    <mergeCell ref="C219:C222"/>
    <mergeCell ref="H219:H222"/>
    <mergeCell ref="I171:I214"/>
    <mergeCell ref="A175:A178"/>
    <mergeCell ref="B175:B178"/>
    <mergeCell ref="C175:C178"/>
    <mergeCell ref="H175:H178"/>
    <mergeCell ref="A179:A182"/>
    <mergeCell ref="B179:B182"/>
    <mergeCell ref="C179:C182"/>
    <mergeCell ref="H179:H182"/>
    <mergeCell ref="A183:A186"/>
    <mergeCell ref="B183:B186"/>
    <mergeCell ref="C183:C186"/>
    <mergeCell ref="H183:H186"/>
    <mergeCell ref="A187:A190"/>
    <mergeCell ref="B187:B190"/>
    <mergeCell ref="C187:C190"/>
    <mergeCell ref="H187:H190"/>
    <mergeCell ref="A191:A194"/>
    <mergeCell ref="B191:B194"/>
    <mergeCell ref="C191:C194"/>
    <mergeCell ref="H191:H194"/>
    <mergeCell ref="A195:A198"/>
    <mergeCell ref="B195:B198"/>
    <mergeCell ref="C195:C198"/>
    <mergeCell ref="A199:A202"/>
    <mergeCell ref="B199:B202"/>
    <mergeCell ref="C199:C202"/>
    <mergeCell ref="H199:H202"/>
    <mergeCell ref="A203:A206"/>
    <mergeCell ref="B203:B206"/>
    <mergeCell ref="C203:C206"/>
    <mergeCell ref="H203:H206"/>
    <mergeCell ref="A207:A210"/>
    <mergeCell ref="B207:B210"/>
    <mergeCell ref="C207:C210"/>
    <mergeCell ref="H207:H210"/>
    <mergeCell ref="H195:H198"/>
    <mergeCell ref="A171:A174"/>
    <mergeCell ref="B171:B174"/>
    <mergeCell ref="C171:C174"/>
    <mergeCell ref="H171:H174"/>
    <mergeCell ref="A163:A166"/>
    <mergeCell ref="B163:B166"/>
    <mergeCell ref="C163:C166"/>
    <mergeCell ref="H163:H166"/>
    <mergeCell ref="A167:A170"/>
    <mergeCell ref="B167:B170"/>
    <mergeCell ref="C167:C170"/>
    <mergeCell ref="H167:H170"/>
    <mergeCell ref="I125:I170"/>
    <mergeCell ref="A159:A162"/>
    <mergeCell ref="B159:B162"/>
    <mergeCell ref="C159:C162"/>
    <mergeCell ref="H159:H162"/>
    <mergeCell ref="A151:A154"/>
    <mergeCell ref="B151:B154"/>
    <mergeCell ref="C151:C154"/>
    <mergeCell ref="H151:H154"/>
    <mergeCell ref="A155:A158"/>
    <mergeCell ref="B155:B158"/>
    <mergeCell ref="C155:C158"/>
    <mergeCell ref="H155:H158"/>
    <mergeCell ref="A143:A146"/>
    <mergeCell ref="B143:B146"/>
    <mergeCell ref="C143:C146"/>
    <mergeCell ref="H143:H146"/>
    <mergeCell ref="A147:A150"/>
    <mergeCell ref="B147:B150"/>
    <mergeCell ref="C147:C150"/>
    <mergeCell ref="H147:H150"/>
    <mergeCell ref="A134:A138"/>
    <mergeCell ref="B134:B138"/>
    <mergeCell ref="C134:C138"/>
    <mergeCell ref="H134:H138"/>
    <mergeCell ref="A139:A142"/>
    <mergeCell ref="B139:B142"/>
    <mergeCell ref="C139:C142"/>
    <mergeCell ref="H139:H142"/>
    <mergeCell ref="A125:A128"/>
    <mergeCell ref="H125:H128"/>
    <mergeCell ref="B125:B128"/>
    <mergeCell ref="C125:C128"/>
    <mergeCell ref="A129:A133"/>
    <mergeCell ref="B129:B133"/>
    <mergeCell ref="C129:C133"/>
    <mergeCell ref="H129:H133"/>
    <mergeCell ref="C52:C54"/>
    <mergeCell ref="H52:H54"/>
    <mergeCell ref="A33:A35"/>
    <mergeCell ref="B33:B35"/>
    <mergeCell ref="C33:C35"/>
    <mergeCell ref="H33:H35"/>
    <mergeCell ref="A42:A44"/>
    <mergeCell ref="B42:B44"/>
    <mergeCell ref="C42:C44"/>
    <mergeCell ref="H42:H44"/>
    <mergeCell ref="A36:A38"/>
    <mergeCell ref="B36:B38"/>
    <mergeCell ref="C36:C38"/>
    <mergeCell ref="H36:H38"/>
    <mergeCell ref="A39:A41"/>
    <mergeCell ref="B39:B41"/>
    <mergeCell ref="C39:C41"/>
    <mergeCell ref="H39:H41"/>
    <mergeCell ref="I2:I27"/>
    <mergeCell ref="A30:A32"/>
    <mergeCell ref="B30:B32"/>
    <mergeCell ref="C30:C32"/>
    <mergeCell ref="H30:H32"/>
    <mergeCell ref="A28:A29"/>
    <mergeCell ref="B28:B29"/>
    <mergeCell ref="C28:C29"/>
    <mergeCell ref="H28:H29"/>
    <mergeCell ref="A22:A23"/>
    <mergeCell ref="B22:B23"/>
    <mergeCell ref="C22:C23"/>
    <mergeCell ref="H22:H23"/>
    <mergeCell ref="A26:A27"/>
    <mergeCell ref="B26:B27"/>
    <mergeCell ref="I28:I41"/>
    <mergeCell ref="C26:C27"/>
    <mergeCell ref="H26:H27"/>
    <mergeCell ref="A24:A25"/>
    <mergeCell ref="B24:B25"/>
    <mergeCell ref="A18:A19"/>
    <mergeCell ref="B18:B19"/>
    <mergeCell ref="C18:C19"/>
    <mergeCell ref="H18:H19"/>
    <mergeCell ref="A20:A21"/>
    <mergeCell ref="B20:B21"/>
    <mergeCell ref="C20:C21"/>
    <mergeCell ref="H20:H21"/>
    <mergeCell ref="C24:C25"/>
    <mergeCell ref="H24:H25"/>
    <mergeCell ref="A12:A13"/>
    <mergeCell ref="B12:B13"/>
    <mergeCell ref="C12:C13"/>
    <mergeCell ref="H12:H13"/>
    <mergeCell ref="A14:A15"/>
    <mergeCell ref="B14:B15"/>
    <mergeCell ref="C14:C15"/>
    <mergeCell ref="H14:H15"/>
    <mergeCell ref="A16:A17"/>
    <mergeCell ref="B16:B17"/>
    <mergeCell ref="C16:C17"/>
    <mergeCell ref="H16:H17"/>
    <mergeCell ref="A8:A9"/>
    <mergeCell ref="B8:B9"/>
    <mergeCell ref="C8:C9"/>
    <mergeCell ref="H8:H9"/>
    <mergeCell ref="A6:A7"/>
    <mergeCell ref="A10:A11"/>
    <mergeCell ref="B10:B11"/>
    <mergeCell ref="C10:C11"/>
    <mergeCell ref="H10:H11"/>
    <mergeCell ref="A4:A5"/>
    <mergeCell ref="B4:B5"/>
    <mergeCell ref="C4:C5"/>
    <mergeCell ref="H2:H3"/>
    <mergeCell ref="H4:H5"/>
    <mergeCell ref="A2:A3"/>
    <mergeCell ref="B2:B3"/>
    <mergeCell ref="C2:C3"/>
    <mergeCell ref="B6:B7"/>
    <mergeCell ref="C6:C7"/>
    <mergeCell ref="H6:H7"/>
    <mergeCell ref="A59:A62"/>
    <mergeCell ref="B59:B62"/>
    <mergeCell ref="C59:C62"/>
    <mergeCell ref="H59:H62"/>
    <mergeCell ref="A63:A66"/>
    <mergeCell ref="B63:B66"/>
    <mergeCell ref="C63:C66"/>
    <mergeCell ref="H63:H66"/>
    <mergeCell ref="I42:I51"/>
    <mergeCell ref="A55:A58"/>
    <mergeCell ref="B55:B58"/>
    <mergeCell ref="C55:C58"/>
    <mergeCell ref="H55:H58"/>
    <mergeCell ref="I52:I70"/>
    <mergeCell ref="C45:C48"/>
    <mergeCell ref="B45:B48"/>
    <mergeCell ref="A45:A48"/>
    <mergeCell ref="H45:H48"/>
    <mergeCell ref="A49:A51"/>
    <mergeCell ref="B49:B51"/>
    <mergeCell ref="C49:C51"/>
    <mergeCell ref="H49:H51"/>
    <mergeCell ref="A52:A54"/>
    <mergeCell ref="B52:B54"/>
    <mergeCell ref="C71:C73"/>
    <mergeCell ref="H71:H73"/>
    <mergeCell ref="A74:A76"/>
    <mergeCell ref="B74:B76"/>
    <mergeCell ref="C74:C76"/>
    <mergeCell ref="H74:H76"/>
    <mergeCell ref="A67:A70"/>
    <mergeCell ref="B67:B70"/>
    <mergeCell ref="C67:C70"/>
    <mergeCell ref="H67:H70"/>
    <mergeCell ref="I71:I83"/>
    <mergeCell ref="A84:A86"/>
    <mergeCell ref="B84:B86"/>
    <mergeCell ref="C84:C86"/>
    <mergeCell ref="H84:H86"/>
    <mergeCell ref="I84:I93"/>
    <mergeCell ref="A87:A90"/>
    <mergeCell ref="B87:B90"/>
    <mergeCell ref="C87:C90"/>
    <mergeCell ref="H87:H90"/>
    <mergeCell ref="A91:A93"/>
    <mergeCell ref="B91:B93"/>
    <mergeCell ref="C91:C93"/>
    <mergeCell ref="H91:H93"/>
    <mergeCell ref="A77:A79"/>
    <mergeCell ref="B77:B79"/>
    <mergeCell ref="C77:C79"/>
    <mergeCell ref="H77:H79"/>
    <mergeCell ref="A80:A83"/>
    <mergeCell ref="B80:B83"/>
    <mergeCell ref="C80:C83"/>
    <mergeCell ref="H80:H83"/>
    <mergeCell ref="A71:A73"/>
    <mergeCell ref="B71:B73"/>
    <mergeCell ref="H103:H106"/>
    <mergeCell ref="A94:A96"/>
    <mergeCell ref="B94:B96"/>
    <mergeCell ref="C94:C96"/>
    <mergeCell ref="H94:H96"/>
    <mergeCell ref="I94:I106"/>
    <mergeCell ref="A97:A99"/>
    <mergeCell ref="B97:B99"/>
    <mergeCell ref="C97:C99"/>
    <mergeCell ref="H97:H99"/>
    <mergeCell ref="A100:A102"/>
    <mergeCell ref="B100:B102"/>
    <mergeCell ref="C100:C102"/>
    <mergeCell ref="H100:H102"/>
    <mergeCell ref="A103:A106"/>
    <mergeCell ref="B103:B106"/>
    <mergeCell ref="C103:C106"/>
    <mergeCell ref="I107:I109"/>
    <mergeCell ref="A110:A112"/>
    <mergeCell ref="B110:B112"/>
    <mergeCell ref="C110:C112"/>
    <mergeCell ref="H110:H112"/>
    <mergeCell ref="I110:I112"/>
    <mergeCell ref="A107:A109"/>
    <mergeCell ref="B107:B109"/>
    <mergeCell ref="C107:C109"/>
    <mergeCell ref="H107:H109"/>
    <mergeCell ref="A116:A118"/>
    <mergeCell ref="B116:B118"/>
    <mergeCell ref="C116:C118"/>
    <mergeCell ref="H116:H118"/>
    <mergeCell ref="I116:I118"/>
    <mergeCell ref="A113:A115"/>
    <mergeCell ref="B113:B115"/>
    <mergeCell ref="C113:C115"/>
    <mergeCell ref="H113:H115"/>
    <mergeCell ref="I113:I115"/>
    <mergeCell ref="A122:A124"/>
    <mergeCell ref="B122:B124"/>
    <mergeCell ref="C122:C124"/>
    <mergeCell ref="H122:H124"/>
    <mergeCell ref="I122:I124"/>
    <mergeCell ref="A119:A121"/>
    <mergeCell ref="B119:B121"/>
    <mergeCell ref="C119:C121"/>
    <mergeCell ref="H119:H121"/>
    <mergeCell ref="I119:I121"/>
    <mergeCell ref="A263:A266"/>
    <mergeCell ref="B263:B266"/>
    <mergeCell ref="C263:C266"/>
    <mergeCell ref="H263:H266"/>
    <mergeCell ref="A267:A270"/>
    <mergeCell ref="B267:B270"/>
    <mergeCell ref="C267:C270"/>
    <mergeCell ref="H267:H270"/>
    <mergeCell ref="A271:A274"/>
    <mergeCell ref="B271:B274"/>
    <mergeCell ref="C271:C274"/>
    <mergeCell ref="H271:H274"/>
    <mergeCell ref="A275:A278"/>
    <mergeCell ref="B275:B278"/>
    <mergeCell ref="C275:C278"/>
    <mergeCell ref="H275:H278"/>
    <mergeCell ref="I215:I278"/>
    <mergeCell ref="A279:A282"/>
    <mergeCell ref="B279:B282"/>
    <mergeCell ref="C279:C282"/>
    <mergeCell ref="H279:H282"/>
    <mergeCell ref="I279:I326"/>
    <mergeCell ref="A283:A286"/>
    <mergeCell ref="B283:B286"/>
    <mergeCell ref="C283:C286"/>
    <mergeCell ref="H283:H286"/>
    <mergeCell ref="A287:A290"/>
    <mergeCell ref="B287:B290"/>
    <mergeCell ref="C287:C290"/>
    <mergeCell ref="H287:H290"/>
    <mergeCell ref="A291:A294"/>
    <mergeCell ref="B291:B294"/>
    <mergeCell ref="C291:C294"/>
    <mergeCell ref="H291:H294"/>
    <mergeCell ref="A295:A298"/>
    <mergeCell ref="B295:B298"/>
    <mergeCell ref="C295:C298"/>
    <mergeCell ref="H295:H298"/>
    <mergeCell ref="A299:A302"/>
    <mergeCell ref="B299:B302"/>
    <mergeCell ref="C299:C302"/>
    <mergeCell ref="H299:H302"/>
    <mergeCell ref="A303:A306"/>
    <mergeCell ref="B303:B306"/>
    <mergeCell ref="C303:C306"/>
    <mergeCell ref="H303:H306"/>
    <mergeCell ref="A319:A322"/>
    <mergeCell ref="B319:B322"/>
    <mergeCell ref="C319:C322"/>
    <mergeCell ref="H319:H322"/>
    <mergeCell ref="A323:A326"/>
    <mergeCell ref="B323:B326"/>
    <mergeCell ref="C323:C326"/>
    <mergeCell ref="H323:H326"/>
    <mergeCell ref="A307:A310"/>
    <mergeCell ref="B307:B310"/>
    <mergeCell ref="C307:C310"/>
    <mergeCell ref="H307:H310"/>
    <mergeCell ref="A311:A314"/>
    <mergeCell ref="B311:B314"/>
    <mergeCell ref="C311:C314"/>
    <mergeCell ref="H311:H314"/>
    <mergeCell ref="A315:A318"/>
    <mergeCell ref="B315:B318"/>
    <mergeCell ref="C315:C318"/>
    <mergeCell ref="H315:H318"/>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7" tint="0.79998168889431442"/>
  </sheetPr>
  <dimension ref="A1:K329"/>
  <sheetViews>
    <sheetView zoomScale="85" zoomScaleNormal="85" workbookViewId="0">
      <selection activeCell="I93" sqref="I93:I102"/>
    </sheetView>
  </sheetViews>
  <sheetFormatPr defaultColWidth="8.85546875" defaultRowHeight="20.25"/>
  <cols>
    <col min="1" max="1" width="16.28515625" style="333" bestFit="1" customWidth="1"/>
    <col min="2" max="2" width="18.28515625" style="101" bestFit="1" customWidth="1"/>
    <col min="3" max="3" width="13.7109375" style="101" bestFit="1" customWidth="1"/>
    <col min="4" max="4" width="14.5703125" style="101" bestFit="1" customWidth="1"/>
    <col min="5" max="5" width="14" style="101" bestFit="1" customWidth="1"/>
    <col min="6" max="6" width="22.28515625" style="101" bestFit="1" customWidth="1"/>
    <col min="7" max="7" width="19.140625" style="101" bestFit="1" customWidth="1"/>
    <col min="8" max="8" width="9.28515625" style="101" bestFit="1" customWidth="1"/>
    <col min="9" max="9" width="19.140625" style="101" bestFit="1" customWidth="1"/>
    <col min="10" max="10" width="8.85546875" style="101"/>
    <col min="11" max="11" width="8.85546875" style="96" bestFit="1" customWidth="1"/>
    <col min="12" max="16384" width="8.85546875" style="96"/>
  </cols>
  <sheetData>
    <row r="1" spans="1:11" ht="16.5">
      <c r="A1" s="122" t="s">
        <v>16</v>
      </c>
      <c r="B1" s="122" t="s">
        <v>17</v>
      </c>
      <c r="C1" s="122" t="s">
        <v>18</v>
      </c>
      <c r="D1" s="122" t="s">
        <v>19</v>
      </c>
      <c r="E1" s="122" t="s">
        <v>20</v>
      </c>
      <c r="F1" s="122" t="s">
        <v>21</v>
      </c>
      <c r="G1" s="122" t="s">
        <v>22</v>
      </c>
      <c r="H1" s="122" t="s">
        <v>23</v>
      </c>
      <c r="I1" s="122" t="s">
        <v>1345</v>
      </c>
      <c r="K1" s="101"/>
    </row>
    <row r="2" spans="1:11" ht="148.5">
      <c r="A2" s="112">
        <v>1</v>
      </c>
      <c r="B2" s="71" t="s">
        <v>1663</v>
      </c>
      <c r="C2" s="71" t="s">
        <v>1664</v>
      </c>
      <c r="D2" s="71"/>
      <c r="E2" s="71"/>
      <c r="F2" s="71" t="s">
        <v>1665</v>
      </c>
      <c r="G2" s="71" t="s">
        <v>1665</v>
      </c>
      <c r="H2" s="71" t="s">
        <v>7</v>
      </c>
      <c r="I2" s="596" t="s">
        <v>1374</v>
      </c>
      <c r="J2" s="327">
        <f>COUNTIF(H2:H988,"Passed")</f>
        <v>82</v>
      </c>
      <c r="K2" s="327">
        <f>COUNTIF(H2:H988,"Failed")</f>
        <v>67</v>
      </c>
    </row>
    <row r="3" spans="1:11" ht="99">
      <c r="A3" s="111">
        <v>2</v>
      </c>
      <c r="B3" s="73" t="s">
        <v>1663</v>
      </c>
      <c r="C3" s="73" t="s">
        <v>1666</v>
      </c>
      <c r="D3" s="73"/>
      <c r="E3" s="73"/>
      <c r="F3" s="73" t="s">
        <v>1667</v>
      </c>
      <c r="G3" s="73" t="s">
        <v>1667</v>
      </c>
      <c r="H3" s="73" t="s">
        <v>7</v>
      </c>
      <c r="I3" s="596"/>
      <c r="K3" s="101"/>
    </row>
    <row r="4" spans="1:11" ht="115.5">
      <c r="A4" s="112">
        <v>3</v>
      </c>
      <c r="B4" s="71" t="s">
        <v>1663</v>
      </c>
      <c r="C4" s="71" t="s">
        <v>1668</v>
      </c>
      <c r="D4" s="71"/>
      <c r="E4" s="71"/>
      <c r="F4" s="71" t="s">
        <v>1669</v>
      </c>
      <c r="G4" s="71" t="s">
        <v>1670</v>
      </c>
      <c r="H4" s="71" t="s">
        <v>8</v>
      </c>
      <c r="I4" s="596"/>
      <c r="K4" s="101"/>
    </row>
    <row r="5" spans="1:11" ht="99">
      <c r="A5" s="111">
        <v>4</v>
      </c>
      <c r="B5" s="73" t="s">
        <v>1663</v>
      </c>
      <c r="C5" s="73" t="s">
        <v>1671</v>
      </c>
      <c r="D5" s="73"/>
      <c r="E5" s="73"/>
      <c r="F5" s="73" t="s">
        <v>1672</v>
      </c>
      <c r="G5" s="73" t="s">
        <v>1673</v>
      </c>
      <c r="H5" s="73" t="s">
        <v>8</v>
      </c>
      <c r="I5" s="596"/>
      <c r="K5" s="101"/>
    </row>
    <row r="6" spans="1:11" ht="115.5">
      <c r="A6" s="112">
        <v>5</v>
      </c>
      <c r="B6" s="71" t="s">
        <v>1663</v>
      </c>
      <c r="C6" s="71" t="s">
        <v>1674</v>
      </c>
      <c r="D6" s="71"/>
      <c r="E6" s="71"/>
      <c r="F6" s="71" t="s">
        <v>1675</v>
      </c>
      <c r="G6" s="71" t="s">
        <v>1676</v>
      </c>
      <c r="H6" s="71" t="s">
        <v>8</v>
      </c>
      <c r="I6" s="596"/>
      <c r="K6" s="101"/>
    </row>
    <row r="7" spans="1:11" ht="82.5">
      <c r="A7" s="111">
        <v>6</v>
      </c>
      <c r="B7" s="73" t="s">
        <v>1663</v>
      </c>
      <c r="C7" s="73" t="s">
        <v>1677</v>
      </c>
      <c r="D7" s="73"/>
      <c r="E7" s="73"/>
      <c r="F7" s="73" t="s">
        <v>1678</v>
      </c>
      <c r="G7" s="73" t="s">
        <v>1678</v>
      </c>
      <c r="H7" s="73" t="s">
        <v>7</v>
      </c>
      <c r="I7" s="596"/>
      <c r="K7" s="101"/>
    </row>
    <row r="8" spans="1:11" ht="148.5">
      <c r="A8" s="112">
        <v>7</v>
      </c>
      <c r="B8" s="71" t="s">
        <v>1663</v>
      </c>
      <c r="C8" s="71" t="s">
        <v>1679</v>
      </c>
      <c r="D8" s="71"/>
      <c r="E8" s="71"/>
      <c r="F8" s="71" t="s">
        <v>1680</v>
      </c>
      <c r="G8" s="71" t="s">
        <v>1681</v>
      </c>
      <c r="H8" s="71" t="s">
        <v>7</v>
      </c>
      <c r="I8" s="596"/>
      <c r="K8" s="101"/>
    </row>
    <row r="9" spans="1:11" ht="148.5">
      <c r="A9" s="111">
        <v>8</v>
      </c>
      <c r="B9" s="73" t="s">
        <v>1663</v>
      </c>
      <c r="C9" s="73" t="s">
        <v>1682</v>
      </c>
      <c r="D9" s="73" t="s">
        <v>1683</v>
      </c>
      <c r="E9" s="73"/>
      <c r="F9" s="73" t="s">
        <v>1684</v>
      </c>
      <c r="G9" s="73" t="s">
        <v>1685</v>
      </c>
      <c r="H9" s="73" t="s">
        <v>7</v>
      </c>
      <c r="I9" s="596"/>
      <c r="K9" s="101"/>
    </row>
    <row r="10" spans="1:11" ht="82.5">
      <c r="A10" s="112">
        <v>9</v>
      </c>
      <c r="B10" s="71" t="s">
        <v>1663</v>
      </c>
      <c r="C10" s="71" t="s">
        <v>1686</v>
      </c>
      <c r="D10" s="71"/>
      <c r="E10" s="71"/>
      <c r="F10" s="71" t="s">
        <v>1687</v>
      </c>
      <c r="G10" s="71" t="s">
        <v>1687</v>
      </c>
      <c r="H10" s="71" t="s">
        <v>7</v>
      </c>
      <c r="I10" s="596"/>
      <c r="K10" s="101"/>
    </row>
    <row r="11" spans="1:11" ht="132">
      <c r="A11" s="111">
        <v>10</v>
      </c>
      <c r="B11" s="73" t="s">
        <v>1663</v>
      </c>
      <c r="C11" s="73" t="s">
        <v>1688</v>
      </c>
      <c r="D11" s="73"/>
      <c r="E11" s="73"/>
      <c r="F11" s="73" t="s">
        <v>1689</v>
      </c>
      <c r="G11" s="73" t="s">
        <v>1690</v>
      </c>
      <c r="H11" s="73" t="s">
        <v>8</v>
      </c>
      <c r="I11" s="596" t="s">
        <v>1691</v>
      </c>
      <c r="K11" s="101"/>
    </row>
    <row r="12" spans="1:11" ht="99">
      <c r="A12" s="112">
        <v>11</v>
      </c>
      <c r="B12" s="71" t="s">
        <v>1663</v>
      </c>
      <c r="C12" s="71" t="s">
        <v>1692</v>
      </c>
      <c r="D12" s="71" t="s">
        <v>1693</v>
      </c>
      <c r="E12" s="71"/>
      <c r="F12" s="71" t="s">
        <v>1694</v>
      </c>
      <c r="G12" s="71" t="s">
        <v>1694</v>
      </c>
      <c r="H12" s="71" t="s">
        <v>7</v>
      </c>
      <c r="I12" s="596"/>
      <c r="K12" s="101"/>
    </row>
    <row r="13" spans="1:11" ht="99">
      <c r="A13" s="111">
        <v>12</v>
      </c>
      <c r="B13" s="73" t="s">
        <v>1663</v>
      </c>
      <c r="C13" s="73" t="s">
        <v>1695</v>
      </c>
      <c r="D13" s="73" t="s">
        <v>1696</v>
      </c>
      <c r="E13" s="73"/>
      <c r="F13" s="73" t="s">
        <v>1694</v>
      </c>
      <c r="G13" s="73" t="s">
        <v>1694</v>
      </c>
      <c r="H13" s="73" t="s">
        <v>7</v>
      </c>
      <c r="I13" s="596"/>
      <c r="K13" s="101"/>
    </row>
    <row r="14" spans="1:11" ht="115.5">
      <c r="A14" s="112">
        <v>13</v>
      </c>
      <c r="B14" s="71" t="s">
        <v>1663</v>
      </c>
      <c r="C14" s="71" t="s">
        <v>1697</v>
      </c>
      <c r="D14" s="71" t="s">
        <v>1698</v>
      </c>
      <c r="E14" s="71"/>
      <c r="F14" s="71" t="s">
        <v>1694</v>
      </c>
      <c r="G14" s="71" t="s">
        <v>1694</v>
      </c>
      <c r="H14" s="71" t="s">
        <v>7</v>
      </c>
      <c r="I14" s="596"/>
      <c r="K14" s="101"/>
    </row>
    <row r="15" spans="1:11" ht="115.5">
      <c r="A15" s="111">
        <v>14</v>
      </c>
      <c r="B15" s="73" t="s">
        <v>1663</v>
      </c>
      <c r="C15" s="73" t="s">
        <v>1699</v>
      </c>
      <c r="D15" s="73" t="s">
        <v>1700</v>
      </c>
      <c r="E15" s="73"/>
      <c r="F15" s="73" t="s">
        <v>1694</v>
      </c>
      <c r="G15" s="73" t="s">
        <v>1694</v>
      </c>
      <c r="H15" s="73" t="s">
        <v>7</v>
      </c>
      <c r="I15" s="596"/>
      <c r="K15" s="101"/>
    </row>
    <row r="16" spans="1:11" ht="99">
      <c r="A16" s="112">
        <v>15</v>
      </c>
      <c r="B16" s="71" t="s">
        <v>1663</v>
      </c>
      <c r="C16" s="71" t="s">
        <v>1701</v>
      </c>
      <c r="D16" s="71" t="s">
        <v>1702</v>
      </c>
      <c r="E16" s="71"/>
      <c r="F16" s="71" t="s">
        <v>1694</v>
      </c>
      <c r="G16" s="71" t="s">
        <v>1694</v>
      </c>
      <c r="H16" s="71" t="s">
        <v>7</v>
      </c>
      <c r="I16" s="596"/>
      <c r="K16" s="101"/>
    </row>
    <row r="17" spans="1:11" ht="99">
      <c r="A17" s="111">
        <v>16</v>
      </c>
      <c r="B17" s="73" t="s">
        <v>1663</v>
      </c>
      <c r="C17" s="73" t="s">
        <v>1703</v>
      </c>
      <c r="D17" s="73" t="s">
        <v>1704</v>
      </c>
      <c r="E17" s="73"/>
      <c r="F17" s="73" t="s">
        <v>1694</v>
      </c>
      <c r="G17" s="73" t="s">
        <v>1694</v>
      </c>
      <c r="H17" s="73" t="s">
        <v>7</v>
      </c>
      <c r="I17" s="596"/>
      <c r="K17" s="101"/>
    </row>
    <row r="18" spans="1:11" ht="66">
      <c r="A18" s="112">
        <v>17</v>
      </c>
      <c r="B18" s="71" t="s">
        <v>1663</v>
      </c>
      <c r="C18" s="71" t="s">
        <v>1705</v>
      </c>
      <c r="D18" s="71"/>
      <c r="E18" s="71"/>
      <c r="F18" s="71" t="s">
        <v>1687</v>
      </c>
      <c r="G18" s="71" t="s">
        <v>1687</v>
      </c>
      <c r="H18" s="71" t="s">
        <v>7</v>
      </c>
      <c r="I18" s="596"/>
      <c r="K18" s="101"/>
    </row>
    <row r="19" spans="1:11" ht="148.5">
      <c r="A19" s="111">
        <v>18</v>
      </c>
      <c r="B19" s="73" t="s">
        <v>1663</v>
      </c>
      <c r="C19" s="73" t="s">
        <v>1706</v>
      </c>
      <c r="D19" s="73"/>
      <c r="E19" s="73"/>
      <c r="F19" s="73" t="s">
        <v>1707</v>
      </c>
      <c r="G19" s="73" t="s">
        <v>1708</v>
      </c>
      <c r="H19" s="73" t="s">
        <v>8</v>
      </c>
      <c r="I19" s="596" t="s">
        <v>1709</v>
      </c>
      <c r="K19" s="101"/>
    </row>
    <row r="20" spans="1:11" ht="132">
      <c r="A20" s="112">
        <v>19</v>
      </c>
      <c r="B20" s="71" t="s">
        <v>1663</v>
      </c>
      <c r="C20" s="71" t="s">
        <v>1710</v>
      </c>
      <c r="D20" s="71" t="s">
        <v>1711</v>
      </c>
      <c r="E20" s="114"/>
      <c r="F20" s="71" t="s">
        <v>1712</v>
      </c>
      <c r="G20" s="71" t="s">
        <v>1712</v>
      </c>
      <c r="H20" s="71" t="s">
        <v>7</v>
      </c>
      <c r="I20" s="596"/>
      <c r="K20" s="101"/>
    </row>
    <row r="21" spans="1:11" ht="115.5">
      <c r="A21" s="111">
        <v>20</v>
      </c>
      <c r="B21" s="73" t="s">
        <v>1663</v>
      </c>
      <c r="C21" s="73" t="s">
        <v>1713</v>
      </c>
      <c r="D21" s="73" t="s">
        <v>1714</v>
      </c>
      <c r="E21" s="115"/>
      <c r="F21" s="73" t="s">
        <v>1712</v>
      </c>
      <c r="G21" s="73" t="s">
        <v>1715</v>
      </c>
      <c r="H21" s="73" t="s">
        <v>8</v>
      </c>
      <c r="I21" s="596"/>
      <c r="K21" s="101"/>
    </row>
    <row r="22" spans="1:11" ht="115.5">
      <c r="A22" s="112">
        <v>21</v>
      </c>
      <c r="B22" s="71" t="s">
        <v>1663</v>
      </c>
      <c r="C22" s="71" t="s">
        <v>1716</v>
      </c>
      <c r="D22" s="71" t="s">
        <v>1717</v>
      </c>
      <c r="E22" s="114"/>
      <c r="F22" s="71" t="s">
        <v>1712</v>
      </c>
      <c r="G22" s="71" t="s">
        <v>1718</v>
      </c>
      <c r="H22" s="71" t="s">
        <v>8</v>
      </c>
      <c r="I22" s="596"/>
      <c r="K22" s="101"/>
    </row>
    <row r="23" spans="1:11" ht="115.5">
      <c r="A23" s="111">
        <v>22</v>
      </c>
      <c r="B23" s="73" t="s">
        <v>1663</v>
      </c>
      <c r="C23" s="73" t="s">
        <v>1719</v>
      </c>
      <c r="D23" s="73" t="s">
        <v>1720</v>
      </c>
      <c r="E23" s="115"/>
      <c r="F23" s="73" t="s">
        <v>1712</v>
      </c>
      <c r="G23" s="73" t="s">
        <v>1721</v>
      </c>
      <c r="H23" s="73" t="s">
        <v>7</v>
      </c>
      <c r="I23" s="596"/>
      <c r="K23" s="101"/>
    </row>
    <row r="24" spans="1:11" ht="99">
      <c r="A24" s="112">
        <v>23</v>
      </c>
      <c r="B24" s="71" t="s">
        <v>1663</v>
      </c>
      <c r="C24" s="71" t="s">
        <v>1722</v>
      </c>
      <c r="D24" s="71"/>
      <c r="E24" s="71"/>
      <c r="F24" s="71" t="s">
        <v>1723</v>
      </c>
      <c r="G24" s="71" t="s">
        <v>1723</v>
      </c>
      <c r="H24" s="71" t="s">
        <v>7</v>
      </c>
      <c r="I24" s="596"/>
      <c r="K24" s="101"/>
    </row>
    <row r="25" spans="1:11" ht="132">
      <c r="A25" s="111">
        <v>24</v>
      </c>
      <c r="B25" s="73" t="s">
        <v>1663</v>
      </c>
      <c r="C25" s="73" t="s">
        <v>1724</v>
      </c>
      <c r="D25" s="73" t="s">
        <v>1725</v>
      </c>
      <c r="E25" s="115"/>
      <c r="F25" s="73" t="s">
        <v>1712</v>
      </c>
      <c r="G25" s="73" t="s">
        <v>1726</v>
      </c>
      <c r="H25" s="73" t="s">
        <v>8</v>
      </c>
      <c r="I25" s="596"/>
      <c r="K25" s="101"/>
    </row>
    <row r="26" spans="1:11" ht="132">
      <c r="A26" s="112">
        <v>25</v>
      </c>
      <c r="B26" s="71" t="s">
        <v>1663</v>
      </c>
      <c r="C26" s="71" t="s">
        <v>1727</v>
      </c>
      <c r="D26" s="71" t="s">
        <v>1728</v>
      </c>
      <c r="E26" s="114"/>
      <c r="F26" s="71" t="s">
        <v>1712</v>
      </c>
      <c r="G26" s="71" t="s">
        <v>1726</v>
      </c>
      <c r="H26" s="71" t="s">
        <v>8</v>
      </c>
      <c r="I26" s="596"/>
      <c r="K26" s="101"/>
    </row>
    <row r="27" spans="1:11" ht="132">
      <c r="A27" s="111">
        <v>26</v>
      </c>
      <c r="B27" s="73" t="s">
        <v>1663</v>
      </c>
      <c r="C27" s="73" t="s">
        <v>1729</v>
      </c>
      <c r="D27" s="73" t="s">
        <v>1730</v>
      </c>
      <c r="E27" s="115"/>
      <c r="F27" s="73" t="s">
        <v>1712</v>
      </c>
      <c r="G27" s="73" t="s">
        <v>1726</v>
      </c>
      <c r="H27" s="73" t="s">
        <v>8</v>
      </c>
      <c r="I27" s="596"/>
      <c r="K27" s="101"/>
    </row>
    <row r="28" spans="1:11" ht="132">
      <c r="A28" s="112">
        <v>27</v>
      </c>
      <c r="B28" s="71" t="s">
        <v>1663</v>
      </c>
      <c r="C28" s="71" t="s">
        <v>1731</v>
      </c>
      <c r="D28" s="71" t="s">
        <v>1732</v>
      </c>
      <c r="E28" s="114"/>
      <c r="F28" s="71" t="s">
        <v>1712</v>
      </c>
      <c r="G28" s="71" t="s">
        <v>1733</v>
      </c>
      <c r="H28" s="71" t="s">
        <v>8</v>
      </c>
      <c r="I28" s="596"/>
      <c r="K28" s="101"/>
    </row>
    <row r="29" spans="1:11" ht="82.5">
      <c r="A29" s="111">
        <v>28</v>
      </c>
      <c r="B29" s="73" t="s">
        <v>1663</v>
      </c>
      <c r="C29" s="73" t="s">
        <v>1734</v>
      </c>
      <c r="D29" s="73" t="s">
        <v>1704</v>
      </c>
      <c r="E29" s="73"/>
      <c r="F29" s="73" t="s">
        <v>1735</v>
      </c>
      <c r="G29" s="73" t="s">
        <v>1736</v>
      </c>
      <c r="H29" s="73" t="s">
        <v>7</v>
      </c>
      <c r="I29" s="596" t="s">
        <v>1737</v>
      </c>
      <c r="K29" s="101"/>
    </row>
    <row r="30" spans="1:11" ht="148.5">
      <c r="A30" s="112">
        <v>29</v>
      </c>
      <c r="B30" s="71" t="s">
        <v>1663</v>
      </c>
      <c r="C30" s="71" t="s">
        <v>1738</v>
      </c>
      <c r="D30" s="71" t="s">
        <v>1704</v>
      </c>
      <c r="E30" s="71"/>
      <c r="F30" s="71" t="s">
        <v>1739</v>
      </c>
      <c r="G30" s="71" t="s">
        <v>1740</v>
      </c>
      <c r="H30" s="71" t="s">
        <v>8</v>
      </c>
      <c r="I30" s="596"/>
      <c r="K30" s="101"/>
    </row>
    <row r="31" spans="1:11" ht="148.5">
      <c r="A31" s="111">
        <v>30</v>
      </c>
      <c r="B31" s="73" t="s">
        <v>1663</v>
      </c>
      <c r="C31" s="73" t="s">
        <v>1741</v>
      </c>
      <c r="D31" s="73" t="s">
        <v>1704</v>
      </c>
      <c r="E31" s="73"/>
      <c r="F31" s="73" t="s">
        <v>1742</v>
      </c>
      <c r="G31" s="73" t="s">
        <v>1743</v>
      </c>
      <c r="H31" s="73" t="s">
        <v>8</v>
      </c>
      <c r="I31" s="596"/>
      <c r="K31" s="101"/>
    </row>
    <row r="32" spans="1:11" ht="67.5" customHeight="1">
      <c r="A32" s="594">
        <v>31</v>
      </c>
      <c r="B32" s="596" t="s">
        <v>1663</v>
      </c>
      <c r="C32" s="596" t="s">
        <v>1744</v>
      </c>
      <c r="D32" s="71" t="s">
        <v>1704</v>
      </c>
      <c r="E32" s="71"/>
      <c r="F32" s="71" t="s">
        <v>1745</v>
      </c>
      <c r="G32" s="71" t="s">
        <v>1745</v>
      </c>
      <c r="H32" s="596" t="s">
        <v>7</v>
      </c>
      <c r="I32" s="596"/>
      <c r="K32" s="101"/>
    </row>
    <row r="33" spans="1:11" ht="148.5">
      <c r="A33" s="594"/>
      <c r="B33" s="596"/>
      <c r="C33" s="596"/>
      <c r="D33" s="71" t="s">
        <v>1746</v>
      </c>
      <c r="E33" s="71" t="s">
        <v>29</v>
      </c>
      <c r="F33" s="71" t="s">
        <v>1747</v>
      </c>
      <c r="G33" s="71" t="s">
        <v>1747</v>
      </c>
      <c r="H33" s="596"/>
      <c r="I33" s="596"/>
      <c r="K33" s="101"/>
    </row>
    <row r="34" spans="1:11" ht="67.5" customHeight="1">
      <c r="A34" s="591">
        <v>32</v>
      </c>
      <c r="B34" s="592" t="s">
        <v>1663</v>
      </c>
      <c r="C34" s="592" t="s">
        <v>1748</v>
      </c>
      <c r="D34" s="73" t="s">
        <v>1704</v>
      </c>
      <c r="E34" s="73"/>
      <c r="F34" s="73" t="s">
        <v>1745</v>
      </c>
      <c r="G34" s="73" t="s">
        <v>1745</v>
      </c>
      <c r="H34" s="592" t="s">
        <v>7</v>
      </c>
      <c r="I34" s="596"/>
      <c r="K34" s="101"/>
    </row>
    <row r="35" spans="1:11" ht="165">
      <c r="A35" s="591"/>
      <c r="B35" s="592"/>
      <c r="C35" s="592"/>
      <c r="D35" s="73" t="s">
        <v>1749</v>
      </c>
      <c r="E35" s="73" t="s">
        <v>1750</v>
      </c>
      <c r="F35" s="73" t="s">
        <v>1751</v>
      </c>
      <c r="G35" s="73" t="s">
        <v>1751</v>
      </c>
      <c r="H35" s="592"/>
      <c r="I35" s="596"/>
      <c r="K35" s="101"/>
    </row>
    <row r="36" spans="1:11" ht="165">
      <c r="A36" s="112">
        <v>33</v>
      </c>
      <c r="B36" s="71" t="s">
        <v>1663</v>
      </c>
      <c r="C36" s="71" t="s">
        <v>1752</v>
      </c>
      <c r="D36" s="71" t="s">
        <v>1704</v>
      </c>
      <c r="E36" s="71"/>
      <c r="F36" s="71" t="s">
        <v>1753</v>
      </c>
      <c r="G36" s="71" t="s">
        <v>1753</v>
      </c>
      <c r="H36" s="71" t="s">
        <v>7</v>
      </c>
      <c r="I36" s="596"/>
      <c r="K36" s="101"/>
    </row>
    <row r="37" spans="1:11" ht="151.15" customHeight="1">
      <c r="A37" s="591">
        <v>34</v>
      </c>
      <c r="B37" s="592" t="s">
        <v>1663</v>
      </c>
      <c r="C37" s="592" t="s">
        <v>1754</v>
      </c>
      <c r="D37" s="73" t="s">
        <v>1704</v>
      </c>
      <c r="E37" s="73"/>
      <c r="F37" s="73" t="s">
        <v>1745</v>
      </c>
      <c r="G37" s="73" t="s">
        <v>1745</v>
      </c>
      <c r="H37" s="592" t="s">
        <v>7</v>
      </c>
      <c r="I37" s="596"/>
      <c r="K37" s="101"/>
    </row>
    <row r="38" spans="1:11" ht="99">
      <c r="A38" s="591"/>
      <c r="B38" s="592"/>
      <c r="C38" s="592"/>
      <c r="D38" s="73" t="s">
        <v>1755</v>
      </c>
      <c r="E38" s="73"/>
      <c r="F38" s="73" t="s">
        <v>1756</v>
      </c>
      <c r="G38" s="73" t="s">
        <v>1756</v>
      </c>
      <c r="H38" s="592"/>
      <c r="I38" s="596"/>
      <c r="K38" s="101"/>
    </row>
    <row r="39" spans="1:11" ht="67.150000000000006" customHeight="1">
      <c r="A39" s="594">
        <v>35</v>
      </c>
      <c r="B39" s="596" t="s">
        <v>1663</v>
      </c>
      <c r="C39" s="596" t="s">
        <v>1757</v>
      </c>
      <c r="D39" s="596" t="s">
        <v>1704</v>
      </c>
      <c r="E39" s="596"/>
      <c r="F39" s="596" t="s">
        <v>1758</v>
      </c>
      <c r="G39" s="596" t="s">
        <v>1758</v>
      </c>
      <c r="H39" s="596" t="s">
        <v>7</v>
      </c>
      <c r="I39" s="596"/>
      <c r="K39" s="101"/>
    </row>
    <row r="40" spans="1:11" ht="67.5" customHeight="1">
      <c r="A40" s="594"/>
      <c r="B40" s="596"/>
      <c r="C40" s="596"/>
      <c r="D40" s="596"/>
      <c r="E40" s="596"/>
      <c r="F40" s="596"/>
      <c r="G40" s="596"/>
      <c r="H40" s="596"/>
      <c r="I40" s="596"/>
      <c r="K40" s="101"/>
    </row>
    <row r="41" spans="1:11" ht="82.5">
      <c r="A41" s="111">
        <v>36</v>
      </c>
      <c r="B41" s="73" t="s">
        <v>1663</v>
      </c>
      <c r="C41" s="73" t="s">
        <v>1759</v>
      </c>
      <c r="D41" s="73" t="s">
        <v>1702</v>
      </c>
      <c r="E41" s="73"/>
      <c r="F41" s="73" t="s">
        <v>1760</v>
      </c>
      <c r="G41" s="73" t="s">
        <v>1760</v>
      </c>
      <c r="H41" s="73" t="s">
        <v>7</v>
      </c>
      <c r="I41" s="596" t="s">
        <v>1761</v>
      </c>
      <c r="K41" s="101"/>
    </row>
    <row r="42" spans="1:11" ht="148.5">
      <c r="A42" s="112">
        <v>37</v>
      </c>
      <c r="B42" s="71" t="s">
        <v>1663</v>
      </c>
      <c r="C42" s="71" t="s">
        <v>1762</v>
      </c>
      <c r="D42" s="71" t="s">
        <v>1702</v>
      </c>
      <c r="E42" s="71"/>
      <c r="F42" s="71" t="s">
        <v>1763</v>
      </c>
      <c r="G42" s="71" t="s">
        <v>1764</v>
      </c>
      <c r="H42" s="71" t="s">
        <v>8</v>
      </c>
      <c r="I42" s="596"/>
      <c r="K42" s="101"/>
    </row>
    <row r="43" spans="1:11" ht="148.5">
      <c r="A43" s="111">
        <v>38</v>
      </c>
      <c r="B43" s="73" t="s">
        <v>1663</v>
      </c>
      <c r="C43" s="73" t="s">
        <v>1765</v>
      </c>
      <c r="D43" s="73" t="s">
        <v>1702</v>
      </c>
      <c r="E43" s="73"/>
      <c r="F43" s="73" t="s">
        <v>1766</v>
      </c>
      <c r="G43" s="73" t="s">
        <v>1767</v>
      </c>
      <c r="H43" s="73" t="s">
        <v>8</v>
      </c>
      <c r="I43" s="596"/>
      <c r="K43" s="101"/>
    </row>
    <row r="44" spans="1:11" ht="49.5">
      <c r="A44" s="594">
        <v>39</v>
      </c>
      <c r="B44" s="596" t="s">
        <v>1663</v>
      </c>
      <c r="C44" s="596" t="s">
        <v>1768</v>
      </c>
      <c r="D44" s="71" t="s">
        <v>1702</v>
      </c>
      <c r="E44" s="71"/>
      <c r="F44" s="71" t="s">
        <v>1769</v>
      </c>
      <c r="G44" s="71" t="s">
        <v>1769</v>
      </c>
      <c r="H44" s="596" t="s">
        <v>7</v>
      </c>
      <c r="I44" s="596"/>
      <c r="K44" s="101"/>
    </row>
    <row r="45" spans="1:11" ht="165">
      <c r="A45" s="594"/>
      <c r="B45" s="596"/>
      <c r="C45" s="596"/>
      <c r="D45" s="71" t="s">
        <v>1749</v>
      </c>
      <c r="E45" s="71" t="s">
        <v>1770</v>
      </c>
      <c r="F45" s="71" t="s">
        <v>1771</v>
      </c>
      <c r="G45" s="71" t="s">
        <v>1771</v>
      </c>
      <c r="H45" s="596"/>
      <c r="I45" s="596"/>
      <c r="K45" s="101"/>
    </row>
    <row r="46" spans="1:11" ht="49.5">
      <c r="A46" s="591">
        <v>40</v>
      </c>
      <c r="B46" s="592" t="s">
        <v>1663</v>
      </c>
      <c r="C46" s="592" t="s">
        <v>1772</v>
      </c>
      <c r="D46" s="73" t="s">
        <v>1702</v>
      </c>
      <c r="E46" s="73"/>
      <c r="F46" s="73" t="s">
        <v>1769</v>
      </c>
      <c r="G46" s="73" t="s">
        <v>1769</v>
      </c>
      <c r="H46" s="592" t="s">
        <v>8</v>
      </c>
      <c r="I46" s="596"/>
      <c r="K46" s="101"/>
    </row>
    <row r="47" spans="1:11" ht="115.5">
      <c r="A47" s="591"/>
      <c r="B47" s="592"/>
      <c r="C47" s="592"/>
      <c r="D47" s="73" t="s">
        <v>1773</v>
      </c>
      <c r="E47" s="73" t="s">
        <v>1774</v>
      </c>
      <c r="F47" s="73" t="s">
        <v>1775</v>
      </c>
      <c r="G47" s="73" t="s">
        <v>1776</v>
      </c>
      <c r="H47" s="592"/>
      <c r="I47" s="596"/>
      <c r="K47" s="101"/>
    </row>
    <row r="48" spans="1:11" ht="49.5">
      <c r="A48" s="594">
        <v>41</v>
      </c>
      <c r="B48" s="596" t="s">
        <v>1663</v>
      </c>
      <c r="C48" s="596" t="s">
        <v>1777</v>
      </c>
      <c r="D48" s="71" t="s">
        <v>1702</v>
      </c>
      <c r="E48" s="71"/>
      <c r="F48" s="71" t="s">
        <v>1769</v>
      </c>
      <c r="G48" s="71" t="s">
        <v>1769</v>
      </c>
      <c r="H48" s="596" t="s">
        <v>8</v>
      </c>
      <c r="I48" s="596"/>
      <c r="K48" s="101"/>
    </row>
    <row r="49" spans="1:11" ht="115.5">
      <c r="A49" s="594"/>
      <c r="B49" s="596"/>
      <c r="C49" s="596"/>
      <c r="D49" s="71" t="s">
        <v>1778</v>
      </c>
      <c r="E49" s="71" t="s">
        <v>87</v>
      </c>
      <c r="F49" s="71" t="s">
        <v>1779</v>
      </c>
      <c r="G49" s="71" t="s">
        <v>1776</v>
      </c>
      <c r="H49" s="596"/>
      <c r="I49" s="596"/>
      <c r="K49" s="101"/>
    </row>
    <row r="50" spans="1:11" ht="49.5">
      <c r="A50" s="591">
        <v>42</v>
      </c>
      <c r="B50" s="592" t="s">
        <v>1663</v>
      </c>
      <c r="C50" s="592" t="s">
        <v>1780</v>
      </c>
      <c r="D50" s="73" t="s">
        <v>1702</v>
      </c>
      <c r="E50" s="73"/>
      <c r="F50" s="73" t="s">
        <v>1769</v>
      </c>
      <c r="G50" s="73" t="s">
        <v>1769</v>
      </c>
      <c r="H50" s="592" t="s">
        <v>8</v>
      </c>
      <c r="I50" s="596"/>
      <c r="K50" s="101"/>
    </row>
    <row r="51" spans="1:11" ht="198">
      <c r="A51" s="591"/>
      <c r="B51" s="592"/>
      <c r="C51" s="592"/>
      <c r="D51" s="73" t="s">
        <v>1781</v>
      </c>
      <c r="E51" s="116">
        <v>37633</v>
      </c>
      <c r="F51" s="73" t="s">
        <v>1782</v>
      </c>
      <c r="G51" s="73" t="s">
        <v>1776</v>
      </c>
      <c r="H51" s="592"/>
      <c r="I51" s="596"/>
      <c r="K51" s="101"/>
    </row>
    <row r="52" spans="1:11" ht="49.5">
      <c r="A52" s="594">
        <v>43</v>
      </c>
      <c r="B52" s="596" t="s">
        <v>1663</v>
      </c>
      <c r="C52" s="596" t="s">
        <v>1783</v>
      </c>
      <c r="D52" s="71" t="s">
        <v>1702</v>
      </c>
      <c r="E52" s="117"/>
      <c r="F52" s="71" t="s">
        <v>1769</v>
      </c>
      <c r="G52" s="71" t="s">
        <v>1769</v>
      </c>
      <c r="H52" s="596" t="s">
        <v>8</v>
      </c>
      <c r="I52" s="596"/>
      <c r="K52" s="101"/>
    </row>
    <row r="53" spans="1:11" ht="181.5">
      <c r="A53" s="594"/>
      <c r="B53" s="596"/>
      <c r="C53" s="596"/>
      <c r="D53" s="71" t="s">
        <v>1784</v>
      </c>
      <c r="E53" s="118" t="s">
        <v>1785</v>
      </c>
      <c r="F53" s="71" t="s">
        <v>1786</v>
      </c>
      <c r="G53" s="71" t="s">
        <v>1776</v>
      </c>
      <c r="H53" s="596"/>
      <c r="I53" s="596"/>
      <c r="K53" s="101"/>
    </row>
    <row r="54" spans="1:11" ht="49.5">
      <c r="A54" s="591">
        <v>44</v>
      </c>
      <c r="B54" s="592" t="s">
        <v>1663</v>
      </c>
      <c r="C54" s="592" t="s">
        <v>1787</v>
      </c>
      <c r="D54" s="73" t="s">
        <v>1702</v>
      </c>
      <c r="E54" s="119"/>
      <c r="F54" s="73" t="s">
        <v>1769</v>
      </c>
      <c r="G54" s="73" t="s">
        <v>1769</v>
      </c>
      <c r="H54" s="592" t="s">
        <v>8</v>
      </c>
      <c r="I54" s="596"/>
      <c r="K54" s="101"/>
    </row>
    <row r="55" spans="1:11" ht="181.5">
      <c r="A55" s="591"/>
      <c r="B55" s="592"/>
      <c r="C55" s="592"/>
      <c r="D55" s="73" t="s">
        <v>1788</v>
      </c>
      <c r="E55" s="119" t="s">
        <v>1789</v>
      </c>
      <c r="F55" s="73" t="s">
        <v>1790</v>
      </c>
      <c r="G55" s="73" t="s">
        <v>1776</v>
      </c>
      <c r="H55" s="592"/>
      <c r="I55" s="596"/>
      <c r="K55" s="101"/>
    </row>
    <row r="56" spans="1:11" ht="49.5">
      <c r="A56" s="594">
        <v>45</v>
      </c>
      <c r="B56" s="596" t="s">
        <v>1663</v>
      </c>
      <c r="C56" s="596" t="s">
        <v>1791</v>
      </c>
      <c r="D56" s="71" t="s">
        <v>1702</v>
      </c>
      <c r="E56" s="118"/>
      <c r="F56" s="71" t="s">
        <v>1769</v>
      </c>
      <c r="G56" s="71" t="s">
        <v>1769</v>
      </c>
      <c r="H56" s="596" t="s">
        <v>8</v>
      </c>
      <c r="I56" s="596"/>
      <c r="K56" s="101"/>
    </row>
    <row r="57" spans="1:11" ht="115.5">
      <c r="A57" s="594"/>
      <c r="B57" s="596"/>
      <c r="C57" s="596"/>
      <c r="D57" s="71" t="s">
        <v>1792</v>
      </c>
      <c r="E57" s="71" t="s">
        <v>29</v>
      </c>
      <c r="F57" s="71" t="s">
        <v>1793</v>
      </c>
      <c r="G57" s="71" t="s">
        <v>1776</v>
      </c>
      <c r="H57" s="596"/>
      <c r="I57" s="596"/>
      <c r="K57" s="101"/>
    </row>
    <row r="58" spans="1:11" ht="165">
      <c r="A58" s="111">
        <v>46</v>
      </c>
      <c r="B58" s="73" t="s">
        <v>1663</v>
      </c>
      <c r="C58" s="73" t="s">
        <v>1794</v>
      </c>
      <c r="D58" s="73" t="s">
        <v>1702</v>
      </c>
      <c r="E58" s="73"/>
      <c r="F58" s="73" t="s">
        <v>1795</v>
      </c>
      <c r="G58" s="73" t="s">
        <v>1795</v>
      </c>
      <c r="H58" s="73" t="s">
        <v>7</v>
      </c>
      <c r="I58" s="596"/>
      <c r="K58" s="101"/>
    </row>
    <row r="59" spans="1:11" ht="148.5">
      <c r="A59" s="112">
        <v>47</v>
      </c>
      <c r="B59" s="71" t="s">
        <v>1663</v>
      </c>
      <c r="C59" s="71" t="s">
        <v>1796</v>
      </c>
      <c r="D59" s="71" t="s">
        <v>1700</v>
      </c>
      <c r="E59" s="71"/>
      <c r="F59" s="71" t="s">
        <v>1797</v>
      </c>
      <c r="G59" s="71" t="s">
        <v>1798</v>
      </c>
      <c r="H59" s="71" t="s">
        <v>8</v>
      </c>
      <c r="I59" s="596" t="s">
        <v>1799</v>
      </c>
      <c r="K59" s="101"/>
    </row>
    <row r="60" spans="1:11" ht="66">
      <c r="A60" s="591">
        <v>48</v>
      </c>
      <c r="B60" s="592" t="s">
        <v>1663</v>
      </c>
      <c r="C60" s="592" t="s">
        <v>1800</v>
      </c>
      <c r="D60" s="73" t="s">
        <v>1700</v>
      </c>
      <c r="E60" s="73"/>
      <c r="F60" s="73" t="s">
        <v>1801</v>
      </c>
      <c r="G60" s="73" t="s">
        <v>1801</v>
      </c>
      <c r="H60" s="592" t="s">
        <v>7</v>
      </c>
      <c r="I60" s="596"/>
      <c r="K60" s="101"/>
    </row>
    <row r="61" spans="1:11" ht="82.5">
      <c r="A61" s="591"/>
      <c r="B61" s="592"/>
      <c r="C61" s="592"/>
      <c r="D61" s="73" t="s">
        <v>1802</v>
      </c>
      <c r="E61" s="73"/>
      <c r="F61" s="73" t="s">
        <v>1803</v>
      </c>
      <c r="G61" s="73" t="s">
        <v>1804</v>
      </c>
      <c r="H61" s="592"/>
      <c r="I61" s="596"/>
      <c r="K61" s="101"/>
    </row>
    <row r="62" spans="1:11" ht="94.5" customHeight="1">
      <c r="A62" s="112">
        <v>49</v>
      </c>
      <c r="B62" s="71" t="s">
        <v>1663</v>
      </c>
      <c r="C62" s="71" t="s">
        <v>1805</v>
      </c>
      <c r="D62" s="71" t="s">
        <v>1700</v>
      </c>
      <c r="E62" s="71"/>
      <c r="F62" s="71" t="s">
        <v>1806</v>
      </c>
      <c r="G62" s="71" t="s">
        <v>1807</v>
      </c>
      <c r="H62" s="71" t="s">
        <v>7</v>
      </c>
      <c r="I62" s="596"/>
      <c r="K62" s="101"/>
    </row>
    <row r="63" spans="1:11" ht="165">
      <c r="A63" s="111">
        <v>50</v>
      </c>
      <c r="B63" s="73" t="s">
        <v>1663</v>
      </c>
      <c r="C63" s="73" t="s">
        <v>1808</v>
      </c>
      <c r="D63" s="73" t="s">
        <v>1700</v>
      </c>
      <c r="E63" s="73"/>
      <c r="F63" s="73" t="s">
        <v>1809</v>
      </c>
      <c r="G63" s="73" t="s">
        <v>1809</v>
      </c>
      <c r="H63" s="73" t="s">
        <v>7</v>
      </c>
      <c r="I63" s="596"/>
      <c r="K63" s="101"/>
    </row>
    <row r="64" spans="1:11" ht="99">
      <c r="A64" s="112">
        <v>51</v>
      </c>
      <c r="B64" s="71" t="s">
        <v>1663</v>
      </c>
      <c r="C64" s="71" t="s">
        <v>1810</v>
      </c>
      <c r="D64" s="71" t="s">
        <v>1700</v>
      </c>
      <c r="E64" s="71"/>
      <c r="F64" s="71" t="s">
        <v>1811</v>
      </c>
      <c r="G64" s="71" t="s">
        <v>1812</v>
      </c>
      <c r="H64" s="71" t="s">
        <v>7</v>
      </c>
      <c r="I64" s="596"/>
      <c r="K64" s="101"/>
    </row>
    <row r="65" spans="1:11" ht="148.5">
      <c r="A65" s="111">
        <v>52</v>
      </c>
      <c r="B65" s="73" t="s">
        <v>1663</v>
      </c>
      <c r="C65" s="73" t="s">
        <v>1813</v>
      </c>
      <c r="D65" s="73" t="s">
        <v>1700</v>
      </c>
      <c r="E65" s="73"/>
      <c r="F65" s="73" t="s">
        <v>1814</v>
      </c>
      <c r="G65" s="73" t="s">
        <v>1815</v>
      </c>
      <c r="H65" s="73" t="s">
        <v>8</v>
      </c>
      <c r="I65" s="596"/>
      <c r="K65" s="101"/>
    </row>
    <row r="66" spans="1:11" ht="99">
      <c r="A66" s="112">
        <v>53</v>
      </c>
      <c r="B66" s="71" t="s">
        <v>1663</v>
      </c>
      <c r="C66" s="71" t="s">
        <v>1816</v>
      </c>
      <c r="D66" s="71" t="s">
        <v>1698</v>
      </c>
      <c r="E66" s="71"/>
      <c r="F66" s="71" t="s">
        <v>1817</v>
      </c>
      <c r="G66" s="71" t="s">
        <v>1817</v>
      </c>
      <c r="H66" s="71" t="s">
        <v>7</v>
      </c>
      <c r="I66" s="596" t="s">
        <v>1818</v>
      </c>
      <c r="K66" s="101"/>
    </row>
    <row r="67" spans="1:11" ht="132">
      <c r="A67" s="111">
        <v>54</v>
      </c>
      <c r="B67" s="73" t="s">
        <v>1663</v>
      </c>
      <c r="C67" s="73" t="s">
        <v>1819</v>
      </c>
      <c r="D67" s="73" t="s">
        <v>1698</v>
      </c>
      <c r="E67" s="73"/>
      <c r="F67" s="73" t="s">
        <v>1820</v>
      </c>
      <c r="G67" s="73" t="s">
        <v>1820</v>
      </c>
      <c r="H67" s="73" t="s">
        <v>7</v>
      </c>
      <c r="I67" s="596"/>
      <c r="K67" s="101"/>
    </row>
    <row r="68" spans="1:11" ht="165">
      <c r="A68" s="112">
        <v>55</v>
      </c>
      <c r="B68" s="71" t="s">
        <v>1663</v>
      </c>
      <c r="C68" s="71" t="s">
        <v>1821</v>
      </c>
      <c r="D68" s="71" t="s">
        <v>1698</v>
      </c>
      <c r="E68" s="71"/>
      <c r="F68" s="71" t="s">
        <v>1822</v>
      </c>
      <c r="G68" s="71" t="s">
        <v>1822</v>
      </c>
      <c r="H68" s="71" t="s">
        <v>7</v>
      </c>
      <c r="I68" s="596"/>
      <c r="K68" s="101"/>
    </row>
    <row r="69" spans="1:11" ht="115.5">
      <c r="A69" s="111">
        <v>56</v>
      </c>
      <c r="B69" s="73" t="s">
        <v>1663</v>
      </c>
      <c r="C69" s="73" t="s">
        <v>1823</v>
      </c>
      <c r="D69" s="73" t="s">
        <v>1698</v>
      </c>
      <c r="E69" s="73"/>
      <c r="F69" s="73" t="s">
        <v>1824</v>
      </c>
      <c r="G69" s="73" t="s">
        <v>1824</v>
      </c>
      <c r="H69" s="73" t="s">
        <v>7</v>
      </c>
      <c r="I69" s="596"/>
      <c r="K69" s="101"/>
    </row>
    <row r="70" spans="1:11" ht="115.5">
      <c r="A70" s="112">
        <v>57</v>
      </c>
      <c r="B70" s="71" t="s">
        <v>1663</v>
      </c>
      <c r="C70" s="71" t="s">
        <v>1825</v>
      </c>
      <c r="D70" s="71" t="s">
        <v>1698</v>
      </c>
      <c r="E70" s="71"/>
      <c r="F70" s="71" t="s">
        <v>1826</v>
      </c>
      <c r="G70" s="71" t="s">
        <v>1826</v>
      </c>
      <c r="H70" s="71" t="s">
        <v>7</v>
      </c>
      <c r="I70" s="596"/>
      <c r="K70" s="101"/>
    </row>
    <row r="71" spans="1:11" ht="148.5">
      <c r="A71" s="111">
        <v>58</v>
      </c>
      <c r="B71" s="73" t="s">
        <v>1663</v>
      </c>
      <c r="C71" s="73" t="s">
        <v>1827</v>
      </c>
      <c r="D71" s="73" t="s">
        <v>1698</v>
      </c>
      <c r="E71" s="73"/>
      <c r="F71" s="73" t="s">
        <v>1828</v>
      </c>
      <c r="G71" s="73" t="s">
        <v>1829</v>
      </c>
      <c r="H71" s="73" t="s">
        <v>7</v>
      </c>
      <c r="I71" s="596"/>
      <c r="K71" s="101"/>
    </row>
    <row r="72" spans="1:11" ht="82.5">
      <c r="A72" s="112">
        <v>59</v>
      </c>
      <c r="B72" s="71" t="s">
        <v>1663</v>
      </c>
      <c r="C72" s="71" t="s">
        <v>1830</v>
      </c>
      <c r="D72" s="71" t="s">
        <v>1696</v>
      </c>
      <c r="E72" s="71"/>
      <c r="F72" s="71" t="s">
        <v>1831</v>
      </c>
      <c r="G72" s="71" t="s">
        <v>1832</v>
      </c>
      <c r="H72" s="71" t="s">
        <v>8</v>
      </c>
      <c r="I72" s="596" t="s">
        <v>1833</v>
      </c>
      <c r="K72" s="101"/>
    </row>
    <row r="73" spans="1:11" ht="115.5">
      <c r="A73" s="111">
        <v>60</v>
      </c>
      <c r="B73" s="73" t="s">
        <v>1663</v>
      </c>
      <c r="C73" s="73" t="s">
        <v>1834</v>
      </c>
      <c r="D73" s="73" t="s">
        <v>1696</v>
      </c>
      <c r="E73" s="73"/>
      <c r="F73" s="73" t="s">
        <v>1835</v>
      </c>
      <c r="G73" s="73" t="s">
        <v>1835</v>
      </c>
      <c r="H73" s="73" t="s">
        <v>7</v>
      </c>
      <c r="I73" s="596"/>
      <c r="K73" s="101"/>
    </row>
    <row r="74" spans="1:11" ht="165">
      <c r="A74" s="112">
        <v>61</v>
      </c>
      <c r="B74" s="71" t="s">
        <v>1663</v>
      </c>
      <c r="C74" s="71" t="s">
        <v>1836</v>
      </c>
      <c r="D74" s="71" t="s">
        <v>1696</v>
      </c>
      <c r="E74" s="71"/>
      <c r="F74" s="71" t="s">
        <v>1837</v>
      </c>
      <c r="G74" s="71" t="s">
        <v>1837</v>
      </c>
      <c r="H74" s="71" t="s">
        <v>7</v>
      </c>
      <c r="I74" s="596"/>
      <c r="K74" s="101"/>
    </row>
    <row r="75" spans="1:11" ht="115.5">
      <c r="A75" s="111">
        <v>62</v>
      </c>
      <c r="B75" s="73" t="s">
        <v>1663</v>
      </c>
      <c r="C75" s="73" t="s">
        <v>1838</v>
      </c>
      <c r="D75" s="73" t="s">
        <v>1696</v>
      </c>
      <c r="E75" s="73"/>
      <c r="F75" s="73" t="s">
        <v>1839</v>
      </c>
      <c r="G75" s="73" t="s">
        <v>1839</v>
      </c>
      <c r="H75" s="73" t="s">
        <v>7</v>
      </c>
      <c r="I75" s="596"/>
      <c r="K75" s="101"/>
    </row>
    <row r="76" spans="1:11" ht="115.5">
      <c r="A76" s="112">
        <v>63</v>
      </c>
      <c r="B76" s="71" t="s">
        <v>1663</v>
      </c>
      <c r="C76" s="71" t="s">
        <v>1840</v>
      </c>
      <c r="D76" s="71" t="s">
        <v>1696</v>
      </c>
      <c r="E76" s="71"/>
      <c r="F76" s="71" t="s">
        <v>1841</v>
      </c>
      <c r="G76" s="71" t="s">
        <v>1841</v>
      </c>
      <c r="H76" s="71" t="s">
        <v>7</v>
      </c>
      <c r="I76" s="596"/>
      <c r="K76" s="101"/>
    </row>
    <row r="77" spans="1:11" ht="132">
      <c r="A77" s="111">
        <v>64</v>
      </c>
      <c r="B77" s="73" t="s">
        <v>1663</v>
      </c>
      <c r="C77" s="73" t="s">
        <v>1842</v>
      </c>
      <c r="D77" s="73" t="s">
        <v>1696</v>
      </c>
      <c r="E77" s="73"/>
      <c r="F77" s="73" t="s">
        <v>1843</v>
      </c>
      <c r="G77" s="73" t="s">
        <v>1844</v>
      </c>
      <c r="H77" s="73" t="s">
        <v>7</v>
      </c>
      <c r="I77" s="596"/>
      <c r="K77" s="101"/>
    </row>
    <row r="78" spans="1:11" ht="132">
      <c r="A78" s="112">
        <v>65</v>
      </c>
      <c r="B78" s="71" t="s">
        <v>1663</v>
      </c>
      <c r="C78" s="71" t="s">
        <v>1845</v>
      </c>
      <c r="D78" s="71" t="s">
        <v>1696</v>
      </c>
      <c r="E78" s="71"/>
      <c r="F78" s="71" t="s">
        <v>1846</v>
      </c>
      <c r="G78" s="71" t="s">
        <v>1847</v>
      </c>
      <c r="H78" s="71" t="s">
        <v>7</v>
      </c>
      <c r="I78" s="596"/>
      <c r="K78" s="101"/>
    </row>
    <row r="79" spans="1:11" ht="119.25" customHeight="1">
      <c r="A79" s="591">
        <v>66</v>
      </c>
      <c r="B79" s="592" t="s">
        <v>1663</v>
      </c>
      <c r="C79" s="592" t="s">
        <v>1848</v>
      </c>
      <c r="D79" s="73" t="s">
        <v>1696</v>
      </c>
      <c r="E79" s="73"/>
      <c r="F79" s="73" t="s">
        <v>1849</v>
      </c>
      <c r="G79" s="73" t="s">
        <v>1849</v>
      </c>
      <c r="H79" s="592" t="s">
        <v>7</v>
      </c>
      <c r="I79" s="596"/>
      <c r="K79" s="101"/>
    </row>
    <row r="80" spans="1:11" ht="49.5">
      <c r="A80" s="591"/>
      <c r="B80" s="592"/>
      <c r="C80" s="592"/>
      <c r="D80" s="73" t="s">
        <v>1850</v>
      </c>
      <c r="E80" s="73"/>
      <c r="F80" s="120"/>
      <c r="G80" s="120"/>
      <c r="H80" s="592"/>
      <c r="I80" s="596"/>
      <c r="K80" s="101"/>
    </row>
    <row r="81" spans="1:11" ht="99">
      <c r="A81" s="591"/>
      <c r="B81" s="592"/>
      <c r="C81" s="592"/>
      <c r="D81" s="73" t="s">
        <v>1851</v>
      </c>
      <c r="E81" s="73" t="s">
        <v>1852</v>
      </c>
      <c r="F81" s="120" t="s">
        <v>1853</v>
      </c>
      <c r="G81" s="120" t="s">
        <v>1854</v>
      </c>
      <c r="H81" s="592"/>
      <c r="I81" s="596"/>
      <c r="K81" s="101"/>
    </row>
    <row r="82" spans="1:11" ht="66">
      <c r="A82" s="594">
        <v>67</v>
      </c>
      <c r="B82" s="596" t="s">
        <v>1663</v>
      </c>
      <c r="C82" s="596" t="s">
        <v>1855</v>
      </c>
      <c r="D82" s="71" t="s">
        <v>1696</v>
      </c>
      <c r="E82" s="71"/>
      <c r="F82" s="71" t="s">
        <v>1849</v>
      </c>
      <c r="G82" s="71" t="s">
        <v>1849</v>
      </c>
      <c r="H82" s="596" t="s">
        <v>7</v>
      </c>
      <c r="I82" s="596"/>
      <c r="K82" s="101"/>
    </row>
    <row r="83" spans="1:11" ht="49.5">
      <c r="A83" s="594"/>
      <c r="B83" s="596"/>
      <c r="C83" s="596"/>
      <c r="D83" s="71" t="s">
        <v>1850</v>
      </c>
      <c r="E83" s="71"/>
      <c r="F83" s="84"/>
      <c r="G83" s="84"/>
      <c r="H83" s="596"/>
      <c r="I83" s="596"/>
      <c r="K83" s="101"/>
    </row>
    <row r="84" spans="1:11" ht="82.5">
      <c r="A84" s="594"/>
      <c r="B84" s="596"/>
      <c r="C84" s="596"/>
      <c r="D84" s="71" t="s">
        <v>1851</v>
      </c>
      <c r="E84" s="71">
        <v>15000</v>
      </c>
      <c r="F84" s="84" t="s">
        <v>1856</v>
      </c>
      <c r="G84" s="84" t="s">
        <v>1854</v>
      </c>
      <c r="H84" s="596"/>
      <c r="I84" s="596"/>
      <c r="K84" s="101"/>
    </row>
    <row r="85" spans="1:11" ht="115.5">
      <c r="A85" s="111">
        <v>68</v>
      </c>
      <c r="B85" s="73" t="s">
        <v>1663</v>
      </c>
      <c r="C85" s="73" t="s">
        <v>1857</v>
      </c>
      <c r="D85" s="73" t="s">
        <v>1696</v>
      </c>
      <c r="E85" s="73"/>
      <c r="F85" s="73" t="s">
        <v>1858</v>
      </c>
      <c r="G85" s="73" t="s">
        <v>1859</v>
      </c>
      <c r="H85" s="73" t="s">
        <v>7</v>
      </c>
      <c r="I85" s="596"/>
      <c r="K85" s="101"/>
    </row>
    <row r="86" spans="1:11" ht="132">
      <c r="A86" s="112">
        <v>69</v>
      </c>
      <c r="B86" s="71" t="s">
        <v>1663</v>
      </c>
      <c r="C86" s="71" t="s">
        <v>1860</v>
      </c>
      <c r="D86" s="71" t="s">
        <v>1696</v>
      </c>
      <c r="E86" s="71"/>
      <c r="F86" s="71" t="s">
        <v>1861</v>
      </c>
      <c r="G86" s="71" t="s">
        <v>1862</v>
      </c>
      <c r="H86" s="71" t="s">
        <v>8</v>
      </c>
      <c r="I86" s="596"/>
      <c r="K86" s="101"/>
    </row>
    <row r="87" spans="1:11" ht="153" customHeight="1">
      <c r="A87" s="591">
        <v>70</v>
      </c>
      <c r="B87" s="592" t="s">
        <v>1663</v>
      </c>
      <c r="C87" s="592" t="s">
        <v>1863</v>
      </c>
      <c r="D87" s="73" t="s">
        <v>1696</v>
      </c>
      <c r="E87" s="73"/>
      <c r="F87" s="73" t="s">
        <v>1849</v>
      </c>
      <c r="G87" s="73" t="s">
        <v>1849</v>
      </c>
      <c r="H87" s="592" t="s">
        <v>7</v>
      </c>
      <c r="I87" s="596"/>
      <c r="K87" s="101"/>
    </row>
    <row r="88" spans="1:11" ht="82.5">
      <c r="A88" s="591"/>
      <c r="B88" s="592"/>
      <c r="C88" s="592"/>
      <c r="D88" s="73" t="s">
        <v>1864</v>
      </c>
      <c r="E88" s="73"/>
      <c r="F88" s="73" t="s">
        <v>1865</v>
      </c>
      <c r="G88" s="73" t="s">
        <v>1865</v>
      </c>
      <c r="H88" s="592"/>
      <c r="I88" s="596"/>
      <c r="K88" s="101"/>
    </row>
    <row r="89" spans="1:11" ht="99">
      <c r="A89" s="112">
        <v>71</v>
      </c>
      <c r="B89" s="71" t="s">
        <v>1866</v>
      </c>
      <c r="C89" s="71" t="s">
        <v>1867</v>
      </c>
      <c r="D89" s="71"/>
      <c r="E89" s="71"/>
      <c r="F89" s="71" t="s">
        <v>1868</v>
      </c>
      <c r="G89" s="71" t="s">
        <v>1868</v>
      </c>
      <c r="H89" s="71" t="s">
        <v>7</v>
      </c>
      <c r="I89" s="596" t="s">
        <v>1691</v>
      </c>
      <c r="K89" s="101"/>
    </row>
    <row r="90" spans="1:11" ht="115.5">
      <c r="A90" s="111">
        <v>72</v>
      </c>
      <c r="B90" s="73" t="s">
        <v>1866</v>
      </c>
      <c r="C90" s="73" t="s">
        <v>1869</v>
      </c>
      <c r="D90" s="73"/>
      <c r="E90" s="73"/>
      <c r="F90" s="73" t="s">
        <v>1870</v>
      </c>
      <c r="G90" s="73" t="s">
        <v>1870</v>
      </c>
      <c r="H90" s="73" t="s">
        <v>7</v>
      </c>
      <c r="I90" s="596"/>
      <c r="K90" s="101"/>
    </row>
    <row r="91" spans="1:11" ht="148.5">
      <c r="A91" s="112">
        <v>73</v>
      </c>
      <c r="B91" s="71" t="s">
        <v>1866</v>
      </c>
      <c r="C91" s="71" t="s">
        <v>1871</v>
      </c>
      <c r="D91" s="71"/>
      <c r="E91" s="71"/>
      <c r="F91" s="71" t="s">
        <v>1872</v>
      </c>
      <c r="G91" s="71" t="s">
        <v>1872</v>
      </c>
      <c r="H91" s="71" t="s">
        <v>7</v>
      </c>
      <c r="I91" s="596"/>
      <c r="K91" s="101"/>
    </row>
    <row r="92" spans="1:11" ht="132">
      <c r="A92" s="111">
        <v>74</v>
      </c>
      <c r="B92" s="73" t="s">
        <v>1866</v>
      </c>
      <c r="C92" s="73" t="s">
        <v>1873</v>
      </c>
      <c r="D92" s="73"/>
      <c r="E92" s="73"/>
      <c r="F92" s="73" t="s">
        <v>1874</v>
      </c>
      <c r="G92" s="73" t="s">
        <v>1874</v>
      </c>
      <c r="H92" s="73" t="s">
        <v>7</v>
      </c>
      <c r="I92" s="596"/>
      <c r="K92" s="101"/>
    </row>
    <row r="93" spans="1:11" ht="119.25" customHeight="1">
      <c r="A93" s="594">
        <v>75</v>
      </c>
      <c r="B93" s="596" t="s">
        <v>1663</v>
      </c>
      <c r="C93" s="596" t="s">
        <v>1875</v>
      </c>
      <c r="D93" s="71" t="s">
        <v>1696</v>
      </c>
      <c r="E93" s="71"/>
      <c r="F93" s="71" t="s">
        <v>1849</v>
      </c>
      <c r="G93" s="71" t="s">
        <v>1849</v>
      </c>
      <c r="H93" s="596" t="s">
        <v>8</v>
      </c>
      <c r="I93" s="596" t="s">
        <v>1876</v>
      </c>
      <c r="K93" s="101"/>
    </row>
    <row r="94" spans="1:11" ht="132">
      <c r="A94" s="594"/>
      <c r="B94" s="596"/>
      <c r="C94" s="596"/>
      <c r="D94" s="71" t="s">
        <v>1877</v>
      </c>
      <c r="E94" s="71"/>
      <c r="F94" s="71" t="s">
        <v>1878</v>
      </c>
      <c r="G94" s="71" t="s">
        <v>1879</v>
      </c>
      <c r="H94" s="596"/>
      <c r="I94" s="596"/>
      <c r="K94" s="101"/>
    </row>
    <row r="95" spans="1:11" ht="66">
      <c r="A95" s="591">
        <v>76</v>
      </c>
      <c r="B95" s="592" t="s">
        <v>1663</v>
      </c>
      <c r="C95" s="592" t="s">
        <v>1880</v>
      </c>
      <c r="D95" s="73" t="s">
        <v>1696</v>
      </c>
      <c r="E95" s="73"/>
      <c r="F95" s="73" t="s">
        <v>1849</v>
      </c>
      <c r="G95" s="73" t="s">
        <v>1849</v>
      </c>
      <c r="H95" s="592" t="s">
        <v>8</v>
      </c>
      <c r="I95" s="596"/>
      <c r="K95" s="101"/>
    </row>
    <row r="96" spans="1:11" ht="99">
      <c r="A96" s="591"/>
      <c r="B96" s="592"/>
      <c r="C96" s="592"/>
      <c r="D96" s="73" t="s">
        <v>1877</v>
      </c>
      <c r="E96" s="73"/>
      <c r="F96" s="73" t="s">
        <v>1881</v>
      </c>
      <c r="G96" s="73" t="s">
        <v>1882</v>
      </c>
      <c r="H96" s="592"/>
      <c r="I96" s="596"/>
      <c r="K96" s="101"/>
    </row>
    <row r="97" spans="1:11" ht="66">
      <c r="A97" s="594">
        <v>77</v>
      </c>
      <c r="B97" s="596" t="s">
        <v>1663</v>
      </c>
      <c r="C97" s="596" t="s">
        <v>1883</v>
      </c>
      <c r="D97" s="71" t="s">
        <v>1696</v>
      </c>
      <c r="E97" s="71"/>
      <c r="F97" s="71" t="s">
        <v>1884</v>
      </c>
      <c r="G97" s="71" t="s">
        <v>1884</v>
      </c>
      <c r="H97" s="596" t="s">
        <v>8</v>
      </c>
      <c r="I97" s="596"/>
      <c r="K97" s="101"/>
    </row>
    <row r="98" spans="1:11" ht="132">
      <c r="A98" s="594"/>
      <c r="B98" s="596"/>
      <c r="C98" s="596"/>
      <c r="D98" s="71" t="s">
        <v>1877</v>
      </c>
      <c r="E98" s="71"/>
      <c r="F98" s="71" t="s">
        <v>1885</v>
      </c>
      <c r="G98" s="71" t="s">
        <v>1886</v>
      </c>
      <c r="H98" s="596"/>
      <c r="I98" s="596"/>
      <c r="K98" s="101"/>
    </row>
    <row r="99" spans="1:11" ht="66">
      <c r="A99" s="591">
        <v>78</v>
      </c>
      <c r="B99" s="592" t="s">
        <v>1663</v>
      </c>
      <c r="C99" s="592" t="s">
        <v>1887</v>
      </c>
      <c r="D99" s="73" t="s">
        <v>1696</v>
      </c>
      <c r="E99" s="73"/>
      <c r="F99" s="73" t="s">
        <v>1884</v>
      </c>
      <c r="G99" s="73" t="s">
        <v>1884</v>
      </c>
      <c r="H99" s="592" t="s">
        <v>8</v>
      </c>
      <c r="I99" s="596"/>
      <c r="K99" s="101"/>
    </row>
    <row r="100" spans="1:11" ht="99">
      <c r="A100" s="591"/>
      <c r="B100" s="592"/>
      <c r="C100" s="592"/>
      <c r="D100" s="73" t="s">
        <v>1877</v>
      </c>
      <c r="E100" s="73"/>
      <c r="F100" s="73" t="s">
        <v>1888</v>
      </c>
      <c r="G100" s="73" t="s">
        <v>1889</v>
      </c>
      <c r="H100" s="592"/>
      <c r="I100" s="596"/>
      <c r="K100" s="101"/>
    </row>
    <row r="101" spans="1:11" ht="66">
      <c r="A101" s="594">
        <v>79</v>
      </c>
      <c r="B101" s="596" t="s">
        <v>1663</v>
      </c>
      <c r="C101" s="596" t="s">
        <v>1890</v>
      </c>
      <c r="D101" s="71" t="s">
        <v>1696</v>
      </c>
      <c r="E101" s="71"/>
      <c r="F101" s="71" t="s">
        <v>1884</v>
      </c>
      <c r="G101" s="71" t="s">
        <v>1884</v>
      </c>
      <c r="H101" s="596" t="s">
        <v>8</v>
      </c>
      <c r="I101" s="596"/>
      <c r="K101" s="101"/>
    </row>
    <row r="102" spans="1:11" ht="148.5">
      <c r="A102" s="594"/>
      <c r="B102" s="596"/>
      <c r="C102" s="596"/>
      <c r="D102" s="71" t="s">
        <v>1877</v>
      </c>
      <c r="E102" s="71"/>
      <c r="F102" s="71" t="s">
        <v>1891</v>
      </c>
      <c r="G102" s="71" t="s">
        <v>1892</v>
      </c>
      <c r="H102" s="596"/>
      <c r="I102" s="596"/>
      <c r="K102" s="101"/>
    </row>
    <row r="103" spans="1:11" ht="67.5" customHeight="1">
      <c r="A103" s="591">
        <v>80</v>
      </c>
      <c r="B103" s="592" t="s">
        <v>1663</v>
      </c>
      <c r="C103" s="592" t="s">
        <v>1893</v>
      </c>
      <c r="D103" s="73" t="s">
        <v>1696</v>
      </c>
      <c r="E103" s="73"/>
      <c r="F103" s="73" t="s">
        <v>1884</v>
      </c>
      <c r="G103" s="73" t="s">
        <v>1884</v>
      </c>
      <c r="H103" s="592" t="s">
        <v>8</v>
      </c>
      <c r="I103" s="596" t="s">
        <v>1894</v>
      </c>
      <c r="K103" s="101"/>
    </row>
    <row r="104" spans="1:11" ht="82.5">
      <c r="A104" s="591"/>
      <c r="B104" s="592"/>
      <c r="C104" s="592"/>
      <c r="D104" s="73" t="s">
        <v>1877</v>
      </c>
      <c r="E104" s="73"/>
      <c r="F104" s="73" t="s">
        <v>1895</v>
      </c>
      <c r="G104" s="73" t="s">
        <v>1895</v>
      </c>
      <c r="H104" s="592"/>
      <c r="I104" s="596"/>
      <c r="K104" s="101"/>
    </row>
    <row r="105" spans="1:11" ht="99">
      <c r="A105" s="591"/>
      <c r="B105" s="592"/>
      <c r="C105" s="592"/>
      <c r="D105" s="73" t="s">
        <v>1896</v>
      </c>
      <c r="E105" s="73"/>
      <c r="F105" s="73" t="s">
        <v>1897</v>
      </c>
      <c r="G105" s="73" t="s">
        <v>1898</v>
      </c>
      <c r="H105" s="592"/>
      <c r="I105" s="596"/>
      <c r="K105" s="101"/>
    </row>
    <row r="106" spans="1:11" ht="66">
      <c r="A106" s="594">
        <v>81</v>
      </c>
      <c r="B106" s="596" t="s">
        <v>1663</v>
      </c>
      <c r="C106" s="596" t="s">
        <v>1899</v>
      </c>
      <c r="D106" s="71" t="s">
        <v>1696</v>
      </c>
      <c r="E106" s="71"/>
      <c r="F106" s="71" t="s">
        <v>1884</v>
      </c>
      <c r="G106" s="71" t="s">
        <v>1884</v>
      </c>
      <c r="H106" s="596" t="s">
        <v>8</v>
      </c>
      <c r="I106" s="596"/>
      <c r="K106" s="101"/>
    </row>
    <row r="107" spans="1:11" ht="82.5">
      <c r="A107" s="594"/>
      <c r="B107" s="596"/>
      <c r="C107" s="596"/>
      <c r="D107" s="71" t="s">
        <v>1877</v>
      </c>
      <c r="E107" s="71"/>
      <c r="F107" s="71" t="s">
        <v>1895</v>
      </c>
      <c r="G107" s="71" t="s">
        <v>1895</v>
      </c>
      <c r="H107" s="596"/>
      <c r="I107" s="596"/>
      <c r="K107" s="101"/>
    </row>
    <row r="108" spans="1:11" ht="132">
      <c r="A108" s="594"/>
      <c r="B108" s="596"/>
      <c r="C108" s="596"/>
      <c r="D108" s="71" t="s">
        <v>1896</v>
      </c>
      <c r="E108" s="71"/>
      <c r="F108" s="71" t="s">
        <v>1900</v>
      </c>
      <c r="G108" s="71" t="s">
        <v>1901</v>
      </c>
      <c r="H108" s="596"/>
      <c r="I108" s="596"/>
      <c r="K108" s="101"/>
    </row>
    <row r="109" spans="1:11" ht="66">
      <c r="A109" s="591">
        <v>82</v>
      </c>
      <c r="B109" s="592" t="s">
        <v>1663</v>
      </c>
      <c r="C109" s="592" t="s">
        <v>1902</v>
      </c>
      <c r="D109" s="73" t="s">
        <v>1696</v>
      </c>
      <c r="E109" s="73"/>
      <c r="F109" s="73" t="s">
        <v>1884</v>
      </c>
      <c r="G109" s="73" t="s">
        <v>1884</v>
      </c>
      <c r="H109" s="592" t="s">
        <v>7</v>
      </c>
      <c r="I109" s="596"/>
      <c r="K109" s="101"/>
    </row>
    <row r="110" spans="1:11" ht="82.5">
      <c r="A110" s="591"/>
      <c r="B110" s="592"/>
      <c r="C110" s="592"/>
      <c r="D110" s="73" t="s">
        <v>1877</v>
      </c>
      <c r="E110" s="73"/>
      <c r="F110" s="73" t="s">
        <v>1895</v>
      </c>
      <c r="G110" s="73" t="s">
        <v>1895</v>
      </c>
      <c r="H110" s="592"/>
      <c r="I110" s="596"/>
      <c r="K110" s="101"/>
    </row>
    <row r="111" spans="1:11" ht="115.5">
      <c r="A111" s="591"/>
      <c r="B111" s="592"/>
      <c r="C111" s="592"/>
      <c r="D111" s="73" t="s">
        <v>1896</v>
      </c>
      <c r="E111" s="73"/>
      <c r="F111" s="73" t="s">
        <v>1903</v>
      </c>
      <c r="G111" s="73" t="s">
        <v>1903</v>
      </c>
      <c r="H111" s="592"/>
      <c r="I111" s="596"/>
      <c r="K111" s="101"/>
    </row>
    <row r="112" spans="1:11" ht="66">
      <c r="A112" s="594">
        <v>83</v>
      </c>
      <c r="B112" s="596" t="s">
        <v>1663</v>
      </c>
      <c r="C112" s="596" t="s">
        <v>1904</v>
      </c>
      <c r="D112" s="71" t="s">
        <v>1696</v>
      </c>
      <c r="E112" s="71"/>
      <c r="F112" s="71" t="s">
        <v>1884</v>
      </c>
      <c r="G112" s="71" t="s">
        <v>1884</v>
      </c>
      <c r="H112" s="596" t="s">
        <v>7</v>
      </c>
      <c r="I112" s="596"/>
      <c r="K112" s="101"/>
    </row>
    <row r="113" spans="1:11" ht="82.5">
      <c r="A113" s="594"/>
      <c r="B113" s="596"/>
      <c r="C113" s="596"/>
      <c r="D113" s="71" t="s">
        <v>1877</v>
      </c>
      <c r="E113" s="71"/>
      <c r="F113" s="71" t="s">
        <v>1895</v>
      </c>
      <c r="G113" s="71" t="s">
        <v>1895</v>
      </c>
      <c r="H113" s="596"/>
      <c r="I113" s="596"/>
      <c r="K113" s="101"/>
    </row>
    <row r="114" spans="1:11" ht="115.5">
      <c r="A114" s="594"/>
      <c r="B114" s="596"/>
      <c r="C114" s="596"/>
      <c r="D114" s="71" t="s">
        <v>1896</v>
      </c>
      <c r="E114" s="71"/>
      <c r="F114" s="71" t="s">
        <v>1903</v>
      </c>
      <c r="G114" s="71" t="s">
        <v>1903</v>
      </c>
      <c r="H114" s="596"/>
      <c r="I114" s="596"/>
      <c r="K114" s="101"/>
    </row>
    <row r="115" spans="1:11" ht="66">
      <c r="A115" s="591">
        <v>84</v>
      </c>
      <c r="B115" s="592" t="s">
        <v>1663</v>
      </c>
      <c r="C115" s="592" t="s">
        <v>1905</v>
      </c>
      <c r="D115" s="73" t="s">
        <v>1696</v>
      </c>
      <c r="E115" s="73"/>
      <c r="F115" s="73" t="s">
        <v>1884</v>
      </c>
      <c r="G115" s="73" t="s">
        <v>1884</v>
      </c>
      <c r="H115" s="592" t="s">
        <v>7</v>
      </c>
      <c r="I115" s="596"/>
      <c r="K115" s="101"/>
    </row>
    <row r="116" spans="1:11" ht="82.5">
      <c r="A116" s="591"/>
      <c r="B116" s="592"/>
      <c r="C116" s="592"/>
      <c r="D116" s="73" t="s">
        <v>1877</v>
      </c>
      <c r="E116" s="73"/>
      <c r="F116" s="73" t="s">
        <v>1895</v>
      </c>
      <c r="G116" s="73" t="s">
        <v>1895</v>
      </c>
      <c r="H116" s="592"/>
      <c r="I116" s="596"/>
      <c r="K116" s="101"/>
    </row>
    <row r="117" spans="1:11" ht="115.5">
      <c r="A117" s="591"/>
      <c r="B117" s="592"/>
      <c r="C117" s="592"/>
      <c r="D117" s="73" t="s">
        <v>1896</v>
      </c>
      <c r="E117" s="73"/>
      <c r="F117" s="73" t="s">
        <v>1903</v>
      </c>
      <c r="G117" s="73" t="s">
        <v>1903</v>
      </c>
      <c r="H117" s="592"/>
      <c r="I117" s="596"/>
      <c r="K117" s="101"/>
    </row>
    <row r="118" spans="1:11" ht="67.5" customHeight="1">
      <c r="A118" s="594">
        <v>85</v>
      </c>
      <c r="B118" s="596" t="s">
        <v>1663</v>
      </c>
      <c r="C118" s="596" t="s">
        <v>1906</v>
      </c>
      <c r="D118" s="71" t="s">
        <v>1696</v>
      </c>
      <c r="E118" s="71"/>
      <c r="F118" s="71" t="s">
        <v>1884</v>
      </c>
      <c r="G118" s="71" t="s">
        <v>1884</v>
      </c>
      <c r="H118" s="596" t="s">
        <v>7</v>
      </c>
      <c r="I118" s="596"/>
      <c r="K118" s="101"/>
    </row>
    <row r="119" spans="1:11" ht="82.5">
      <c r="A119" s="594"/>
      <c r="B119" s="596"/>
      <c r="C119" s="596"/>
      <c r="D119" s="71" t="s">
        <v>1877</v>
      </c>
      <c r="E119" s="71"/>
      <c r="F119" s="71" t="s">
        <v>1895</v>
      </c>
      <c r="G119" s="71" t="s">
        <v>1895</v>
      </c>
      <c r="H119" s="596"/>
      <c r="I119" s="596"/>
      <c r="K119" s="101"/>
    </row>
    <row r="120" spans="1:11" ht="33">
      <c r="A120" s="594"/>
      <c r="B120" s="596"/>
      <c r="C120" s="596"/>
      <c r="D120" s="71" t="s">
        <v>1896</v>
      </c>
      <c r="E120" s="71"/>
      <c r="F120" s="71" t="s">
        <v>1907</v>
      </c>
      <c r="G120" s="71" t="s">
        <v>1907</v>
      </c>
      <c r="H120" s="596"/>
      <c r="I120" s="596"/>
      <c r="K120" s="101"/>
    </row>
    <row r="121" spans="1:11" ht="115.5">
      <c r="A121" s="594"/>
      <c r="B121" s="596"/>
      <c r="C121" s="596"/>
      <c r="D121" s="71" t="s">
        <v>1908</v>
      </c>
      <c r="E121" s="71">
        <v>6</v>
      </c>
      <c r="F121" s="71" t="s">
        <v>1909</v>
      </c>
      <c r="G121" s="71" t="s">
        <v>1909</v>
      </c>
      <c r="H121" s="596"/>
      <c r="I121" s="596"/>
      <c r="K121" s="101"/>
    </row>
    <row r="122" spans="1:11" ht="67.5" customHeight="1">
      <c r="A122" s="591">
        <v>86</v>
      </c>
      <c r="B122" s="592" t="s">
        <v>1663</v>
      </c>
      <c r="C122" s="592" t="s">
        <v>1910</v>
      </c>
      <c r="D122" s="73" t="s">
        <v>1696</v>
      </c>
      <c r="E122" s="73"/>
      <c r="F122" s="73" t="s">
        <v>1884</v>
      </c>
      <c r="G122" s="73" t="s">
        <v>1884</v>
      </c>
      <c r="H122" s="592" t="s">
        <v>7</v>
      </c>
      <c r="I122" s="596"/>
      <c r="K122" s="101"/>
    </row>
    <row r="123" spans="1:11" ht="82.5">
      <c r="A123" s="591"/>
      <c r="B123" s="592"/>
      <c r="C123" s="592"/>
      <c r="D123" s="73" t="s">
        <v>1877</v>
      </c>
      <c r="E123" s="73"/>
      <c r="F123" s="73" t="s">
        <v>1895</v>
      </c>
      <c r="G123" s="73" t="s">
        <v>1895</v>
      </c>
      <c r="H123" s="592"/>
      <c r="I123" s="596"/>
      <c r="K123" s="101"/>
    </row>
    <row r="124" spans="1:11" ht="33">
      <c r="A124" s="591"/>
      <c r="B124" s="592"/>
      <c r="C124" s="592"/>
      <c r="D124" s="73" t="s">
        <v>1896</v>
      </c>
      <c r="E124" s="73"/>
      <c r="F124" s="73" t="s">
        <v>1907</v>
      </c>
      <c r="G124" s="73" t="s">
        <v>1907</v>
      </c>
      <c r="H124" s="592"/>
      <c r="I124" s="596"/>
      <c r="K124" s="101"/>
    </row>
    <row r="125" spans="1:11" ht="115.5">
      <c r="A125" s="591"/>
      <c r="B125" s="592"/>
      <c r="C125" s="592"/>
      <c r="D125" s="73" t="s">
        <v>1911</v>
      </c>
      <c r="E125" s="73">
        <v>4</v>
      </c>
      <c r="F125" s="73" t="s">
        <v>1909</v>
      </c>
      <c r="G125" s="73" t="s">
        <v>1909</v>
      </c>
      <c r="H125" s="592"/>
      <c r="I125" s="596"/>
      <c r="K125" s="101"/>
    </row>
    <row r="126" spans="1:11" ht="66">
      <c r="A126" s="594">
        <v>87</v>
      </c>
      <c r="B126" s="596" t="s">
        <v>1663</v>
      </c>
      <c r="C126" s="596" t="s">
        <v>1912</v>
      </c>
      <c r="D126" s="71" t="s">
        <v>1696</v>
      </c>
      <c r="E126" s="71"/>
      <c r="F126" s="71" t="s">
        <v>1884</v>
      </c>
      <c r="G126" s="71" t="s">
        <v>1884</v>
      </c>
      <c r="H126" s="596" t="s">
        <v>8</v>
      </c>
      <c r="I126" s="596"/>
      <c r="K126" s="101"/>
    </row>
    <row r="127" spans="1:11" ht="82.5">
      <c r="A127" s="594"/>
      <c r="B127" s="596"/>
      <c r="C127" s="596"/>
      <c r="D127" s="71" t="s">
        <v>1877</v>
      </c>
      <c r="E127" s="71"/>
      <c r="F127" s="71" t="s">
        <v>1895</v>
      </c>
      <c r="G127" s="71" t="s">
        <v>1895</v>
      </c>
      <c r="H127" s="596"/>
      <c r="I127" s="596"/>
      <c r="K127" s="101"/>
    </row>
    <row r="128" spans="1:11" ht="66">
      <c r="A128" s="594"/>
      <c r="B128" s="596"/>
      <c r="C128" s="596"/>
      <c r="D128" s="71" t="s">
        <v>1896</v>
      </c>
      <c r="E128" s="71"/>
      <c r="F128" s="71" t="s">
        <v>1913</v>
      </c>
      <c r="G128" s="71" t="s">
        <v>1914</v>
      </c>
      <c r="H128" s="596"/>
      <c r="I128" s="596"/>
      <c r="K128" s="101"/>
    </row>
    <row r="129" spans="1:11" ht="67.5" customHeight="1">
      <c r="A129" s="591">
        <v>88</v>
      </c>
      <c r="B129" s="592" t="s">
        <v>1663</v>
      </c>
      <c r="C129" s="592" t="s">
        <v>1915</v>
      </c>
      <c r="D129" s="73" t="s">
        <v>1696</v>
      </c>
      <c r="E129" s="73"/>
      <c r="F129" s="73" t="s">
        <v>1884</v>
      </c>
      <c r="G129" s="73" t="s">
        <v>1884</v>
      </c>
      <c r="H129" s="592" t="s">
        <v>7</v>
      </c>
      <c r="I129" s="596"/>
      <c r="K129" s="101"/>
    </row>
    <row r="130" spans="1:11" ht="82.5">
      <c r="A130" s="591"/>
      <c r="B130" s="592"/>
      <c r="C130" s="592"/>
      <c r="D130" s="73" t="s">
        <v>1877</v>
      </c>
      <c r="E130" s="73"/>
      <c r="F130" s="73" t="s">
        <v>1895</v>
      </c>
      <c r="G130" s="73" t="s">
        <v>1895</v>
      </c>
      <c r="H130" s="592"/>
      <c r="I130" s="596"/>
      <c r="K130" s="101"/>
    </row>
    <row r="131" spans="1:11" ht="33">
      <c r="A131" s="591"/>
      <c r="B131" s="592"/>
      <c r="C131" s="592"/>
      <c r="D131" s="73" t="s">
        <v>1896</v>
      </c>
      <c r="E131" s="73"/>
      <c r="F131" s="73" t="s">
        <v>1907</v>
      </c>
      <c r="G131" s="73" t="s">
        <v>1907</v>
      </c>
      <c r="H131" s="592"/>
      <c r="I131" s="596"/>
      <c r="K131" s="101"/>
    </row>
    <row r="132" spans="1:11" ht="82.5">
      <c r="A132" s="591"/>
      <c r="B132" s="592"/>
      <c r="C132" s="592"/>
      <c r="D132" s="73" t="s">
        <v>1916</v>
      </c>
      <c r="E132" s="73"/>
      <c r="F132" s="73" t="s">
        <v>1917</v>
      </c>
      <c r="G132" s="73" t="s">
        <v>1917</v>
      </c>
      <c r="H132" s="592"/>
      <c r="I132" s="596"/>
      <c r="K132" s="101"/>
    </row>
    <row r="133" spans="1:11" ht="66">
      <c r="A133" s="594">
        <v>89</v>
      </c>
      <c r="B133" s="596" t="s">
        <v>1663</v>
      </c>
      <c r="C133" s="596" t="s">
        <v>1918</v>
      </c>
      <c r="D133" s="71" t="s">
        <v>1696</v>
      </c>
      <c r="E133" s="71"/>
      <c r="F133" s="71" t="s">
        <v>1884</v>
      </c>
      <c r="G133" s="71" t="s">
        <v>1884</v>
      </c>
      <c r="H133" s="596" t="s">
        <v>8</v>
      </c>
      <c r="I133" s="596"/>
      <c r="K133" s="101"/>
    </row>
    <row r="134" spans="1:11" ht="82.5">
      <c r="A134" s="594"/>
      <c r="B134" s="596"/>
      <c r="C134" s="596"/>
      <c r="D134" s="71" t="s">
        <v>1877</v>
      </c>
      <c r="E134" s="71"/>
      <c r="F134" s="71" t="s">
        <v>1895</v>
      </c>
      <c r="G134" s="71" t="s">
        <v>1895</v>
      </c>
      <c r="H134" s="596"/>
      <c r="I134" s="596"/>
      <c r="K134" s="101"/>
    </row>
    <row r="135" spans="1:11" ht="33">
      <c r="A135" s="594"/>
      <c r="B135" s="596"/>
      <c r="C135" s="596"/>
      <c r="D135" s="71" t="s">
        <v>1896</v>
      </c>
      <c r="E135" s="71"/>
      <c r="F135" s="71" t="s">
        <v>1907</v>
      </c>
      <c r="G135" s="71" t="s">
        <v>1907</v>
      </c>
      <c r="H135" s="596"/>
      <c r="I135" s="596"/>
      <c r="K135" s="101"/>
    </row>
    <row r="136" spans="1:11" ht="66">
      <c r="A136" s="594"/>
      <c r="B136" s="596"/>
      <c r="C136" s="596"/>
      <c r="D136" s="71" t="s">
        <v>1916</v>
      </c>
      <c r="E136" s="71"/>
      <c r="F136" s="71" t="s">
        <v>1919</v>
      </c>
      <c r="G136" s="71" t="s">
        <v>1920</v>
      </c>
      <c r="H136" s="596"/>
      <c r="I136" s="596"/>
      <c r="K136" s="101"/>
    </row>
    <row r="137" spans="1:11" ht="67.5" customHeight="1">
      <c r="A137" s="591">
        <v>90</v>
      </c>
      <c r="B137" s="592" t="s">
        <v>1663</v>
      </c>
      <c r="C137" s="592" t="s">
        <v>1921</v>
      </c>
      <c r="D137" s="73" t="s">
        <v>1696</v>
      </c>
      <c r="E137" s="73"/>
      <c r="F137" s="73" t="s">
        <v>1884</v>
      </c>
      <c r="G137" s="73" t="s">
        <v>1884</v>
      </c>
      <c r="H137" s="592" t="s">
        <v>7</v>
      </c>
      <c r="I137" s="596"/>
      <c r="K137" s="101"/>
    </row>
    <row r="138" spans="1:11" ht="82.5">
      <c r="A138" s="591"/>
      <c r="B138" s="592"/>
      <c r="C138" s="592"/>
      <c r="D138" s="73" t="s">
        <v>1877</v>
      </c>
      <c r="E138" s="73"/>
      <c r="F138" s="73" t="s">
        <v>1895</v>
      </c>
      <c r="G138" s="73" t="s">
        <v>1895</v>
      </c>
      <c r="H138" s="592"/>
      <c r="I138" s="596"/>
      <c r="K138" s="101"/>
    </row>
    <row r="139" spans="1:11" ht="33">
      <c r="A139" s="591"/>
      <c r="B139" s="592"/>
      <c r="C139" s="592"/>
      <c r="D139" s="73" t="s">
        <v>1896</v>
      </c>
      <c r="E139" s="73"/>
      <c r="F139" s="73" t="s">
        <v>1907</v>
      </c>
      <c r="G139" s="73" t="s">
        <v>1907</v>
      </c>
      <c r="H139" s="592"/>
      <c r="I139" s="596"/>
      <c r="K139" s="101"/>
    </row>
    <row r="140" spans="1:11" ht="33">
      <c r="A140" s="591"/>
      <c r="B140" s="592"/>
      <c r="C140" s="592"/>
      <c r="D140" s="73" t="s">
        <v>1916</v>
      </c>
      <c r="E140" s="73"/>
      <c r="F140" s="73"/>
      <c r="G140" s="73"/>
      <c r="H140" s="592"/>
      <c r="I140" s="596"/>
      <c r="K140" s="101"/>
    </row>
    <row r="141" spans="1:11" ht="82.5">
      <c r="A141" s="591"/>
      <c r="B141" s="592"/>
      <c r="C141" s="592"/>
      <c r="D141" s="73" t="s">
        <v>1922</v>
      </c>
      <c r="E141" s="73"/>
      <c r="F141" s="73" t="s">
        <v>1923</v>
      </c>
      <c r="G141" s="73" t="s">
        <v>1923</v>
      </c>
      <c r="H141" s="592"/>
      <c r="I141" s="596"/>
      <c r="K141" s="101"/>
    </row>
    <row r="142" spans="1:11" ht="66">
      <c r="A142" s="594">
        <v>91</v>
      </c>
      <c r="B142" s="596" t="s">
        <v>1663</v>
      </c>
      <c r="C142" s="596" t="s">
        <v>1924</v>
      </c>
      <c r="D142" s="71" t="s">
        <v>1696</v>
      </c>
      <c r="E142" s="71"/>
      <c r="F142" s="71" t="s">
        <v>1884</v>
      </c>
      <c r="G142" s="71" t="s">
        <v>1884</v>
      </c>
      <c r="H142" s="596" t="s">
        <v>8</v>
      </c>
      <c r="I142" s="596"/>
      <c r="K142" s="101"/>
    </row>
    <row r="143" spans="1:11" ht="82.5">
      <c r="A143" s="594"/>
      <c r="B143" s="596"/>
      <c r="C143" s="596"/>
      <c r="D143" s="71" t="s">
        <v>1877</v>
      </c>
      <c r="E143" s="71"/>
      <c r="F143" s="71" t="s">
        <v>1895</v>
      </c>
      <c r="G143" s="71" t="s">
        <v>1895</v>
      </c>
      <c r="H143" s="596"/>
      <c r="I143" s="596"/>
      <c r="K143" s="101"/>
    </row>
    <row r="144" spans="1:11" ht="33">
      <c r="A144" s="594"/>
      <c r="B144" s="596"/>
      <c r="C144" s="596"/>
      <c r="D144" s="71" t="s">
        <v>1896</v>
      </c>
      <c r="E144" s="71"/>
      <c r="F144" s="71" t="s">
        <v>1907</v>
      </c>
      <c r="G144" s="71" t="s">
        <v>1907</v>
      </c>
      <c r="H144" s="596"/>
      <c r="I144" s="596"/>
      <c r="K144" s="101"/>
    </row>
    <row r="145" spans="1:11" ht="82.5">
      <c r="A145" s="594"/>
      <c r="B145" s="596"/>
      <c r="C145" s="596"/>
      <c r="D145" s="71" t="s">
        <v>1916</v>
      </c>
      <c r="E145" s="71"/>
      <c r="F145" s="71" t="s">
        <v>1925</v>
      </c>
      <c r="G145" s="71" t="s">
        <v>1926</v>
      </c>
      <c r="H145" s="596"/>
      <c r="I145" s="596"/>
      <c r="K145" s="101"/>
    </row>
    <row r="146" spans="1:11" ht="67.5" customHeight="1">
      <c r="A146" s="591">
        <v>92</v>
      </c>
      <c r="B146" s="592" t="s">
        <v>1663</v>
      </c>
      <c r="C146" s="592" t="s">
        <v>1927</v>
      </c>
      <c r="D146" s="73" t="s">
        <v>1696</v>
      </c>
      <c r="E146" s="73"/>
      <c r="F146" s="73" t="s">
        <v>1884</v>
      </c>
      <c r="G146" s="73" t="s">
        <v>1884</v>
      </c>
      <c r="H146" s="592" t="s">
        <v>7</v>
      </c>
      <c r="I146" s="596"/>
      <c r="K146" s="101"/>
    </row>
    <row r="147" spans="1:11" ht="82.5">
      <c r="A147" s="591"/>
      <c r="B147" s="592"/>
      <c r="C147" s="592"/>
      <c r="D147" s="73" t="s">
        <v>1877</v>
      </c>
      <c r="E147" s="73"/>
      <c r="F147" s="73" t="s">
        <v>1895</v>
      </c>
      <c r="G147" s="73" t="s">
        <v>1895</v>
      </c>
      <c r="H147" s="592"/>
      <c r="I147" s="596"/>
      <c r="K147" s="101"/>
    </row>
    <row r="148" spans="1:11" ht="33">
      <c r="A148" s="591"/>
      <c r="B148" s="592"/>
      <c r="C148" s="592"/>
      <c r="D148" s="73" t="s">
        <v>1896</v>
      </c>
      <c r="E148" s="73"/>
      <c r="F148" s="73" t="s">
        <v>1907</v>
      </c>
      <c r="G148" s="73" t="s">
        <v>1907</v>
      </c>
      <c r="H148" s="592"/>
      <c r="I148" s="596"/>
      <c r="K148" s="101"/>
    </row>
    <row r="149" spans="1:11" ht="33">
      <c r="A149" s="591"/>
      <c r="B149" s="592"/>
      <c r="C149" s="592"/>
      <c r="D149" s="73" t="s">
        <v>1916</v>
      </c>
      <c r="E149" s="73"/>
      <c r="F149" s="73"/>
      <c r="G149" s="73"/>
      <c r="H149" s="592"/>
      <c r="I149" s="596"/>
      <c r="K149" s="101"/>
    </row>
    <row r="150" spans="1:11" ht="49.5">
      <c r="A150" s="591"/>
      <c r="B150" s="592"/>
      <c r="C150" s="592"/>
      <c r="D150" s="73" t="s">
        <v>1928</v>
      </c>
      <c r="E150" s="73"/>
      <c r="F150" s="73" t="s">
        <v>1929</v>
      </c>
      <c r="G150" s="73" t="s">
        <v>1929</v>
      </c>
      <c r="H150" s="592"/>
      <c r="I150" s="596"/>
      <c r="K150" s="101"/>
    </row>
    <row r="151" spans="1:11" ht="67.5" customHeight="1">
      <c r="A151" s="594">
        <v>93</v>
      </c>
      <c r="B151" s="596" t="s">
        <v>1663</v>
      </c>
      <c r="C151" s="596" t="s">
        <v>1930</v>
      </c>
      <c r="D151" s="71" t="s">
        <v>1696</v>
      </c>
      <c r="E151" s="71"/>
      <c r="F151" s="71" t="s">
        <v>1884</v>
      </c>
      <c r="G151" s="71" t="s">
        <v>1884</v>
      </c>
      <c r="H151" s="596" t="s">
        <v>8</v>
      </c>
      <c r="I151" s="596"/>
      <c r="K151" s="101"/>
    </row>
    <row r="152" spans="1:11" ht="82.5">
      <c r="A152" s="594"/>
      <c r="B152" s="596"/>
      <c r="C152" s="596"/>
      <c r="D152" s="71" t="s">
        <v>1877</v>
      </c>
      <c r="E152" s="71"/>
      <c r="F152" s="71" t="s">
        <v>1895</v>
      </c>
      <c r="G152" s="71" t="s">
        <v>1895</v>
      </c>
      <c r="H152" s="596"/>
      <c r="I152" s="596"/>
      <c r="K152" s="101"/>
    </row>
    <row r="153" spans="1:11" ht="82.5">
      <c r="A153" s="594"/>
      <c r="B153" s="596"/>
      <c r="C153" s="596"/>
      <c r="D153" s="71" t="s">
        <v>1896</v>
      </c>
      <c r="E153" s="71"/>
      <c r="F153" s="71" t="s">
        <v>1931</v>
      </c>
      <c r="G153" s="71" t="s">
        <v>1932</v>
      </c>
      <c r="H153" s="596"/>
      <c r="I153" s="596"/>
      <c r="K153" s="101"/>
    </row>
    <row r="154" spans="1:11" ht="66">
      <c r="A154" s="591">
        <v>94</v>
      </c>
      <c r="B154" s="592" t="s">
        <v>1663</v>
      </c>
      <c r="C154" s="592" t="s">
        <v>1933</v>
      </c>
      <c r="D154" s="73" t="s">
        <v>1696</v>
      </c>
      <c r="E154" s="73"/>
      <c r="F154" s="73" t="s">
        <v>1884</v>
      </c>
      <c r="G154" s="73" t="s">
        <v>1884</v>
      </c>
      <c r="H154" s="592" t="s">
        <v>8</v>
      </c>
      <c r="I154" s="596"/>
      <c r="K154" s="101"/>
    </row>
    <row r="155" spans="1:11" ht="82.5">
      <c r="A155" s="591"/>
      <c r="B155" s="592"/>
      <c r="C155" s="592"/>
      <c r="D155" s="73" t="s">
        <v>1877</v>
      </c>
      <c r="E155" s="73"/>
      <c r="F155" s="73" t="s">
        <v>1895</v>
      </c>
      <c r="G155" s="73" t="s">
        <v>1895</v>
      </c>
      <c r="H155" s="592"/>
      <c r="I155" s="596"/>
      <c r="K155" s="101"/>
    </row>
    <row r="156" spans="1:11" ht="99">
      <c r="A156" s="591"/>
      <c r="B156" s="592"/>
      <c r="C156" s="592"/>
      <c r="D156" s="73" t="s">
        <v>1896</v>
      </c>
      <c r="E156" s="73"/>
      <c r="F156" s="73" t="s">
        <v>1934</v>
      </c>
      <c r="G156" s="73" t="s">
        <v>1935</v>
      </c>
      <c r="H156" s="592"/>
      <c r="I156" s="596"/>
      <c r="K156" s="101"/>
    </row>
    <row r="157" spans="1:11" ht="66">
      <c r="A157" s="594">
        <v>95</v>
      </c>
      <c r="B157" s="596" t="s">
        <v>1663</v>
      </c>
      <c r="C157" s="596" t="s">
        <v>1936</v>
      </c>
      <c r="D157" s="71" t="s">
        <v>1696</v>
      </c>
      <c r="E157" s="71"/>
      <c r="F157" s="71" t="s">
        <v>1884</v>
      </c>
      <c r="G157" s="71" t="s">
        <v>1884</v>
      </c>
      <c r="H157" s="596" t="s">
        <v>8</v>
      </c>
      <c r="I157" s="596"/>
      <c r="K157" s="101"/>
    </row>
    <row r="158" spans="1:11" ht="82.5">
      <c r="A158" s="594"/>
      <c r="B158" s="596"/>
      <c r="C158" s="596"/>
      <c r="D158" s="71" t="s">
        <v>1877</v>
      </c>
      <c r="E158" s="71"/>
      <c r="F158" s="71" t="s">
        <v>1895</v>
      </c>
      <c r="G158" s="71" t="s">
        <v>1895</v>
      </c>
      <c r="H158" s="596"/>
      <c r="I158" s="596"/>
      <c r="K158" s="101"/>
    </row>
    <row r="159" spans="1:11" ht="33">
      <c r="A159" s="594"/>
      <c r="B159" s="596"/>
      <c r="C159" s="596"/>
      <c r="D159" s="71" t="s">
        <v>1896</v>
      </c>
      <c r="E159" s="71"/>
      <c r="F159" s="71" t="s">
        <v>1907</v>
      </c>
      <c r="G159" s="71" t="s">
        <v>1907</v>
      </c>
      <c r="H159" s="596"/>
      <c r="I159" s="596"/>
      <c r="K159" s="101"/>
    </row>
    <row r="160" spans="1:11" ht="99">
      <c r="A160" s="594"/>
      <c r="B160" s="596"/>
      <c r="C160" s="596"/>
      <c r="D160" s="71"/>
      <c r="E160" s="71"/>
      <c r="F160" s="71" t="s">
        <v>1937</v>
      </c>
      <c r="G160" s="71" t="s">
        <v>1938</v>
      </c>
      <c r="H160" s="596"/>
      <c r="I160" s="596"/>
      <c r="K160" s="101"/>
    </row>
    <row r="161" spans="1:11" ht="67.5" customHeight="1">
      <c r="A161" s="591">
        <v>96</v>
      </c>
      <c r="B161" s="592" t="s">
        <v>1663</v>
      </c>
      <c r="C161" s="592" t="s">
        <v>1939</v>
      </c>
      <c r="D161" s="73" t="s">
        <v>1696</v>
      </c>
      <c r="E161" s="73"/>
      <c r="F161" s="73" t="s">
        <v>1884</v>
      </c>
      <c r="G161" s="73" t="s">
        <v>1884</v>
      </c>
      <c r="H161" s="592" t="s">
        <v>8</v>
      </c>
      <c r="I161" s="596"/>
      <c r="K161" s="101"/>
    </row>
    <row r="162" spans="1:11" ht="82.5">
      <c r="A162" s="591"/>
      <c r="B162" s="592"/>
      <c r="C162" s="592"/>
      <c r="D162" s="73" t="s">
        <v>1877</v>
      </c>
      <c r="E162" s="73"/>
      <c r="F162" s="73" t="s">
        <v>1895</v>
      </c>
      <c r="G162" s="73" t="s">
        <v>1895</v>
      </c>
      <c r="H162" s="592"/>
      <c r="I162" s="596"/>
      <c r="K162" s="101"/>
    </row>
    <row r="163" spans="1:11" ht="33">
      <c r="A163" s="591"/>
      <c r="B163" s="592"/>
      <c r="C163" s="592"/>
      <c r="D163" s="73" t="s">
        <v>1896</v>
      </c>
      <c r="E163" s="73"/>
      <c r="F163" s="73" t="s">
        <v>1907</v>
      </c>
      <c r="G163" s="73" t="s">
        <v>1907</v>
      </c>
      <c r="H163" s="592"/>
      <c r="I163" s="596"/>
      <c r="K163" s="101"/>
    </row>
    <row r="164" spans="1:11" ht="99">
      <c r="A164" s="591"/>
      <c r="B164" s="592"/>
      <c r="C164" s="592"/>
      <c r="D164" s="73"/>
      <c r="E164" s="73"/>
      <c r="F164" s="73" t="s">
        <v>1940</v>
      </c>
      <c r="G164" s="73" t="s">
        <v>1941</v>
      </c>
      <c r="H164" s="592"/>
      <c r="I164" s="596"/>
      <c r="K164" s="101"/>
    </row>
    <row r="165" spans="1:11" ht="66">
      <c r="A165" s="594">
        <v>97</v>
      </c>
      <c r="B165" s="596" t="s">
        <v>1866</v>
      </c>
      <c r="C165" s="596" t="s">
        <v>1942</v>
      </c>
      <c r="D165" s="71" t="s">
        <v>1696</v>
      </c>
      <c r="E165" s="71"/>
      <c r="F165" s="71" t="s">
        <v>1884</v>
      </c>
      <c r="G165" s="71" t="s">
        <v>1884</v>
      </c>
      <c r="H165" s="596" t="s">
        <v>7</v>
      </c>
      <c r="I165" s="596" t="s">
        <v>1894</v>
      </c>
      <c r="K165" s="101"/>
    </row>
    <row r="166" spans="1:11" ht="82.5">
      <c r="A166" s="594"/>
      <c r="B166" s="596"/>
      <c r="C166" s="596"/>
      <c r="D166" s="71" t="s">
        <v>1877</v>
      </c>
      <c r="E166" s="71"/>
      <c r="F166" s="71" t="s">
        <v>1895</v>
      </c>
      <c r="G166" s="71" t="s">
        <v>1895</v>
      </c>
      <c r="H166" s="596"/>
      <c r="I166" s="596"/>
      <c r="K166" s="101"/>
    </row>
    <row r="167" spans="1:11" ht="33">
      <c r="A167" s="594"/>
      <c r="B167" s="596"/>
      <c r="C167" s="596"/>
      <c r="D167" s="71" t="s">
        <v>1896</v>
      </c>
      <c r="E167" s="71"/>
      <c r="F167" s="71" t="s">
        <v>1907</v>
      </c>
      <c r="G167" s="71" t="s">
        <v>1907</v>
      </c>
      <c r="H167" s="596"/>
      <c r="I167" s="596"/>
      <c r="K167" s="101"/>
    </row>
    <row r="168" spans="1:11" ht="115.5">
      <c r="A168" s="594"/>
      <c r="B168" s="596"/>
      <c r="C168" s="596"/>
      <c r="D168" s="71" t="s">
        <v>1916</v>
      </c>
      <c r="E168" s="71"/>
      <c r="F168" s="71" t="s">
        <v>1943</v>
      </c>
      <c r="G168" s="71" t="s">
        <v>1943</v>
      </c>
      <c r="H168" s="596"/>
      <c r="I168" s="596"/>
      <c r="K168" s="101"/>
    </row>
    <row r="169" spans="1:11" ht="67.5" customHeight="1">
      <c r="A169" s="591">
        <v>98</v>
      </c>
      <c r="B169" s="592" t="s">
        <v>1866</v>
      </c>
      <c r="C169" s="592" t="s">
        <v>1944</v>
      </c>
      <c r="D169" s="73" t="s">
        <v>1696</v>
      </c>
      <c r="E169" s="73"/>
      <c r="F169" s="73" t="s">
        <v>1884</v>
      </c>
      <c r="G169" s="73" t="s">
        <v>1884</v>
      </c>
      <c r="H169" s="592" t="s">
        <v>7</v>
      </c>
      <c r="I169" s="596" t="s">
        <v>1945</v>
      </c>
      <c r="K169" s="101"/>
    </row>
    <row r="170" spans="1:11" ht="82.5">
      <c r="A170" s="591"/>
      <c r="B170" s="592"/>
      <c r="C170" s="592"/>
      <c r="D170" s="73" t="s">
        <v>1877</v>
      </c>
      <c r="E170" s="73"/>
      <c r="F170" s="73" t="s">
        <v>1895</v>
      </c>
      <c r="G170" s="73" t="s">
        <v>1895</v>
      </c>
      <c r="H170" s="592"/>
      <c r="I170" s="596"/>
      <c r="K170" s="101"/>
    </row>
    <row r="171" spans="1:11" ht="33">
      <c r="A171" s="591"/>
      <c r="B171" s="592"/>
      <c r="C171" s="592"/>
      <c r="D171" s="73" t="s">
        <v>1896</v>
      </c>
      <c r="E171" s="73"/>
      <c r="F171" s="73" t="s">
        <v>1907</v>
      </c>
      <c r="G171" s="73" t="s">
        <v>1907</v>
      </c>
      <c r="H171" s="592"/>
      <c r="I171" s="596"/>
      <c r="K171" s="101"/>
    </row>
    <row r="172" spans="1:11" ht="148.5">
      <c r="A172" s="591"/>
      <c r="B172" s="592"/>
      <c r="C172" s="592"/>
      <c r="D172" s="73" t="s">
        <v>1916</v>
      </c>
      <c r="E172" s="73"/>
      <c r="F172" s="73" t="s">
        <v>1946</v>
      </c>
      <c r="G172" s="73" t="s">
        <v>1946</v>
      </c>
      <c r="H172" s="592"/>
      <c r="I172" s="596"/>
      <c r="K172" s="101"/>
    </row>
    <row r="173" spans="1:11" ht="66">
      <c r="A173" s="594">
        <v>99</v>
      </c>
      <c r="B173" s="596" t="s">
        <v>1866</v>
      </c>
      <c r="C173" s="596" t="s">
        <v>1947</v>
      </c>
      <c r="D173" s="71" t="s">
        <v>1696</v>
      </c>
      <c r="E173" s="71"/>
      <c r="F173" s="71" t="s">
        <v>1884</v>
      </c>
      <c r="G173" s="71" t="s">
        <v>1884</v>
      </c>
      <c r="H173" s="596" t="s">
        <v>8</v>
      </c>
      <c r="I173" s="596"/>
      <c r="K173" s="101"/>
    </row>
    <row r="174" spans="1:11" ht="82.5">
      <c r="A174" s="594"/>
      <c r="B174" s="596"/>
      <c r="C174" s="596"/>
      <c r="D174" s="71" t="s">
        <v>1877</v>
      </c>
      <c r="E174" s="71"/>
      <c r="F174" s="71" t="s">
        <v>1895</v>
      </c>
      <c r="G174" s="71" t="s">
        <v>1895</v>
      </c>
      <c r="H174" s="596"/>
      <c r="I174" s="596"/>
      <c r="K174" s="101"/>
    </row>
    <row r="175" spans="1:11" ht="33">
      <c r="A175" s="594"/>
      <c r="B175" s="596"/>
      <c r="C175" s="596"/>
      <c r="D175" s="71" t="s">
        <v>1896</v>
      </c>
      <c r="E175" s="71"/>
      <c r="F175" s="71" t="s">
        <v>1907</v>
      </c>
      <c r="G175" s="71" t="s">
        <v>1907</v>
      </c>
      <c r="H175" s="596"/>
      <c r="I175" s="596"/>
      <c r="K175" s="101"/>
    </row>
    <row r="176" spans="1:11" ht="165">
      <c r="A176" s="594"/>
      <c r="B176" s="596"/>
      <c r="C176" s="596"/>
      <c r="D176" s="71" t="s">
        <v>1916</v>
      </c>
      <c r="E176" s="71"/>
      <c r="F176" s="71" t="s">
        <v>1948</v>
      </c>
      <c r="G176" s="71" t="s">
        <v>1949</v>
      </c>
      <c r="H176" s="596"/>
      <c r="I176" s="596"/>
      <c r="K176" s="101"/>
    </row>
    <row r="177" spans="1:11" ht="66">
      <c r="A177" s="591">
        <v>100</v>
      </c>
      <c r="B177" s="592" t="s">
        <v>1866</v>
      </c>
      <c r="C177" s="592" t="s">
        <v>1950</v>
      </c>
      <c r="D177" s="73" t="s">
        <v>1696</v>
      </c>
      <c r="E177" s="73"/>
      <c r="F177" s="73" t="s">
        <v>1884</v>
      </c>
      <c r="G177" s="73" t="s">
        <v>1884</v>
      </c>
      <c r="H177" s="592" t="s">
        <v>8</v>
      </c>
      <c r="I177" s="596"/>
      <c r="K177" s="101"/>
    </row>
    <row r="178" spans="1:11" ht="82.5">
      <c r="A178" s="591"/>
      <c r="B178" s="592"/>
      <c r="C178" s="592"/>
      <c r="D178" s="73" t="s">
        <v>1877</v>
      </c>
      <c r="E178" s="73"/>
      <c r="F178" s="73" t="s">
        <v>1895</v>
      </c>
      <c r="G178" s="73" t="s">
        <v>1895</v>
      </c>
      <c r="H178" s="592"/>
      <c r="I178" s="596"/>
      <c r="K178" s="101"/>
    </row>
    <row r="179" spans="1:11" ht="33">
      <c r="A179" s="591"/>
      <c r="B179" s="592"/>
      <c r="C179" s="592"/>
      <c r="D179" s="73" t="s">
        <v>1896</v>
      </c>
      <c r="E179" s="73"/>
      <c r="F179" s="73" t="s">
        <v>1907</v>
      </c>
      <c r="G179" s="73" t="s">
        <v>1907</v>
      </c>
      <c r="H179" s="592"/>
      <c r="I179" s="596"/>
      <c r="K179" s="101"/>
    </row>
    <row r="180" spans="1:11" ht="82.5">
      <c r="A180" s="591"/>
      <c r="B180" s="592"/>
      <c r="C180" s="592"/>
      <c r="D180" s="73" t="s">
        <v>1916</v>
      </c>
      <c r="E180" s="73"/>
      <c r="F180" s="73" t="s">
        <v>1951</v>
      </c>
      <c r="G180" s="73" t="s">
        <v>1952</v>
      </c>
      <c r="H180" s="592"/>
      <c r="I180" s="596"/>
      <c r="K180" s="101"/>
    </row>
    <row r="181" spans="1:11" ht="66">
      <c r="A181" s="594">
        <v>101</v>
      </c>
      <c r="B181" s="596" t="s">
        <v>1866</v>
      </c>
      <c r="C181" s="596" t="s">
        <v>1953</v>
      </c>
      <c r="D181" s="71" t="s">
        <v>1696</v>
      </c>
      <c r="E181" s="71"/>
      <c r="F181" s="71" t="s">
        <v>1884</v>
      </c>
      <c r="G181" s="71" t="s">
        <v>1884</v>
      </c>
      <c r="H181" s="596" t="s">
        <v>8</v>
      </c>
      <c r="I181" s="596"/>
      <c r="K181" s="101"/>
    </row>
    <row r="182" spans="1:11" ht="82.5">
      <c r="A182" s="594"/>
      <c r="B182" s="596"/>
      <c r="C182" s="596"/>
      <c r="D182" s="71" t="s">
        <v>1877</v>
      </c>
      <c r="E182" s="71"/>
      <c r="F182" s="71" t="s">
        <v>1895</v>
      </c>
      <c r="G182" s="71" t="s">
        <v>1895</v>
      </c>
      <c r="H182" s="596"/>
      <c r="I182" s="596"/>
      <c r="K182" s="101"/>
    </row>
    <row r="183" spans="1:11" ht="33">
      <c r="A183" s="594"/>
      <c r="B183" s="596"/>
      <c r="C183" s="596"/>
      <c r="D183" s="71" t="s">
        <v>1896</v>
      </c>
      <c r="E183" s="71"/>
      <c r="F183" s="71" t="s">
        <v>1907</v>
      </c>
      <c r="G183" s="71" t="s">
        <v>1907</v>
      </c>
      <c r="H183" s="596"/>
      <c r="I183" s="596"/>
      <c r="K183" s="101"/>
    </row>
    <row r="184" spans="1:11" ht="115.5">
      <c r="A184" s="594"/>
      <c r="B184" s="596"/>
      <c r="C184" s="596"/>
      <c r="D184" s="71" t="s">
        <v>1916</v>
      </c>
      <c r="E184" s="71"/>
      <c r="F184" s="71" t="s">
        <v>1954</v>
      </c>
      <c r="G184" s="71" t="s">
        <v>1955</v>
      </c>
      <c r="H184" s="596"/>
      <c r="I184" s="596"/>
      <c r="K184" s="101"/>
    </row>
    <row r="185" spans="1:11" ht="66">
      <c r="A185" s="591">
        <v>102</v>
      </c>
      <c r="B185" s="592" t="s">
        <v>1866</v>
      </c>
      <c r="C185" s="592" t="s">
        <v>1956</v>
      </c>
      <c r="D185" s="73" t="s">
        <v>1696</v>
      </c>
      <c r="E185" s="73"/>
      <c r="F185" s="73" t="s">
        <v>1884</v>
      </c>
      <c r="G185" s="73" t="s">
        <v>1884</v>
      </c>
      <c r="H185" s="592" t="s">
        <v>7</v>
      </c>
      <c r="I185" s="596"/>
      <c r="K185" s="101"/>
    </row>
    <row r="186" spans="1:11" ht="82.5">
      <c r="A186" s="591"/>
      <c r="B186" s="592"/>
      <c r="C186" s="592"/>
      <c r="D186" s="73" t="s">
        <v>1877</v>
      </c>
      <c r="E186" s="73"/>
      <c r="F186" s="73" t="s">
        <v>1895</v>
      </c>
      <c r="G186" s="73" t="s">
        <v>1895</v>
      </c>
      <c r="H186" s="592"/>
      <c r="I186" s="596"/>
      <c r="K186" s="101"/>
    </row>
    <row r="187" spans="1:11" ht="33">
      <c r="A187" s="591"/>
      <c r="B187" s="592"/>
      <c r="C187" s="592"/>
      <c r="D187" s="73" t="s">
        <v>1896</v>
      </c>
      <c r="E187" s="73"/>
      <c r="F187" s="73" t="s">
        <v>1907</v>
      </c>
      <c r="G187" s="73" t="s">
        <v>1907</v>
      </c>
      <c r="H187" s="592"/>
      <c r="I187" s="596"/>
      <c r="K187" s="101"/>
    </row>
    <row r="188" spans="1:11" ht="33">
      <c r="A188" s="591"/>
      <c r="B188" s="592"/>
      <c r="C188" s="592"/>
      <c r="D188" s="73" t="s">
        <v>1916</v>
      </c>
      <c r="E188" s="73"/>
      <c r="F188" s="73" t="s">
        <v>1957</v>
      </c>
      <c r="G188" s="73" t="s">
        <v>1957</v>
      </c>
      <c r="H188" s="592"/>
      <c r="I188" s="596"/>
      <c r="K188" s="101"/>
    </row>
    <row r="189" spans="1:11" ht="82.5">
      <c r="A189" s="591"/>
      <c r="B189" s="592"/>
      <c r="C189" s="592"/>
      <c r="D189" s="68" t="s">
        <v>1958</v>
      </c>
      <c r="E189" s="73"/>
      <c r="F189" s="73" t="s">
        <v>1959</v>
      </c>
      <c r="G189" s="73" t="s">
        <v>1959</v>
      </c>
      <c r="H189" s="592"/>
      <c r="I189" s="596"/>
      <c r="K189" s="101"/>
    </row>
    <row r="190" spans="1:11" ht="66">
      <c r="A190" s="594">
        <v>103</v>
      </c>
      <c r="B190" s="596" t="s">
        <v>1866</v>
      </c>
      <c r="C190" s="596" t="s">
        <v>1960</v>
      </c>
      <c r="D190" s="71" t="s">
        <v>1696</v>
      </c>
      <c r="E190" s="71"/>
      <c r="F190" s="71" t="s">
        <v>1884</v>
      </c>
      <c r="G190" s="71" t="s">
        <v>1884</v>
      </c>
      <c r="H190" s="596" t="s">
        <v>7</v>
      </c>
      <c r="I190" s="596"/>
      <c r="K190" s="101"/>
    </row>
    <row r="191" spans="1:11" ht="82.5">
      <c r="A191" s="594"/>
      <c r="B191" s="596"/>
      <c r="C191" s="596"/>
      <c r="D191" s="71" t="s">
        <v>1877</v>
      </c>
      <c r="E191" s="71"/>
      <c r="F191" s="71" t="s">
        <v>1895</v>
      </c>
      <c r="G191" s="71" t="s">
        <v>1895</v>
      </c>
      <c r="H191" s="596"/>
      <c r="I191" s="596"/>
      <c r="K191" s="101"/>
    </row>
    <row r="192" spans="1:11" ht="33">
      <c r="A192" s="594"/>
      <c r="B192" s="596"/>
      <c r="C192" s="596"/>
      <c r="D192" s="71" t="s">
        <v>1896</v>
      </c>
      <c r="E192" s="71"/>
      <c r="F192" s="71" t="s">
        <v>1907</v>
      </c>
      <c r="G192" s="71" t="s">
        <v>1907</v>
      </c>
      <c r="H192" s="596"/>
      <c r="I192" s="596"/>
      <c r="K192" s="101"/>
    </row>
    <row r="193" spans="1:11" ht="33">
      <c r="A193" s="594"/>
      <c r="B193" s="596"/>
      <c r="C193" s="596"/>
      <c r="D193" s="71" t="s">
        <v>1916</v>
      </c>
      <c r="E193" s="71"/>
      <c r="F193" s="71" t="s">
        <v>1957</v>
      </c>
      <c r="G193" s="71" t="s">
        <v>1957</v>
      </c>
      <c r="H193" s="596"/>
      <c r="I193" s="596"/>
      <c r="K193" s="101"/>
    </row>
    <row r="194" spans="1:11" ht="66">
      <c r="A194" s="594"/>
      <c r="B194" s="596"/>
      <c r="C194" s="596"/>
      <c r="D194" s="101" t="s">
        <v>1961</v>
      </c>
      <c r="E194" s="71"/>
      <c r="F194" s="71" t="s">
        <v>1962</v>
      </c>
      <c r="G194" s="71" t="s">
        <v>1962</v>
      </c>
      <c r="H194" s="596"/>
      <c r="I194" s="596"/>
      <c r="K194" s="101"/>
    </row>
    <row r="195" spans="1:11" ht="126.75" customHeight="1">
      <c r="A195" s="111">
        <v>104</v>
      </c>
      <c r="B195" s="73" t="s">
        <v>1866</v>
      </c>
      <c r="C195" s="73" t="s">
        <v>1963</v>
      </c>
      <c r="D195" s="73" t="s">
        <v>1964</v>
      </c>
      <c r="E195" s="73"/>
      <c r="F195" s="73" t="s">
        <v>1965</v>
      </c>
      <c r="G195" s="73" t="s">
        <v>1966</v>
      </c>
      <c r="H195" s="73" t="s">
        <v>8</v>
      </c>
      <c r="I195" s="597" t="s">
        <v>1967</v>
      </c>
      <c r="K195" s="101"/>
    </row>
    <row r="196" spans="1:11" ht="130.5" customHeight="1">
      <c r="A196" s="112">
        <v>105</v>
      </c>
      <c r="B196" s="71" t="s">
        <v>1866</v>
      </c>
      <c r="C196" s="71" t="s">
        <v>1968</v>
      </c>
      <c r="D196" s="71" t="s">
        <v>1964</v>
      </c>
      <c r="E196" s="71"/>
      <c r="F196" s="71" t="s">
        <v>1969</v>
      </c>
      <c r="G196" s="71" t="s">
        <v>1970</v>
      </c>
      <c r="H196" s="71" t="s">
        <v>8</v>
      </c>
      <c r="I196" s="610"/>
      <c r="K196" s="101"/>
    </row>
    <row r="197" spans="1:11" ht="144.75" customHeight="1">
      <c r="A197" s="111">
        <v>106</v>
      </c>
      <c r="B197" s="73" t="s">
        <v>1866</v>
      </c>
      <c r="C197" s="73" t="s">
        <v>1971</v>
      </c>
      <c r="D197" s="73" t="s">
        <v>1964</v>
      </c>
      <c r="E197" s="73"/>
      <c r="F197" s="73" t="s">
        <v>1972</v>
      </c>
      <c r="G197" s="73" t="s">
        <v>1973</v>
      </c>
      <c r="H197" s="73" t="s">
        <v>8</v>
      </c>
      <c r="I197" s="610"/>
      <c r="K197" s="101"/>
    </row>
    <row r="198" spans="1:11" ht="144" customHeight="1">
      <c r="A198" s="112">
        <v>107</v>
      </c>
      <c r="B198" s="71" t="s">
        <v>1866</v>
      </c>
      <c r="C198" s="71" t="s">
        <v>1974</v>
      </c>
      <c r="D198" s="71" t="s">
        <v>1964</v>
      </c>
      <c r="E198" s="71"/>
      <c r="F198" s="71" t="s">
        <v>1975</v>
      </c>
      <c r="G198" s="71" t="s">
        <v>1976</v>
      </c>
      <c r="H198" s="71" t="s">
        <v>8</v>
      </c>
      <c r="I198" s="610"/>
      <c r="K198" s="101"/>
    </row>
    <row r="199" spans="1:11" ht="201.6" customHeight="1">
      <c r="A199" s="591">
        <v>108</v>
      </c>
      <c r="B199" s="592" t="s">
        <v>1866</v>
      </c>
      <c r="C199" s="592" t="s">
        <v>1977</v>
      </c>
      <c r="D199" s="73" t="s">
        <v>1964</v>
      </c>
      <c r="E199" s="73"/>
      <c r="F199" s="73" t="s">
        <v>185</v>
      </c>
      <c r="G199" s="73" t="s">
        <v>185</v>
      </c>
      <c r="H199" s="592" t="s">
        <v>7</v>
      </c>
      <c r="I199" s="610"/>
      <c r="K199" s="101"/>
    </row>
    <row r="200" spans="1:11" ht="66">
      <c r="A200" s="591"/>
      <c r="B200" s="592"/>
      <c r="C200" s="592"/>
      <c r="D200" s="73" t="s">
        <v>1978</v>
      </c>
      <c r="E200" s="73"/>
      <c r="F200" s="73" t="s">
        <v>1979</v>
      </c>
      <c r="G200" s="73" t="s">
        <v>1979</v>
      </c>
      <c r="H200" s="592"/>
      <c r="I200" s="610"/>
      <c r="K200" s="101"/>
    </row>
    <row r="201" spans="1:11" ht="82.5">
      <c r="A201" s="594">
        <v>109</v>
      </c>
      <c r="B201" s="596" t="s">
        <v>1866</v>
      </c>
      <c r="C201" s="596" t="s">
        <v>1980</v>
      </c>
      <c r="D201" s="71" t="s">
        <v>1964</v>
      </c>
      <c r="E201" s="71"/>
      <c r="F201" s="71" t="s">
        <v>185</v>
      </c>
      <c r="G201" s="71" t="s">
        <v>185</v>
      </c>
      <c r="H201" s="596" t="s">
        <v>7</v>
      </c>
      <c r="I201" s="610"/>
      <c r="K201" s="101"/>
    </row>
    <row r="202" spans="1:11" ht="66">
      <c r="A202" s="595"/>
      <c r="B202" s="597"/>
      <c r="C202" s="597"/>
      <c r="D202" s="334" t="s">
        <v>1981</v>
      </c>
      <c r="E202" s="334"/>
      <c r="F202" s="334" t="s">
        <v>1982</v>
      </c>
      <c r="G202" s="334" t="s">
        <v>1982</v>
      </c>
      <c r="H202" s="597"/>
      <c r="I202" s="610"/>
      <c r="K202" s="101"/>
    </row>
    <row r="203" spans="1:11" ht="82.5">
      <c r="A203" s="591">
        <v>110</v>
      </c>
      <c r="B203" s="592" t="s">
        <v>1866</v>
      </c>
      <c r="C203" s="592" t="s">
        <v>1983</v>
      </c>
      <c r="D203" s="73" t="s">
        <v>1964</v>
      </c>
      <c r="E203" s="73"/>
      <c r="F203" s="73" t="s">
        <v>185</v>
      </c>
      <c r="G203" s="73" t="s">
        <v>185</v>
      </c>
      <c r="H203" s="592" t="s">
        <v>7</v>
      </c>
      <c r="I203" s="610"/>
      <c r="K203" s="101"/>
    </row>
    <row r="204" spans="1:11" ht="146.65" customHeight="1">
      <c r="A204" s="603"/>
      <c r="B204" s="604"/>
      <c r="C204" s="604"/>
      <c r="D204" s="342"/>
      <c r="E204" s="342"/>
      <c r="F204" s="342" t="s">
        <v>1984</v>
      </c>
      <c r="G204" s="342" t="s">
        <v>1984</v>
      </c>
      <c r="H204" s="604"/>
      <c r="I204" s="610"/>
      <c r="K204" s="101"/>
    </row>
    <row r="205" spans="1:11" ht="114" customHeight="1">
      <c r="A205" s="594">
        <v>111</v>
      </c>
      <c r="B205" s="596" t="s">
        <v>1866</v>
      </c>
      <c r="C205" s="596" t="s">
        <v>1985</v>
      </c>
      <c r="D205" s="71" t="s">
        <v>1964</v>
      </c>
      <c r="E205" s="71"/>
      <c r="F205" s="71" t="s">
        <v>185</v>
      </c>
      <c r="G205" s="71" t="s">
        <v>185</v>
      </c>
      <c r="H205" s="596" t="s">
        <v>8</v>
      </c>
      <c r="I205" s="596" t="s">
        <v>1986</v>
      </c>
      <c r="K205" s="101"/>
    </row>
    <row r="206" spans="1:11" ht="49.5">
      <c r="A206" s="594"/>
      <c r="B206" s="596"/>
      <c r="C206" s="596"/>
      <c r="D206" s="71" t="s">
        <v>1987</v>
      </c>
      <c r="E206" s="71"/>
      <c r="F206" s="71" t="s">
        <v>187</v>
      </c>
      <c r="G206" s="71" t="s">
        <v>187</v>
      </c>
      <c r="H206" s="596"/>
      <c r="I206" s="596"/>
      <c r="K206" s="101"/>
    </row>
    <row r="207" spans="1:11" s="336" customFormat="1" ht="69.75" customHeight="1">
      <c r="A207" s="594"/>
      <c r="B207" s="596"/>
      <c r="C207" s="596"/>
      <c r="D207" s="71"/>
      <c r="E207" s="71"/>
      <c r="F207" s="71" t="s">
        <v>1988</v>
      </c>
      <c r="G207" s="71" t="s">
        <v>1989</v>
      </c>
      <c r="H207" s="596"/>
      <c r="I207" s="596"/>
      <c r="J207" s="101"/>
      <c r="K207" s="101"/>
    </row>
    <row r="208" spans="1:11" ht="82.5">
      <c r="A208" s="591">
        <v>112</v>
      </c>
      <c r="B208" s="592" t="s">
        <v>1866</v>
      </c>
      <c r="C208" s="592" t="s">
        <v>1990</v>
      </c>
      <c r="D208" s="73" t="s">
        <v>1964</v>
      </c>
      <c r="E208" s="73"/>
      <c r="F208" s="73" t="s">
        <v>185</v>
      </c>
      <c r="G208" s="73" t="s">
        <v>185</v>
      </c>
      <c r="H208" s="592" t="s">
        <v>8</v>
      </c>
      <c r="I208" s="596"/>
      <c r="K208" s="101"/>
    </row>
    <row r="209" spans="1:11" ht="49.5">
      <c r="A209" s="591"/>
      <c r="B209" s="592"/>
      <c r="C209" s="592"/>
      <c r="D209" s="73" t="s">
        <v>1987</v>
      </c>
      <c r="E209" s="73"/>
      <c r="F209" s="73" t="s">
        <v>187</v>
      </c>
      <c r="G209" s="73" t="s">
        <v>187</v>
      </c>
      <c r="H209" s="592"/>
      <c r="I209" s="596"/>
      <c r="K209" s="101"/>
    </row>
    <row r="210" spans="1:11" ht="82.5">
      <c r="A210" s="591"/>
      <c r="B210" s="592"/>
      <c r="C210" s="592"/>
      <c r="D210" s="73"/>
      <c r="E210" s="73"/>
      <c r="F210" s="73" t="s">
        <v>1991</v>
      </c>
      <c r="G210" s="73" t="s">
        <v>1992</v>
      </c>
      <c r="H210" s="592"/>
      <c r="I210" s="596"/>
      <c r="K210" s="101"/>
    </row>
    <row r="211" spans="1:11" ht="82.5">
      <c r="A211" s="594">
        <v>113</v>
      </c>
      <c r="B211" s="596" t="s">
        <v>1866</v>
      </c>
      <c r="C211" s="596" t="s">
        <v>1993</v>
      </c>
      <c r="D211" s="71" t="s">
        <v>1964</v>
      </c>
      <c r="E211" s="71"/>
      <c r="F211" s="71" t="s">
        <v>185</v>
      </c>
      <c r="G211" s="71" t="s">
        <v>185</v>
      </c>
      <c r="H211" s="596" t="s">
        <v>8</v>
      </c>
      <c r="I211" s="596"/>
      <c r="K211" s="101"/>
    </row>
    <row r="212" spans="1:11" ht="49.5">
      <c r="A212" s="594"/>
      <c r="B212" s="596"/>
      <c r="C212" s="596"/>
      <c r="D212" s="71" t="s">
        <v>1987</v>
      </c>
      <c r="E212" s="71"/>
      <c r="F212" s="71" t="s">
        <v>187</v>
      </c>
      <c r="G212" s="71" t="s">
        <v>187</v>
      </c>
      <c r="H212" s="596"/>
      <c r="I212" s="596"/>
      <c r="K212" s="101"/>
    </row>
    <row r="213" spans="1:11" ht="49.5">
      <c r="A213" s="594"/>
      <c r="B213" s="596"/>
      <c r="C213" s="596"/>
      <c r="D213" s="71"/>
      <c r="E213" s="71"/>
      <c r="F213" s="71" t="s">
        <v>1994</v>
      </c>
      <c r="G213" s="71" t="s">
        <v>1995</v>
      </c>
      <c r="H213" s="596"/>
      <c r="I213" s="596"/>
      <c r="K213" s="101"/>
    </row>
    <row r="214" spans="1:11" ht="82.5">
      <c r="A214" s="591">
        <v>114</v>
      </c>
      <c r="B214" s="592" t="s">
        <v>1866</v>
      </c>
      <c r="C214" s="592" t="s">
        <v>1996</v>
      </c>
      <c r="D214" s="73" t="s">
        <v>1964</v>
      </c>
      <c r="E214" s="73"/>
      <c r="F214" s="73" t="s">
        <v>185</v>
      </c>
      <c r="G214" s="73" t="s">
        <v>185</v>
      </c>
      <c r="H214" s="592" t="s">
        <v>7</v>
      </c>
      <c r="I214" s="596"/>
      <c r="K214" s="101"/>
    </row>
    <row r="215" spans="1:11" ht="49.5">
      <c r="A215" s="591"/>
      <c r="B215" s="592"/>
      <c r="C215" s="592"/>
      <c r="D215" s="73" t="s">
        <v>1987</v>
      </c>
      <c r="E215" s="73"/>
      <c r="F215" s="73" t="s">
        <v>187</v>
      </c>
      <c r="G215" s="73" t="s">
        <v>187</v>
      </c>
      <c r="H215" s="592"/>
      <c r="I215" s="596"/>
      <c r="K215" s="101"/>
    </row>
    <row r="216" spans="1:11" ht="66">
      <c r="A216" s="591"/>
      <c r="B216" s="592"/>
      <c r="C216" s="592"/>
      <c r="D216" s="73" t="s">
        <v>1997</v>
      </c>
      <c r="E216" s="73" t="s">
        <v>1998</v>
      </c>
      <c r="F216" s="73" t="s">
        <v>1999</v>
      </c>
      <c r="G216" s="73" t="s">
        <v>1489</v>
      </c>
      <c r="H216" s="592"/>
      <c r="I216" s="596"/>
      <c r="K216" s="101"/>
    </row>
    <row r="217" spans="1:11" ht="81.400000000000006" customHeight="1">
      <c r="A217" s="594">
        <v>115</v>
      </c>
      <c r="B217" s="596" t="s">
        <v>1866</v>
      </c>
      <c r="C217" s="596" t="s">
        <v>2000</v>
      </c>
      <c r="D217" s="71" t="s">
        <v>1964</v>
      </c>
      <c r="E217" s="71"/>
      <c r="F217" s="71" t="s">
        <v>185</v>
      </c>
      <c r="G217" s="71" t="s">
        <v>185</v>
      </c>
      <c r="H217" s="596" t="s">
        <v>7</v>
      </c>
      <c r="I217" s="596"/>
      <c r="K217" s="101"/>
    </row>
    <row r="218" spans="1:11" ht="49.5">
      <c r="A218" s="594"/>
      <c r="B218" s="596"/>
      <c r="C218" s="596"/>
      <c r="D218" s="71" t="s">
        <v>1987</v>
      </c>
      <c r="E218" s="71"/>
      <c r="F218" s="71" t="s">
        <v>187</v>
      </c>
      <c r="G218" s="71" t="s">
        <v>187</v>
      </c>
      <c r="H218" s="596"/>
      <c r="I218" s="596"/>
      <c r="K218" s="101"/>
    </row>
    <row r="219" spans="1:11" ht="66">
      <c r="A219" s="594"/>
      <c r="B219" s="596"/>
      <c r="C219" s="596"/>
      <c r="D219" s="71" t="s">
        <v>2001</v>
      </c>
      <c r="E219" s="71" t="s">
        <v>2002</v>
      </c>
      <c r="F219" s="71" t="s">
        <v>1999</v>
      </c>
      <c r="G219" s="71" t="s">
        <v>1489</v>
      </c>
      <c r="H219" s="596"/>
      <c r="I219" s="596"/>
      <c r="K219" s="101"/>
    </row>
    <row r="220" spans="1:11" ht="82.5">
      <c r="A220" s="591">
        <v>116</v>
      </c>
      <c r="B220" s="592" t="s">
        <v>1866</v>
      </c>
      <c r="C220" s="592" t="s">
        <v>2003</v>
      </c>
      <c r="D220" s="73" t="s">
        <v>1964</v>
      </c>
      <c r="E220" s="73"/>
      <c r="F220" s="73" t="s">
        <v>185</v>
      </c>
      <c r="G220" s="73" t="s">
        <v>185</v>
      </c>
      <c r="H220" s="592" t="s">
        <v>7</v>
      </c>
      <c r="I220" s="596"/>
      <c r="K220" s="101"/>
    </row>
    <row r="221" spans="1:11" ht="49.5">
      <c r="A221" s="591"/>
      <c r="B221" s="592"/>
      <c r="C221" s="592"/>
      <c r="D221" s="73" t="s">
        <v>1987</v>
      </c>
      <c r="E221" s="73"/>
      <c r="F221" s="73" t="s">
        <v>187</v>
      </c>
      <c r="G221" s="73" t="s">
        <v>187</v>
      </c>
      <c r="H221" s="592"/>
      <c r="I221" s="596"/>
      <c r="K221" s="101"/>
    </row>
    <row r="222" spans="1:11" ht="181.5">
      <c r="A222" s="591"/>
      <c r="B222" s="592"/>
      <c r="C222" s="592"/>
      <c r="D222" s="73" t="s">
        <v>2004</v>
      </c>
      <c r="E222" s="73" t="s">
        <v>2005</v>
      </c>
      <c r="F222" s="73" t="s">
        <v>2006</v>
      </c>
      <c r="G222" s="73" t="s">
        <v>2006</v>
      </c>
      <c r="H222" s="592"/>
      <c r="I222" s="596"/>
      <c r="K222" s="101"/>
    </row>
    <row r="223" spans="1:11" ht="82.5">
      <c r="A223" s="594">
        <v>117</v>
      </c>
      <c r="B223" s="596" t="s">
        <v>1866</v>
      </c>
      <c r="C223" s="596" t="s">
        <v>2007</v>
      </c>
      <c r="D223" s="71" t="s">
        <v>1964</v>
      </c>
      <c r="E223" s="71"/>
      <c r="F223" s="71" t="s">
        <v>185</v>
      </c>
      <c r="G223" s="71" t="s">
        <v>185</v>
      </c>
      <c r="H223" s="596" t="s">
        <v>8</v>
      </c>
      <c r="I223" s="596"/>
      <c r="K223" s="101"/>
    </row>
    <row r="224" spans="1:11" ht="49.5">
      <c r="A224" s="594"/>
      <c r="B224" s="596"/>
      <c r="C224" s="596"/>
      <c r="D224" s="71" t="s">
        <v>1987</v>
      </c>
      <c r="E224" s="71"/>
      <c r="F224" s="71" t="s">
        <v>187</v>
      </c>
      <c r="G224" s="71" t="s">
        <v>187</v>
      </c>
      <c r="H224" s="596"/>
      <c r="I224" s="596"/>
      <c r="K224" s="101"/>
    </row>
    <row r="225" spans="1:11" ht="82.5">
      <c r="A225" s="594"/>
      <c r="B225" s="596"/>
      <c r="C225" s="596"/>
      <c r="D225" s="71" t="s">
        <v>2008</v>
      </c>
      <c r="E225" s="71" t="s">
        <v>2009</v>
      </c>
      <c r="F225" s="71" t="s">
        <v>2010</v>
      </c>
      <c r="G225" s="71" t="s">
        <v>2011</v>
      </c>
      <c r="H225" s="596"/>
      <c r="I225" s="596"/>
      <c r="K225" s="101"/>
    </row>
    <row r="226" spans="1:11" ht="82.5">
      <c r="A226" s="591">
        <v>118</v>
      </c>
      <c r="B226" s="592" t="s">
        <v>1866</v>
      </c>
      <c r="C226" s="592" t="s">
        <v>2012</v>
      </c>
      <c r="D226" s="73" t="s">
        <v>1964</v>
      </c>
      <c r="E226" s="73"/>
      <c r="F226" s="73" t="s">
        <v>185</v>
      </c>
      <c r="G226" s="73" t="s">
        <v>185</v>
      </c>
      <c r="H226" s="592" t="s">
        <v>7</v>
      </c>
      <c r="I226" s="596"/>
      <c r="K226" s="101"/>
    </row>
    <row r="227" spans="1:11" ht="49.5">
      <c r="A227" s="591"/>
      <c r="B227" s="592"/>
      <c r="C227" s="592"/>
      <c r="D227" s="73" t="s">
        <v>1987</v>
      </c>
      <c r="E227" s="73"/>
      <c r="F227" s="73" t="s">
        <v>187</v>
      </c>
      <c r="G227" s="73" t="s">
        <v>187</v>
      </c>
      <c r="H227" s="592"/>
      <c r="I227" s="596"/>
      <c r="K227" s="101"/>
    </row>
    <row r="228" spans="1:11" ht="148.5">
      <c r="A228" s="591"/>
      <c r="B228" s="592"/>
      <c r="C228" s="592"/>
      <c r="D228" s="73" t="s">
        <v>2013</v>
      </c>
      <c r="E228" s="73" t="s">
        <v>2014</v>
      </c>
      <c r="F228" s="73" t="s">
        <v>2015</v>
      </c>
      <c r="G228" s="73" t="s">
        <v>2015</v>
      </c>
      <c r="H228" s="592"/>
      <c r="I228" s="596"/>
      <c r="K228" s="101"/>
    </row>
    <row r="229" spans="1:11" ht="82.5">
      <c r="A229" s="594">
        <v>119</v>
      </c>
      <c r="B229" s="596" t="s">
        <v>1866</v>
      </c>
      <c r="C229" s="596" t="s">
        <v>2016</v>
      </c>
      <c r="D229" s="71" t="s">
        <v>1964</v>
      </c>
      <c r="E229" s="71"/>
      <c r="F229" s="71" t="s">
        <v>185</v>
      </c>
      <c r="G229" s="71" t="s">
        <v>185</v>
      </c>
      <c r="H229" s="596" t="s">
        <v>7</v>
      </c>
      <c r="I229" s="596"/>
      <c r="K229" s="101"/>
    </row>
    <row r="230" spans="1:11" ht="49.5">
      <c r="A230" s="594"/>
      <c r="B230" s="596"/>
      <c r="C230" s="596"/>
      <c r="D230" s="71" t="s">
        <v>1987</v>
      </c>
      <c r="E230" s="71"/>
      <c r="F230" s="71" t="s">
        <v>187</v>
      </c>
      <c r="G230" s="71" t="s">
        <v>187</v>
      </c>
      <c r="H230" s="596"/>
      <c r="I230" s="596"/>
      <c r="K230" s="101"/>
    </row>
    <row r="231" spans="1:11" ht="82.5">
      <c r="A231" s="594"/>
      <c r="B231" s="596"/>
      <c r="C231" s="596"/>
      <c r="D231" s="71" t="s">
        <v>2017</v>
      </c>
      <c r="E231" s="71"/>
      <c r="F231" s="71" t="s">
        <v>2018</v>
      </c>
      <c r="G231" s="71" t="s">
        <v>2018</v>
      </c>
      <c r="H231" s="596"/>
      <c r="I231" s="596"/>
      <c r="K231" s="101"/>
    </row>
    <row r="232" spans="1:11" ht="82.5">
      <c r="A232" s="591">
        <v>120</v>
      </c>
      <c r="B232" s="592" t="s">
        <v>1866</v>
      </c>
      <c r="C232" s="592" t="s">
        <v>2019</v>
      </c>
      <c r="D232" s="73" t="s">
        <v>1964</v>
      </c>
      <c r="E232" s="73"/>
      <c r="F232" s="73" t="s">
        <v>185</v>
      </c>
      <c r="G232" s="73" t="s">
        <v>185</v>
      </c>
      <c r="H232" s="592" t="s">
        <v>8</v>
      </c>
      <c r="I232" s="596"/>
      <c r="K232" s="101"/>
    </row>
    <row r="233" spans="1:11" ht="49.5">
      <c r="A233" s="591"/>
      <c r="B233" s="592"/>
      <c r="C233" s="592"/>
      <c r="D233" s="73" t="s">
        <v>1987</v>
      </c>
      <c r="E233" s="73"/>
      <c r="F233" s="73" t="s">
        <v>187</v>
      </c>
      <c r="G233" s="73" t="s">
        <v>187</v>
      </c>
      <c r="H233" s="592"/>
      <c r="I233" s="596"/>
      <c r="K233" s="101"/>
    </row>
    <row r="234" spans="1:11" ht="115.5">
      <c r="A234" s="591"/>
      <c r="B234" s="592"/>
      <c r="C234" s="592"/>
      <c r="D234" s="73" t="s">
        <v>2020</v>
      </c>
      <c r="E234" s="119" t="s">
        <v>2021</v>
      </c>
      <c r="F234" s="73" t="s">
        <v>2022</v>
      </c>
      <c r="G234" s="73" t="s">
        <v>2023</v>
      </c>
      <c r="H234" s="592"/>
      <c r="I234" s="596"/>
      <c r="K234" s="101"/>
    </row>
    <row r="235" spans="1:11" ht="82.5">
      <c r="A235" s="594">
        <v>121</v>
      </c>
      <c r="B235" s="596" t="s">
        <v>1866</v>
      </c>
      <c r="C235" s="596" t="s">
        <v>2024</v>
      </c>
      <c r="D235" s="71" t="s">
        <v>1964</v>
      </c>
      <c r="E235" s="71"/>
      <c r="F235" s="71" t="s">
        <v>185</v>
      </c>
      <c r="G235" s="71" t="s">
        <v>185</v>
      </c>
      <c r="H235" s="596" t="s">
        <v>8</v>
      </c>
      <c r="I235" s="596"/>
      <c r="K235" s="101"/>
    </row>
    <row r="236" spans="1:11" ht="49.5">
      <c r="A236" s="594"/>
      <c r="B236" s="596"/>
      <c r="C236" s="596"/>
      <c r="D236" s="71" t="s">
        <v>1987</v>
      </c>
      <c r="E236" s="71"/>
      <c r="F236" s="71" t="s">
        <v>187</v>
      </c>
      <c r="G236" s="71" t="s">
        <v>187</v>
      </c>
      <c r="H236" s="596"/>
      <c r="I236" s="596"/>
      <c r="K236" s="101"/>
    </row>
    <row r="237" spans="1:11" ht="82.5">
      <c r="A237" s="594"/>
      <c r="B237" s="596"/>
      <c r="C237" s="596"/>
      <c r="D237" s="71"/>
      <c r="E237" s="71"/>
      <c r="F237" s="71" t="s">
        <v>2025</v>
      </c>
      <c r="G237" s="71" t="s">
        <v>2026</v>
      </c>
      <c r="H237" s="596"/>
      <c r="I237" s="596"/>
      <c r="K237" s="101"/>
    </row>
    <row r="238" spans="1:11" ht="82.5">
      <c r="A238" s="591">
        <v>122</v>
      </c>
      <c r="B238" s="592" t="s">
        <v>1866</v>
      </c>
      <c r="C238" s="592" t="s">
        <v>2027</v>
      </c>
      <c r="D238" s="73" t="s">
        <v>1964</v>
      </c>
      <c r="E238" s="73"/>
      <c r="F238" s="73" t="s">
        <v>185</v>
      </c>
      <c r="G238" s="73" t="s">
        <v>185</v>
      </c>
      <c r="H238" s="592" t="s">
        <v>7</v>
      </c>
      <c r="I238" s="596"/>
      <c r="K238" s="101"/>
    </row>
    <row r="239" spans="1:11" ht="49.5">
      <c r="A239" s="591"/>
      <c r="B239" s="592"/>
      <c r="C239" s="592"/>
      <c r="D239" s="73" t="s">
        <v>1987</v>
      </c>
      <c r="E239" s="73"/>
      <c r="F239" s="73" t="s">
        <v>187</v>
      </c>
      <c r="G239" s="73" t="s">
        <v>187</v>
      </c>
      <c r="H239" s="592"/>
      <c r="I239" s="596"/>
      <c r="K239" s="101"/>
    </row>
    <row r="240" spans="1:11" ht="49.5">
      <c r="A240" s="591"/>
      <c r="B240" s="592"/>
      <c r="C240" s="592"/>
      <c r="D240" s="73" t="s">
        <v>2028</v>
      </c>
      <c r="E240" s="73"/>
      <c r="F240" s="73" t="s">
        <v>2029</v>
      </c>
      <c r="G240" s="73" t="s">
        <v>2029</v>
      </c>
      <c r="H240" s="592"/>
      <c r="I240" s="596"/>
      <c r="K240" s="101"/>
    </row>
    <row r="241" spans="1:11" ht="82.5">
      <c r="A241" s="611">
        <v>123</v>
      </c>
      <c r="B241" s="612" t="s">
        <v>1866</v>
      </c>
      <c r="C241" s="612" t="s">
        <v>2030</v>
      </c>
      <c r="D241" s="335" t="s">
        <v>1964</v>
      </c>
      <c r="E241" s="335"/>
      <c r="F241" s="335" t="s">
        <v>185</v>
      </c>
      <c r="G241" s="335" t="s">
        <v>185</v>
      </c>
      <c r="H241" s="610" t="s">
        <v>8</v>
      </c>
      <c r="I241" s="597" t="s">
        <v>2031</v>
      </c>
      <c r="K241" s="101"/>
    </row>
    <row r="242" spans="1:11" ht="49.5">
      <c r="A242" s="594"/>
      <c r="B242" s="596"/>
      <c r="C242" s="596"/>
      <c r="D242" s="71" t="s">
        <v>2032</v>
      </c>
      <c r="E242" s="71"/>
      <c r="F242" s="71" t="s">
        <v>2033</v>
      </c>
      <c r="G242" s="71" t="s">
        <v>2033</v>
      </c>
      <c r="H242" s="610"/>
      <c r="I242" s="610"/>
      <c r="K242" s="101"/>
    </row>
    <row r="243" spans="1:11" ht="49.5">
      <c r="A243" s="594"/>
      <c r="B243" s="596"/>
      <c r="C243" s="596"/>
      <c r="D243" s="71"/>
      <c r="E243" s="71"/>
      <c r="F243" s="71" t="s">
        <v>2034</v>
      </c>
      <c r="G243" s="71" t="s">
        <v>2035</v>
      </c>
      <c r="H243" s="612"/>
      <c r="I243" s="610"/>
      <c r="K243" s="101"/>
    </row>
    <row r="244" spans="1:11" ht="82.5">
      <c r="A244" s="613">
        <v>124</v>
      </c>
      <c r="B244" s="614" t="s">
        <v>1866</v>
      </c>
      <c r="C244" s="614" t="s">
        <v>2036</v>
      </c>
      <c r="D244" s="343" t="s">
        <v>1964</v>
      </c>
      <c r="E244" s="343"/>
      <c r="F244" s="343" t="s">
        <v>185</v>
      </c>
      <c r="G244" s="343" t="s">
        <v>185</v>
      </c>
      <c r="H244" s="615" t="s">
        <v>8</v>
      </c>
      <c r="I244" s="610"/>
      <c r="K244" s="101"/>
    </row>
    <row r="245" spans="1:11" ht="49.5">
      <c r="A245" s="591"/>
      <c r="B245" s="592"/>
      <c r="C245" s="592"/>
      <c r="D245" s="73" t="s">
        <v>2032</v>
      </c>
      <c r="E245" s="73"/>
      <c r="F245" s="73" t="s">
        <v>2033</v>
      </c>
      <c r="G245" s="73" t="s">
        <v>2033</v>
      </c>
      <c r="H245" s="615"/>
      <c r="I245" s="610"/>
      <c r="K245" s="101"/>
    </row>
    <row r="246" spans="1:11" ht="82.5">
      <c r="A246" s="591"/>
      <c r="B246" s="592"/>
      <c r="C246" s="592"/>
      <c r="D246" s="73"/>
      <c r="E246" s="73"/>
      <c r="F246" s="73" t="s">
        <v>2037</v>
      </c>
      <c r="G246" s="73" t="s">
        <v>2038</v>
      </c>
      <c r="H246" s="614"/>
      <c r="I246" s="610"/>
      <c r="K246" s="101"/>
    </row>
    <row r="247" spans="1:11" ht="82.5">
      <c r="A247" s="611">
        <v>125</v>
      </c>
      <c r="B247" s="612" t="s">
        <v>1866</v>
      </c>
      <c r="C247" s="612" t="s">
        <v>2039</v>
      </c>
      <c r="D247" s="335" t="s">
        <v>1964</v>
      </c>
      <c r="E247" s="335"/>
      <c r="F247" s="335" t="s">
        <v>185</v>
      </c>
      <c r="G247" s="335" t="s">
        <v>185</v>
      </c>
      <c r="H247" s="610" t="s">
        <v>7</v>
      </c>
      <c r="I247" s="610"/>
      <c r="K247" s="101"/>
    </row>
    <row r="248" spans="1:11" ht="49.5">
      <c r="A248" s="594"/>
      <c r="B248" s="596"/>
      <c r="C248" s="596"/>
      <c r="D248" s="71" t="s">
        <v>2032</v>
      </c>
      <c r="E248" s="71"/>
      <c r="F248" s="71" t="s">
        <v>2033</v>
      </c>
      <c r="G248" s="71" t="s">
        <v>2033</v>
      </c>
      <c r="H248" s="610"/>
      <c r="I248" s="610"/>
      <c r="K248" s="101"/>
    </row>
    <row r="249" spans="1:11" ht="99">
      <c r="A249" s="594"/>
      <c r="B249" s="596"/>
      <c r="C249" s="596"/>
      <c r="D249" s="71"/>
      <c r="E249" s="71"/>
      <c r="F249" s="71" t="s">
        <v>2040</v>
      </c>
      <c r="G249" s="71" t="s">
        <v>2040</v>
      </c>
      <c r="H249" s="612"/>
      <c r="I249" s="610"/>
      <c r="K249" s="101"/>
    </row>
    <row r="250" spans="1:11" ht="82.5">
      <c r="A250" s="613">
        <v>126</v>
      </c>
      <c r="B250" s="614" t="s">
        <v>1866</v>
      </c>
      <c r="C250" s="614" t="s">
        <v>2041</v>
      </c>
      <c r="D250" s="343" t="s">
        <v>1964</v>
      </c>
      <c r="E250" s="343"/>
      <c r="F250" s="343" t="s">
        <v>185</v>
      </c>
      <c r="G250" s="343" t="s">
        <v>185</v>
      </c>
      <c r="H250" s="615" t="s">
        <v>8</v>
      </c>
      <c r="I250" s="610"/>
      <c r="K250" s="101"/>
    </row>
    <row r="251" spans="1:11" ht="49.5">
      <c r="A251" s="591"/>
      <c r="B251" s="592"/>
      <c r="C251" s="592"/>
      <c r="D251" s="73" t="s">
        <v>2032</v>
      </c>
      <c r="E251" s="73"/>
      <c r="F251" s="73" t="s">
        <v>2033</v>
      </c>
      <c r="G251" s="73" t="s">
        <v>2033</v>
      </c>
      <c r="H251" s="615"/>
      <c r="I251" s="610"/>
      <c r="K251" s="101"/>
    </row>
    <row r="252" spans="1:11" ht="99">
      <c r="A252" s="591"/>
      <c r="B252" s="592"/>
      <c r="C252" s="592"/>
      <c r="D252" s="73"/>
      <c r="E252" s="73"/>
      <c r="F252" s="73" t="s">
        <v>2042</v>
      </c>
      <c r="G252" s="73" t="s">
        <v>2043</v>
      </c>
      <c r="H252" s="614"/>
      <c r="I252" s="610"/>
      <c r="K252" s="101"/>
    </row>
    <row r="253" spans="1:11" ht="82.5">
      <c r="A253" s="611">
        <v>127</v>
      </c>
      <c r="B253" s="612" t="s">
        <v>1866</v>
      </c>
      <c r="C253" s="612" t="s">
        <v>2044</v>
      </c>
      <c r="D253" s="335" t="s">
        <v>1964</v>
      </c>
      <c r="E253" s="335"/>
      <c r="F253" s="335" t="s">
        <v>185</v>
      </c>
      <c r="G253" s="335" t="s">
        <v>185</v>
      </c>
      <c r="H253" s="610" t="s">
        <v>7</v>
      </c>
      <c r="I253" s="610"/>
      <c r="K253" s="101"/>
    </row>
    <row r="254" spans="1:11" ht="49.5">
      <c r="A254" s="594"/>
      <c r="B254" s="596"/>
      <c r="C254" s="596"/>
      <c r="D254" s="71" t="s">
        <v>2032</v>
      </c>
      <c r="E254" s="71"/>
      <c r="F254" s="71" t="s">
        <v>2033</v>
      </c>
      <c r="G254" s="71" t="s">
        <v>2033</v>
      </c>
      <c r="H254" s="610"/>
      <c r="I254" s="610"/>
      <c r="K254" s="101"/>
    </row>
    <row r="255" spans="1:11" ht="66">
      <c r="A255" s="594"/>
      <c r="B255" s="596"/>
      <c r="C255" s="596"/>
      <c r="D255" s="71" t="s">
        <v>2045</v>
      </c>
      <c r="E255" s="71"/>
      <c r="F255" s="71" t="s">
        <v>2046</v>
      </c>
      <c r="G255" s="71" t="s">
        <v>2046</v>
      </c>
      <c r="H255" s="612"/>
      <c r="I255" s="610"/>
      <c r="K255" s="101"/>
    </row>
    <row r="256" spans="1:11" ht="82.5">
      <c r="A256" s="613">
        <v>128</v>
      </c>
      <c r="B256" s="614" t="s">
        <v>1866</v>
      </c>
      <c r="C256" s="614" t="s">
        <v>2047</v>
      </c>
      <c r="D256" s="343" t="s">
        <v>1964</v>
      </c>
      <c r="E256" s="343"/>
      <c r="F256" s="343" t="s">
        <v>185</v>
      </c>
      <c r="G256" s="343" t="s">
        <v>185</v>
      </c>
      <c r="H256" s="615" t="s">
        <v>7</v>
      </c>
      <c r="I256" s="610"/>
      <c r="K256" s="101"/>
    </row>
    <row r="257" spans="1:11" ht="49.5">
      <c r="A257" s="591"/>
      <c r="B257" s="592"/>
      <c r="C257" s="592"/>
      <c r="D257" s="73" t="s">
        <v>2032</v>
      </c>
      <c r="E257" s="73"/>
      <c r="F257" s="73" t="s">
        <v>2033</v>
      </c>
      <c r="G257" s="73" t="s">
        <v>2033</v>
      </c>
      <c r="H257" s="615"/>
      <c r="I257" s="610"/>
      <c r="K257" s="101"/>
    </row>
    <row r="258" spans="1:11" ht="66">
      <c r="A258" s="603"/>
      <c r="B258" s="604"/>
      <c r="C258" s="604"/>
      <c r="D258" s="342" t="s">
        <v>2048</v>
      </c>
      <c r="E258" s="342"/>
      <c r="F258" s="342" t="s">
        <v>2049</v>
      </c>
      <c r="G258" s="342" t="s">
        <v>2049</v>
      </c>
      <c r="H258" s="615"/>
      <c r="I258" s="610"/>
      <c r="K258" s="101"/>
    </row>
    <row r="259" spans="1:11" ht="146.65" customHeight="1">
      <c r="A259" s="594">
        <v>129</v>
      </c>
      <c r="B259" s="596" t="s">
        <v>1866</v>
      </c>
      <c r="C259" s="597" t="s">
        <v>2050</v>
      </c>
      <c r="D259" s="71" t="s">
        <v>1964</v>
      </c>
      <c r="E259" s="71"/>
      <c r="F259" s="71" t="s">
        <v>185</v>
      </c>
      <c r="G259" s="71" t="s">
        <v>185</v>
      </c>
      <c r="H259" s="596" t="s">
        <v>8</v>
      </c>
      <c r="I259" s="610"/>
      <c r="K259" s="101"/>
    </row>
    <row r="260" spans="1:11" ht="49.5">
      <c r="A260" s="594"/>
      <c r="B260" s="596"/>
      <c r="C260" s="610"/>
      <c r="D260" s="71" t="s">
        <v>2032</v>
      </c>
      <c r="E260" s="71"/>
      <c r="F260" s="71" t="s">
        <v>2033</v>
      </c>
      <c r="G260" s="71" t="s">
        <v>2033</v>
      </c>
      <c r="H260" s="596"/>
      <c r="I260" s="610"/>
      <c r="K260" s="101"/>
    </row>
    <row r="261" spans="1:11" ht="66">
      <c r="A261" s="594"/>
      <c r="B261" s="596"/>
      <c r="C261" s="610"/>
      <c r="D261" s="71" t="s">
        <v>2045</v>
      </c>
      <c r="E261" s="71"/>
      <c r="F261" s="71" t="s">
        <v>2046</v>
      </c>
      <c r="G261" s="71" t="s">
        <v>2046</v>
      </c>
      <c r="H261" s="596"/>
      <c r="I261" s="610"/>
      <c r="K261" s="101"/>
    </row>
    <row r="262" spans="1:11" ht="49.5">
      <c r="A262" s="594"/>
      <c r="B262" s="596"/>
      <c r="C262" s="612"/>
      <c r="D262" s="71"/>
      <c r="E262" s="71"/>
      <c r="F262" s="71" t="s">
        <v>2051</v>
      </c>
      <c r="G262" s="71" t="s">
        <v>2052</v>
      </c>
      <c r="H262" s="596"/>
      <c r="I262" s="610"/>
      <c r="K262" s="101"/>
    </row>
    <row r="263" spans="1:11" ht="146.65" customHeight="1">
      <c r="A263" s="591">
        <v>130</v>
      </c>
      <c r="B263" s="592" t="s">
        <v>1866</v>
      </c>
      <c r="C263" s="604" t="s">
        <v>2053</v>
      </c>
      <c r="D263" s="73" t="s">
        <v>1964</v>
      </c>
      <c r="E263" s="73"/>
      <c r="F263" s="73" t="s">
        <v>185</v>
      </c>
      <c r="G263" s="73" t="s">
        <v>185</v>
      </c>
      <c r="H263" s="592" t="s">
        <v>7</v>
      </c>
      <c r="I263" s="610"/>
      <c r="K263" s="101"/>
    </row>
    <row r="264" spans="1:11" ht="49.5">
      <c r="A264" s="591"/>
      <c r="B264" s="592"/>
      <c r="C264" s="615"/>
      <c r="D264" s="73" t="s">
        <v>2032</v>
      </c>
      <c r="E264" s="73"/>
      <c r="F264" s="73" t="s">
        <v>2033</v>
      </c>
      <c r="G264" s="73" t="s">
        <v>2033</v>
      </c>
      <c r="H264" s="592"/>
      <c r="I264" s="610"/>
      <c r="K264" s="101"/>
    </row>
    <row r="265" spans="1:11" ht="66">
      <c r="A265" s="591"/>
      <c r="B265" s="592"/>
      <c r="C265" s="615"/>
      <c r="D265" s="73" t="s">
        <v>2045</v>
      </c>
      <c r="E265" s="73"/>
      <c r="F265" s="73" t="s">
        <v>2046</v>
      </c>
      <c r="G265" s="73" t="s">
        <v>2046</v>
      </c>
      <c r="H265" s="592"/>
      <c r="I265" s="610"/>
      <c r="K265" s="101"/>
    </row>
    <row r="266" spans="1:11" ht="66">
      <c r="A266" s="591"/>
      <c r="B266" s="592"/>
      <c r="C266" s="614"/>
      <c r="D266" s="73"/>
      <c r="E266" s="73"/>
      <c r="F266" s="73" t="s">
        <v>2054</v>
      </c>
      <c r="G266" s="73" t="s">
        <v>2055</v>
      </c>
      <c r="H266" s="592"/>
      <c r="I266" s="610"/>
      <c r="K266" s="101"/>
    </row>
    <row r="267" spans="1:11" ht="82.5">
      <c r="A267" s="594">
        <v>131</v>
      </c>
      <c r="B267" s="596" t="s">
        <v>1866</v>
      </c>
      <c r="C267" s="597" t="s">
        <v>2056</v>
      </c>
      <c r="D267" s="71" t="s">
        <v>1964</v>
      </c>
      <c r="E267" s="71"/>
      <c r="F267" s="71" t="s">
        <v>185</v>
      </c>
      <c r="G267" s="71" t="s">
        <v>185</v>
      </c>
      <c r="H267" s="596" t="s">
        <v>8</v>
      </c>
      <c r="I267" s="610"/>
      <c r="K267" s="101"/>
    </row>
    <row r="268" spans="1:11" ht="49.5">
      <c r="A268" s="594"/>
      <c r="B268" s="596"/>
      <c r="C268" s="610"/>
      <c r="D268" s="71" t="s">
        <v>2032</v>
      </c>
      <c r="E268" s="71"/>
      <c r="F268" s="71" t="s">
        <v>2033</v>
      </c>
      <c r="G268" s="71" t="s">
        <v>2033</v>
      </c>
      <c r="H268" s="596"/>
      <c r="I268" s="610"/>
      <c r="K268" s="101"/>
    </row>
    <row r="269" spans="1:11" ht="66">
      <c r="A269" s="594"/>
      <c r="B269" s="596"/>
      <c r="C269" s="610"/>
      <c r="D269" s="71" t="s">
        <v>2045</v>
      </c>
      <c r="E269" s="71"/>
      <c r="F269" s="71" t="s">
        <v>2046</v>
      </c>
      <c r="G269" s="71" t="s">
        <v>2046</v>
      </c>
      <c r="H269" s="596"/>
      <c r="I269" s="610"/>
      <c r="K269" s="101"/>
    </row>
    <row r="270" spans="1:11" ht="49.5">
      <c r="A270" s="594"/>
      <c r="B270" s="596"/>
      <c r="C270" s="612"/>
      <c r="D270" s="71"/>
      <c r="E270" s="71"/>
      <c r="F270" s="71" t="s">
        <v>2057</v>
      </c>
      <c r="G270" s="71" t="s">
        <v>2058</v>
      </c>
      <c r="H270" s="596"/>
      <c r="I270" s="610"/>
      <c r="K270" s="101"/>
    </row>
    <row r="271" spans="1:11" ht="82.5">
      <c r="A271" s="591">
        <v>132</v>
      </c>
      <c r="B271" s="592" t="s">
        <v>1866</v>
      </c>
      <c r="C271" s="604" t="s">
        <v>2059</v>
      </c>
      <c r="D271" s="73" t="s">
        <v>1964</v>
      </c>
      <c r="E271" s="73"/>
      <c r="F271" s="73" t="s">
        <v>185</v>
      </c>
      <c r="G271" s="73" t="s">
        <v>185</v>
      </c>
      <c r="H271" s="592" t="s">
        <v>7</v>
      </c>
      <c r="I271" s="610"/>
      <c r="K271" s="101"/>
    </row>
    <row r="272" spans="1:11" ht="49.5">
      <c r="A272" s="591"/>
      <c r="B272" s="592"/>
      <c r="C272" s="615"/>
      <c r="D272" s="73" t="s">
        <v>2032</v>
      </c>
      <c r="E272" s="73"/>
      <c r="F272" s="73" t="s">
        <v>2033</v>
      </c>
      <c r="G272" s="73" t="s">
        <v>2033</v>
      </c>
      <c r="H272" s="592"/>
      <c r="I272" s="610"/>
      <c r="K272" s="101"/>
    </row>
    <row r="273" spans="1:11" ht="66">
      <c r="A273" s="591"/>
      <c r="B273" s="592"/>
      <c r="C273" s="615"/>
      <c r="D273" s="73" t="s">
        <v>2045</v>
      </c>
      <c r="E273" s="73"/>
      <c r="F273" s="73" t="s">
        <v>2046</v>
      </c>
      <c r="G273" s="73" t="s">
        <v>2046</v>
      </c>
      <c r="H273" s="592"/>
      <c r="I273" s="610"/>
      <c r="K273" s="101"/>
    </row>
    <row r="274" spans="1:11" ht="66">
      <c r="A274" s="591"/>
      <c r="B274" s="592"/>
      <c r="C274" s="614"/>
      <c r="D274" s="73" t="s">
        <v>2060</v>
      </c>
      <c r="E274" s="73"/>
      <c r="F274" s="73" t="s">
        <v>2061</v>
      </c>
      <c r="G274" s="73" t="s">
        <v>2061</v>
      </c>
      <c r="H274" s="592"/>
      <c r="I274" s="610"/>
      <c r="K274" s="101"/>
    </row>
    <row r="275" spans="1:11" ht="82.5">
      <c r="A275" s="594">
        <v>133</v>
      </c>
      <c r="B275" s="596" t="s">
        <v>1866</v>
      </c>
      <c r="C275" s="597" t="s">
        <v>2062</v>
      </c>
      <c r="D275" s="71" t="s">
        <v>1964</v>
      </c>
      <c r="E275" s="71"/>
      <c r="F275" s="71" t="s">
        <v>185</v>
      </c>
      <c r="G275" s="71" t="s">
        <v>185</v>
      </c>
      <c r="H275" s="596" t="s">
        <v>8</v>
      </c>
      <c r="I275" s="610"/>
      <c r="K275" s="101"/>
    </row>
    <row r="276" spans="1:11" ht="49.5">
      <c r="A276" s="594"/>
      <c r="B276" s="596"/>
      <c r="C276" s="610"/>
      <c r="D276" s="71" t="s">
        <v>2032</v>
      </c>
      <c r="E276" s="71"/>
      <c r="F276" s="71" t="s">
        <v>2033</v>
      </c>
      <c r="G276" s="71" t="s">
        <v>2033</v>
      </c>
      <c r="H276" s="596"/>
      <c r="I276" s="610"/>
      <c r="K276" s="101"/>
    </row>
    <row r="277" spans="1:11" ht="66">
      <c r="A277" s="594"/>
      <c r="B277" s="596"/>
      <c r="C277" s="610"/>
      <c r="D277" s="71" t="s">
        <v>2045</v>
      </c>
      <c r="E277" s="71"/>
      <c r="F277" s="71" t="s">
        <v>2046</v>
      </c>
      <c r="G277" s="71" t="s">
        <v>2046</v>
      </c>
      <c r="H277" s="596"/>
      <c r="I277" s="610"/>
      <c r="K277" s="101"/>
    </row>
    <row r="278" spans="1:11" ht="66">
      <c r="A278" s="594"/>
      <c r="B278" s="596"/>
      <c r="C278" s="612"/>
      <c r="D278" s="71" t="s">
        <v>2063</v>
      </c>
      <c r="E278" s="71"/>
      <c r="F278" s="71" t="s">
        <v>2064</v>
      </c>
      <c r="G278" s="71" t="s">
        <v>2065</v>
      </c>
      <c r="H278" s="596"/>
      <c r="I278" s="610"/>
      <c r="K278" s="101"/>
    </row>
    <row r="279" spans="1:11" ht="82.5">
      <c r="A279" s="591">
        <v>134</v>
      </c>
      <c r="B279" s="592" t="s">
        <v>1866</v>
      </c>
      <c r="C279" s="604" t="s">
        <v>2066</v>
      </c>
      <c r="D279" s="73" t="s">
        <v>1964</v>
      </c>
      <c r="E279" s="73"/>
      <c r="F279" s="73" t="s">
        <v>185</v>
      </c>
      <c r="G279" s="73" t="s">
        <v>185</v>
      </c>
      <c r="H279" s="592" t="s">
        <v>7</v>
      </c>
      <c r="I279" s="610"/>
      <c r="K279" s="101"/>
    </row>
    <row r="280" spans="1:11" ht="49.5">
      <c r="A280" s="591"/>
      <c r="B280" s="592"/>
      <c r="C280" s="615"/>
      <c r="D280" s="73" t="s">
        <v>2032</v>
      </c>
      <c r="E280" s="73"/>
      <c r="F280" s="73" t="s">
        <v>2033</v>
      </c>
      <c r="G280" s="73" t="s">
        <v>2033</v>
      </c>
      <c r="H280" s="592"/>
      <c r="I280" s="610"/>
      <c r="K280" s="101"/>
    </row>
    <row r="281" spans="1:11" ht="66">
      <c r="A281" s="591"/>
      <c r="B281" s="592"/>
      <c r="C281" s="615"/>
      <c r="D281" s="73" t="s">
        <v>2045</v>
      </c>
      <c r="E281" s="73"/>
      <c r="F281" s="73" t="s">
        <v>2046</v>
      </c>
      <c r="G281" s="73" t="s">
        <v>2046</v>
      </c>
      <c r="H281" s="592"/>
      <c r="I281" s="610"/>
      <c r="K281" s="101"/>
    </row>
    <row r="282" spans="1:11" ht="82.5">
      <c r="A282" s="591"/>
      <c r="B282" s="592"/>
      <c r="C282" s="614"/>
      <c r="D282" s="73" t="s">
        <v>2067</v>
      </c>
      <c r="E282" s="73"/>
      <c r="F282" s="73" t="s">
        <v>2061</v>
      </c>
      <c r="G282" s="73" t="s">
        <v>2061</v>
      </c>
      <c r="H282" s="592"/>
      <c r="I282" s="612"/>
      <c r="K282" s="101"/>
    </row>
    <row r="283" spans="1:11" ht="82.5">
      <c r="A283" s="600">
        <v>135</v>
      </c>
      <c r="B283" s="601" t="s">
        <v>1866</v>
      </c>
      <c r="C283" s="616" t="s">
        <v>2068</v>
      </c>
      <c r="D283" s="79" t="s">
        <v>1964</v>
      </c>
      <c r="E283" s="79"/>
      <c r="F283" s="79" t="s">
        <v>185</v>
      </c>
      <c r="G283" s="79" t="s">
        <v>185</v>
      </c>
      <c r="H283" s="601" t="s">
        <v>8</v>
      </c>
      <c r="I283" s="616" t="s">
        <v>2069</v>
      </c>
      <c r="K283" s="101"/>
    </row>
    <row r="284" spans="1:11" ht="49.5">
      <c r="A284" s="600"/>
      <c r="B284" s="601"/>
      <c r="C284" s="617"/>
      <c r="D284" s="79" t="s">
        <v>2032</v>
      </c>
      <c r="E284" s="79"/>
      <c r="F284" s="79" t="s">
        <v>2033</v>
      </c>
      <c r="G284" s="79" t="s">
        <v>2033</v>
      </c>
      <c r="H284" s="601"/>
      <c r="I284" s="617"/>
      <c r="K284" s="101"/>
    </row>
    <row r="285" spans="1:11" ht="66">
      <c r="A285" s="600"/>
      <c r="B285" s="601"/>
      <c r="C285" s="617"/>
      <c r="D285" s="79" t="s">
        <v>2048</v>
      </c>
      <c r="E285" s="79"/>
      <c r="F285" s="79" t="s">
        <v>2049</v>
      </c>
      <c r="G285" s="79" t="s">
        <v>2049</v>
      </c>
      <c r="H285" s="601"/>
      <c r="I285" s="617"/>
      <c r="K285" s="101"/>
    </row>
    <row r="286" spans="1:11" ht="49.5">
      <c r="A286" s="600"/>
      <c r="B286" s="601"/>
      <c r="C286" s="618"/>
      <c r="D286" s="79"/>
      <c r="E286" s="79"/>
      <c r="F286" s="79" t="s">
        <v>2034</v>
      </c>
      <c r="G286" s="79" t="s">
        <v>2035</v>
      </c>
      <c r="H286" s="601"/>
      <c r="I286" s="617"/>
      <c r="K286" s="101"/>
    </row>
    <row r="287" spans="1:11" ht="82.5">
      <c r="A287" s="605">
        <v>136</v>
      </c>
      <c r="B287" s="606" t="s">
        <v>1866</v>
      </c>
      <c r="C287" s="619" t="s">
        <v>2070</v>
      </c>
      <c r="D287" s="74" t="s">
        <v>1964</v>
      </c>
      <c r="E287" s="74"/>
      <c r="F287" s="74" t="s">
        <v>185</v>
      </c>
      <c r="G287" s="74" t="s">
        <v>185</v>
      </c>
      <c r="H287" s="606" t="s">
        <v>8</v>
      </c>
      <c r="I287" s="617"/>
      <c r="K287" s="101"/>
    </row>
    <row r="288" spans="1:11" ht="49.5">
      <c r="A288" s="605"/>
      <c r="B288" s="606"/>
      <c r="C288" s="620"/>
      <c r="D288" s="74" t="s">
        <v>2032</v>
      </c>
      <c r="E288" s="74"/>
      <c r="F288" s="74" t="s">
        <v>2033</v>
      </c>
      <c r="G288" s="74" t="s">
        <v>2033</v>
      </c>
      <c r="H288" s="606"/>
      <c r="I288" s="617"/>
      <c r="K288" s="101"/>
    </row>
    <row r="289" spans="1:9" ht="66">
      <c r="A289" s="605"/>
      <c r="B289" s="606"/>
      <c r="C289" s="620"/>
      <c r="D289" s="74" t="s">
        <v>2048</v>
      </c>
      <c r="E289" s="74"/>
      <c r="F289" s="74" t="s">
        <v>2049</v>
      </c>
      <c r="G289" s="74" t="s">
        <v>2049</v>
      </c>
      <c r="H289" s="606"/>
      <c r="I289" s="617"/>
    </row>
    <row r="290" spans="1:9" ht="49.5">
      <c r="A290" s="605"/>
      <c r="B290" s="606"/>
      <c r="C290" s="623"/>
      <c r="D290" s="74"/>
      <c r="E290" s="74"/>
      <c r="F290" s="74" t="s">
        <v>2071</v>
      </c>
      <c r="G290" s="74" t="s">
        <v>2072</v>
      </c>
      <c r="H290" s="606"/>
      <c r="I290" s="617"/>
    </row>
    <row r="291" spans="1:9" ht="82.5">
      <c r="A291" s="600">
        <v>137</v>
      </c>
      <c r="B291" s="601" t="s">
        <v>1866</v>
      </c>
      <c r="C291" s="616" t="s">
        <v>2073</v>
      </c>
      <c r="D291" s="79" t="s">
        <v>1964</v>
      </c>
      <c r="E291" s="79"/>
      <c r="F291" s="79" t="s">
        <v>185</v>
      </c>
      <c r="G291" s="79" t="s">
        <v>185</v>
      </c>
      <c r="H291" s="601" t="s">
        <v>7</v>
      </c>
      <c r="I291" s="617"/>
    </row>
    <row r="292" spans="1:9" ht="49.5">
      <c r="A292" s="600"/>
      <c r="B292" s="601"/>
      <c r="C292" s="617"/>
      <c r="D292" s="79" t="s">
        <v>2032</v>
      </c>
      <c r="E292" s="79"/>
      <c r="F292" s="79" t="s">
        <v>2033</v>
      </c>
      <c r="G292" s="79" t="s">
        <v>2033</v>
      </c>
      <c r="H292" s="601"/>
      <c r="I292" s="617"/>
    </row>
    <row r="293" spans="1:9" ht="66">
      <c r="A293" s="600"/>
      <c r="B293" s="601"/>
      <c r="C293" s="617"/>
      <c r="D293" s="79" t="s">
        <v>2048</v>
      </c>
      <c r="E293" s="79"/>
      <c r="F293" s="79" t="s">
        <v>2049</v>
      </c>
      <c r="G293" s="79" t="s">
        <v>2049</v>
      </c>
      <c r="H293" s="601"/>
      <c r="I293" s="617"/>
    </row>
    <row r="294" spans="1:9" ht="66">
      <c r="A294" s="600"/>
      <c r="B294" s="601"/>
      <c r="C294" s="618"/>
      <c r="D294" s="79"/>
      <c r="E294" s="79"/>
      <c r="F294" s="79" t="s">
        <v>2074</v>
      </c>
      <c r="G294" s="79" t="s">
        <v>2074</v>
      </c>
      <c r="H294" s="601"/>
      <c r="I294" s="618"/>
    </row>
    <row r="295" spans="1:9" ht="66">
      <c r="A295" s="605">
        <v>138</v>
      </c>
      <c r="B295" s="606" t="s">
        <v>1663</v>
      </c>
      <c r="C295" s="619" t="s">
        <v>2075</v>
      </c>
      <c r="D295" s="74" t="s">
        <v>2076</v>
      </c>
      <c r="E295" s="74"/>
      <c r="F295" s="74" t="s">
        <v>1801</v>
      </c>
      <c r="G295" s="74" t="s">
        <v>1801</v>
      </c>
      <c r="H295" s="606" t="s">
        <v>7</v>
      </c>
      <c r="I295" s="606" t="s">
        <v>1799</v>
      </c>
    </row>
    <row r="296" spans="1:9" ht="82.5">
      <c r="A296" s="605"/>
      <c r="B296" s="619"/>
      <c r="C296" s="620"/>
      <c r="D296" s="344"/>
      <c r="E296" s="344"/>
      <c r="F296" s="74" t="s">
        <v>2077</v>
      </c>
      <c r="G296" s="344" t="s">
        <v>2078</v>
      </c>
      <c r="H296" s="619"/>
      <c r="I296" s="619"/>
    </row>
    <row r="297" spans="1:9" ht="66">
      <c r="A297" s="621">
        <v>139</v>
      </c>
      <c r="B297" s="601" t="s">
        <v>1663</v>
      </c>
      <c r="C297" s="622" t="s">
        <v>2079</v>
      </c>
      <c r="D297" s="79" t="s">
        <v>2080</v>
      </c>
      <c r="E297" s="79"/>
      <c r="F297" s="79" t="s">
        <v>1745</v>
      </c>
      <c r="G297" s="79" t="s">
        <v>1745</v>
      </c>
      <c r="H297" s="601" t="s">
        <v>8</v>
      </c>
      <c r="I297" s="601" t="s">
        <v>1737</v>
      </c>
    </row>
    <row r="298" spans="1:9" ht="99">
      <c r="A298" s="621"/>
      <c r="B298" s="601"/>
      <c r="C298" s="622"/>
      <c r="D298" s="79"/>
      <c r="E298" s="79"/>
      <c r="F298" s="79" t="s">
        <v>2077</v>
      </c>
      <c r="G298" s="79" t="s">
        <v>2081</v>
      </c>
      <c r="H298" s="601"/>
      <c r="I298" s="601"/>
    </row>
    <row r="299" spans="1:9" ht="66">
      <c r="A299" s="624">
        <v>140</v>
      </c>
      <c r="B299" s="606" t="s">
        <v>1663</v>
      </c>
      <c r="C299" s="625" t="s">
        <v>2082</v>
      </c>
      <c r="D299" s="74" t="s">
        <v>2083</v>
      </c>
      <c r="E299" s="74"/>
      <c r="F299" s="74" t="s">
        <v>1769</v>
      </c>
      <c r="G299" s="74" t="s">
        <v>1769</v>
      </c>
      <c r="H299" s="606" t="s">
        <v>8</v>
      </c>
      <c r="I299" s="606" t="s">
        <v>1761</v>
      </c>
    </row>
    <row r="300" spans="1:9" ht="99">
      <c r="A300" s="624"/>
      <c r="B300" s="606"/>
      <c r="C300" s="625"/>
      <c r="D300" s="74"/>
      <c r="E300" s="74"/>
      <c r="F300" s="74" t="s">
        <v>2077</v>
      </c>
      <c r="G300" s="74" t="s">
        <v>2081</v>
      </c>
      <c r="H300" s="606"/>
      <c r="I300" s="606"/>
    </row>
    <row r="301" spans="1:9" ht="66">
      <c r="A301" s="621">
        <v>141</v>
      </c>
      <c r="B301" s="601" t="s">
        <v>1663</v>
      </c>
      <c r="C301" s="622" t="s">
        <v>2084</v>
      </c>
      <c r="D301" s="79" t="s">
        <v>2085</v>
      </c>
      <c r="E301" s="79"/>
      <c r="F301" s="79" t="s">
        <v>2086</v>
      </c>
      <c r="G301" s="79" t="s">
        <v>2086</v>
      </c>
      <c r="H301" s="601" t="s">
        <v>8</v>
      </c>
      <c r="I301" s="601" t="s">
        <v>1818</v>
      </c>
    </row>
    <row r="302" spans="1:9" ht="82.5">
      <c r="A302" s="621"/>
      <c r="B302" s="601"/>
      <c r="C302" s="622"/>
      <c r="D302" s="79"/>
      <c r="E302" s="79"/>
      <c r="F302" s="79" t="s">
        <v>2077</v>
      </c>
      <c r="G302" s="79" t="s">
        <v>2087</v>
      </c>
      <c r="H302" s="601"/>
      <c r="I302" s="601"/>
    </row>
    <row r="303" spans="1:9" ht="66">
      <c r="A303" s="624">
        <v>142</v>
      </c>
      <c r="B303" s="606" t="s">
        <v>1663</v>
      </c>
      <c r="C303" s="625" t="s">
        <v>2088</v>
      </c>
      <c r="D303" s="74" t="s">
        <v>2089</v>
      </c>
      <c r="E303" s="74"/>
      <c r="F303" s="74" t="s">
        <v>1884</v>
      </c>
      <c r="G303" s="74" t="s">
        <v>1884</v>
      </c>
      <c r="H303" s="606" t="s">
        <v>8</v>
      </c>
      <c r="I303" s="606" t="s">
        <v>1833</v>
      </c>
    </row>
    <row r="304" spans="1:9" ht="82.5">
      <c r="A304" s="624"/>
      <c r="B304" s="606"/>
      <c r="C304" s="625"/>
      <c r="D304" s="74"/>
      <c r="E304" s="74"/>
      <c r="F304" s="74" t="s">
        <v>2077</v>
      </c>
      <c r="G304" s="74" t="s">
        <v>2090</v>
      </c>
      <c r="H304" s="606"/>
      <c r="I304" s="606"/>
    </row>
    <row r="305" spans="1:9" ht="66">
      <c r="A305" s="626">
        <v>143</v>
      </c>
      <c r="B305" s="616" t="s">
        <v>1663</v>
      </c>
      <c r="C305" s="616" t="s">
        <v>2091</v>
      </c>
      <c r="D305" s="79" t="s">
        <v>2089</v>
      </c>
      <c r="E305" s="79"/>
      <c r="F305" s="79" t="s">
        <v>1884</v>
      </c>
      <c r="G305" s="79" t="s">
        <v>1884</v>
      </c>
      <c r="H305" s="616" t="s">
        <v>7</v>
      </c>
      <c r="I305" s="616" t="s">
        <v>2092</v>
      </c>
    </row>
    <row r="306" spans="1:9" ht="66">
      <c r="A306" s="627"/>
      <c r="B306" s="617"/>
      <c r="C306" s="617"/>
      <c r="D306" s="79" t="s">
        <v>2093</v>
      </c>
      <c r="E306" s="79"/>
      <c r="F306" s="71" t="s">
        <v>1895</v>
      </c>
      <c r="G306" s="71" t="s">
        <v>1895</v>
      </c>
      <c r="H306" s="617"/>
      <c r="I306" s="617"/>
    </row>
    <row r="307" spans="1:9" ht="82.5">
      <c r="A307" s="628"/>
      <c r="B307" s="618"/>
      <c r="C307" s="618"/>
      <c r="D307" s="71"/>
      <c r="E307" s="71"/>
      <c r="F307" s="79" t="s">
        <v>2077</v>
      </c>
      <c r="G307" s="79" t="s">
        <v>2077</v>
      </c>
      <c r="H307" s="618"/>
      <c r="I307" s="618"/>
    </row>
    <row r="308" spans="1:9" ht="66">
      <c r="A308" s="605">
        <v>144</v>
      </c>
      <c r="B308" s="606" t="s">
        <v>1663</v>
      </c>
      <c r="C308" s="606" t="s">
        <v>2094</v>
      </c>
      <c r="D308" s="74" t="s">
        <v>2089</v>
      </c>
      <c r="E308" s="74"/>
      <c r="F308" s="74" t="s">
        <v>1884</v>
      </c>
      <c r="G308" s="74" t="s">
        <v>1884</v>
      </c>
      <c r="H308" s="606" t="s">
        <v>7</v>
      </c>
      <c r="I308" s="606" t="s">
        <v>1894</v>
      </c>
    </row>
    <row r="309" spans="1:9" ht="66">
      <c r="A309" s="605"/>
      <c r="B309" s="606"/>
      <c r="C309" s="606"/>
      <c r="D309" s="74" t="s">
        <v>2093</v>
      </c>
      <c r="E309" s="74"/>
      <c r="F309" s="73" t="s">
        <v>1895</v>
      </c>
      <c r="G309" s="73" t="s">
        <v>1895</v>
      </c>
      <c r="H309" s="606"/>
      <c r="I309" s="606"/>
    </row>
    <row r="310" spans="1:9" ht="33">
      <c r="A310" s="605"/>
      <c r="B310" s="606"/>
      <c r="C310" s="606"/>
      <c r="D310" s="73" t="s">
        <v>2095</v>
      </c>
      <c r="E310" s="73"/>
      <c r="F310" s="73" t="s">
        <v>1907</v>
      </c>
      <c r="G310" s="73" t="s">
        <v>1907</v>
      </c>
      <c r="H310" s="606"/>
      <c r="I310" s="606"/>
    </row>
    <row r="311" spans="1:9" ht="82.5">
      <c r="A311" s="629"/>
      <c r="B311" s="619"/>
      <c r="C311" s="619"/>
      <c r="D311" s="342"/>
      <c r="E311" s="342"/>
      <c r="F311" s="344" t="s">
        <v>2077</v>
      </c>
      <c r="G311" s="344" t="s">
        <v>2077</v>
      </c>
      <c r="H311" s="619"/>
      <c r="I311" s="619"/>
    </row>
    <row r="312" spans="1:9" ht="81.400000000000006" customHeight="1">
      <c r="A312" s="626">
        <v>145</v>
      </c>
      <c r="B312" s="616" t="s">
        <v>1866</v>
      </c>
      <c r="C312" s="616" t="s">
        <v>2096</v>
      </c>
      <c r="D312" s="79" t="s">
        <v>2089</v>
      </c>
      <c r="E312" s="79"/>
      <c r="F312" s="79" t="s">
        <v>1884</v>
      </c>
      <c r="G312" s="79" t="s">
        <v>1884</v>
      </c>
      <c r="H312" s="616" t="s">
        <v>8</v>
      </c>
      <c r="I312" s="616" t="s">
        <v>1945</v>
      </c>
    </row>
    <row r="313" spans="1:9" ht="66">
      <c r="A313" s="627"/>
      <c r="B313" s="617"/>
      <c r="C313" s="617"/>
      <c r="D313" s="79" t="s">
        <v>2093</v>
      </c>
      <c r="E313" s="79"/>
      <c r="F313" s="71" t="s">
        <v>1895</v>
      </c>
      <c r="G313" s="71" t="s">
        <v>1895</v>
      </c>
      <c r="H313" s="617"/>
      <c r="I313" s="617"/>
    </row>
    <row r="314" spans="1:9" ht="66">
      <c r="A314" s="627"/>
      <c r="B314" s="617"/>
      <c r="C314" s="617"/>
      <c r="D314" s="71" t="s">
        <v>2095</v>
      </c>
      <c r="E314" s="71"/>
      <c r="F314" s="71" t="s">
        <v>2097</v>
      </c>
      <c r="G314" s="71" t="s">
        <v>2097</v>
      </c>
      <c r="H314" s="617"/>
      <c r="I314" s="617"/>
    </row>
    <row r="315" spans="1:9" ht="33">
      <c r="A315" s="627"/>
      <c r="B315" s="617"/>
      <c r="C315" s="617"/>
      <c r="D315" s="71" t="s">
        <v>2098</v>
      </c>
      <c r="E315" s="71"/>
      <c r="F315" s="79" t="s">
        <v>2099</v>
      </c>
      <c r="G315" s="79" t="s">
        <v>2099</v>
      </c>
      <c r="H315" s="617"/>
      <c r="I315" s="617"/>
    </row>
    <row r="316" spans="1:9" ht="66">
      <c r="A316" s="627"/>
      <c r="B316" s="617"/>
      <c r="C316" s="617"/>
      <c r="D316" s="334"/>
      <c r="E316" s="334"/>
      <c r="F316" s="341" t="s">
        <v>2077</v>
      </c>
      <c r="G316" s="341" t="s">
        <v>2100</v>
      </c>
      <c r="H316" s="617"/>
      <c r="I316" s="617"/>
    </row>
    <row r="317" spans="1:9" ht="82.5">
      <c r="A317" s="605">
        <v>146</v>
      </c>
      <c r="B317" s="606" t="s">
        <v>1663</v>
      </c>
      <c r="C317" s="606" t="s">
        <v>2101</v>
      </c>
      <c r="D317" s="74" t="s">
        <v>2102</v>
      </c>
      <c r="E317" s="74"/>
      <c r="F317" s="74" t="s">
        <v>185</v>
      </c>
      <c r="G317" s="74" t="s">
        <v>185</v>
      </c>
      <c r="H317" s="606" t="s">
        <v>8</v>
      </c>
      <c r="I317" s="606" t="s">
        <v>1967</v>
      </c>
    </row>
    <row r="318" spans="1:9" ht="148.5">
      <c r="A318" s="629"/>
      <c r="B318" s="619"/>
      <c r="C318" s="619"/>
      <c r="D318" s="344"/>
      <c r="E318" s="344"/>
      <c r="F318" s="344" t="s">
        <v>2077</v>
      </c>
      <c r="G318" s="344" t="s">
        <v>2103</v>
      </c>
      <c r="H318" s="619"/>
      <c r="I318" s="619"/>
    </row>
    <row r="319" spans="1:9" ht="82.5">
      <c r="A319" s="626">
        <v>147</v>
      </c>
      <c r="B319" s="616" t="s">
        <v>1663</v>
      </c>
      <c r="C319" s="616" t="s">
        <v>2104</v>
      </c>
      <c r="D319" s="79" t="s">
        <v>2102</v>
      </c>
      <c r="E319" s="79"/>
      <c r="F319" s="79" t="s">
        <v>185</v>
      </c>
      <c r="G319" s="79" t="s">
        <v>185</v>
      </c>
      <c r="H319" s="616" t="s">
        <v>7</v>
      </c>
      <c r="I319" s="616" t="s">
        <v>1986</v>
      </c>
    </row>
    <row r="320" spans="1:9" ht="49.5">
      <c r="A320" s="627"/>
      <c r="B320" s="617"/>
      <c r="C320" s="617"/>
      <c r="D320" s="79" t="s">
        <v>2105</v>
      </c>
      <c r="E320" s="79"/>
      <c r="F320" s="71" t="s">
        <v>187</v>
      </c>
      <c r="G320" s="71" t="s">
        <v>187</v>
      </c>
      <c r="H320" s="617"/>
      <c r="I320" s="617"/>
    </row>
    <row r="321" spans="1:9" ht="82.5">
      <c r="A321" s="628"/>
      <c r="B321" s="618"/>
      <c r="C321" s="618"/>
      <c r="D321" s="71"/>
      <c r="E321" s="71"/>
      <c r="F321" s="79" t="s">
        <v>2077</v>
      </c>
      <c r="G321" s="79" t="s">
        <v>2077</v>
      </c>
      <c r="H321" s="618"/>
      <c r="I321" s="618"/>
    </row>
    <row r="322" spans="1:9" ht="82.5">
      <c r="A322" s="629">
        <v>148</v>
      </c>
      <c r="B322" s="619" t="s">
        <v>1663</v>
      </c>
      <c r="C322" s="619" t="s">
        <v>2106</v>
      </c>
      <c r="D322" s="74" t="s">
        <v>2102</v>
      </c>
      <c r="E322" s="74"/>
      <c r="F322" s="74" t="s">
        <v>185</v>
      </c>
      <c r="G322" s="74" t="s">
        <v>185</v>
      </c>
      <c r="H322" s="619" t="s">
        <v>8</v>
      </c>
      <c r="I322" s="619" t="s">
        <v>2031</v>
      </c>
    </row>
    <row r="323" spans="1:9" ht="49.5">
      <c r="A323" s="630"/>
      <c r="B323" s="620"/>
      <c r="C323" s="620"/>
      <c r="D323" s="74" t="s">
        <v>2107</v>
      </c>
      <c r="E323" s="74"/>
      <c r="F323" s="73" t="s">
        <v>2033</v>
      </c>
      <c r="G323" s="73" t="s">
        <v>2033</v>
      </c>
      <c r="H323" s="620"/>
      <c r="I323" s="620"/>
    </row>
    <row r="324" spans="1:9" ht="82.5">
      <c r="A324" s="630"/>
      <c r="B324" s="620"/>
      <c r="C324" s="620"/>
      <c r="D324" s="342"/>
      <c r="E324" s="342"/>
      <c r="F324" s="344" t="s">
        <v>2077</v>
      </c>
      <c r="G324" s="344" t="s">
        <v>2108</v>
      </c>
      <c r="H324" s="620"/>
      <c r="I324" s="620"/>
    </row>
    <row r="325" spans="1:9" ht="82.5">
      <c r="A325" s="626">
        <v>149</v>
      </c>
      <c r="B325" s="616" t="s">
        <v>1663</v>
      </c>
      <c r="C325" s="616" t="s">
        <v>2109</v>
      </c>
      <c r="D325" s="79" t="s">
        <v>2102</v>
      </c>
      <c r="E325" s="79"/>
      <c r="F325" s="79" t="s">
        <v>185</v>
      </c>
      <c r="G325" s="79" t="s">
        <v>185</v>
      </c>
      <c r="H325" s="616" t="s">
        <v>7</v>
      </c>
      <c r="I325" s="616" t="s">
        <v>2069</v>
      </c>
    </row>
    <row r="326" spans="1:9" ht="49.5">
      <c r="A326" s="627"/>
      <c r="B326" s="617"/>
      <c r="C326" s="617"/>
      <c r="D326" s="79" t="s">
        <v>2107</v>
      </c>
      <c r="E326" s="79"/>
      <c r="F326" s="71" t="s">
        <v>2033</v>
      </c>
      <c r="G326" s="71" t="s">
        <v>2033</v>
      </c>
      <c r="H326" s="617"/>
      <c r="I326" s="617"/>
    </row>
    <row r="327" spans="1:9" ht="33">
      <c r="A327" s="627"/>
      <c r="B327" s="617"/>
      <c r="C327" s="617"/>
      <c r="D327" s="71" t="s">
        <v>2110</v>
      </c>
      <c r="E327" s="71"/>
      <c r="F327" s="71" t="s">
        <v>2111</v>
      </c>
      <c r="G327" s="71" t="s">
        <v>2111</v>
      </c>
      <c r="H327" s="617"/>
      <c r="I327" s="617"/>
    </row>
    <row r="328" spans="1:9" ht="82.5">
      <c r="A328" s="628"/>
      <c r="B328" s="618"/>
      <c r="C328" s="618"/>
      <c r="D328" s="71"/>
      <c r="E328" s="71"/>
      <c r="F328" s="79" t="s">
        <v>2077</v>
      </c>
      <c r="G328" s="79" t="s">
        <v>2077</v>
      </c>
      <c r="H328" s="618"/>
      <c r="I328" s="618"/>
    </row>
    <row r="329" spans="1:9">
      <c r="A329" s="320"/>
    </row>
  </sheetData>
  <autoFilter ref="A1:K328" xr:uid="{00000000-0009-0000-0000-000023000000}"/>
  <mergeCells count="377">
    <mergeCell ref="A322:A324"/>
    <mergeCell ref="B322:B324"/>
    <mergeCell ref="C322:C324"/>
    <mergeCell ref="H322:H324"/>
    <mergeCell ref="I322:I324"/>
    <mergeCell ref="A325:A328"/>
    <mergeCell ref="B325:B328"/>
    <mergeCell ref="C325:C328"/>
    <mergeCell ref="H325:H328"/>
    <mergeCell ref="I325:I328"/>
    <mergeCell ref="A317:A318"/>
    <mergeCell ref="B317:B318"/>
    <mergeCell ref="C317:C318"/>
    <mergeCell ref="H317:H318"/>
    <mergeCell ref="I317:I318"/>
    <mergeCell ref="I319:I321"/>
    <mergeCell ref="C319:C321"/>
    <mergeCell ref="B319:B321"/>
    <mergeCell ref="A319:A321"/>
    <mergeCell ref="H319:H321"/>
    <mergeCell ref="A312:A316"/>
    <mergeCell ref="B312:B316"/>
    <mergeCell ref="C312:C316"/>
    <mergeCell ref="H312:H316"/>
    <mergeCell ref="I312:I316"/>
    <mergeCell ref="I308:I311"/>
    <mergeCell ref="H308:H311"/>
    <mergeCell ref="C308:C311"/>
    <mergeCell ref="B308:B311"/>
    <mergeCell ref="A308:A311"/>
    <mergeCell ref="A303:A304"/>
    <mergeCell ref="B303:B304"/>
    <mergeCell ref="C303:C304"/>
    <mergeCell ref="H303:H304"/>
    <mergeCell ref="I303:I304"/>
    <mergeCell ref="A305:A307"/>
    <mergeCell ref="B305:B307"/>
    <mergeCell ref="C305:C307"/>
    <mergeCell ref="H305:H307"/>
    <mergeCell ref="I305:I307"/>
    <mergeCell ref="A299:A300"/>
    <mergeCell ref="B299:B300"/>
    <mergeCell ref="C299:C300"/>
    <mergeCell ref="H299:H300"/>
    <mergeCell ref="I299:I300"/>
    <mergeCell ref="A301:A302"/>
    <mergeCell ref="B301:B302"/>
    <mergeCell ref="C301:C302"/>
    <mergeCell ref="H301:H302"/>
    <mergeCell ref="I301:I302"/>
    <mergeCell ref="A295:A296"/>
    <mergeCell ref="B295:B296"/>
    <mergeCell ref="C295:C296"/>
    <mergeCell ref="H295:H296"/>
    <mergeCell ref="I295:I296"/>
    <mergeCell ref="I283:I294"/>
    <mergeCell ref="A297:A298"/>
    <mergeCell ref="B297:B298"/>
    <mergeCell ref="C297:C298"/>
    <mergeCell ref="H297:H298"/>
    <mergeCell ref="I297:I298"/>
    <mergeCell ref="A287:A290"/>
    <mergeCell ref="B287:B290"/>
    <mergeCell ref="C287:C290"/>
    <mergeCell ref="H287:H290"/>
    <mergeCell ref="A291:A294"/>
    <mergeCell ref="B291:B294"/>
    <mergeCell ref="C291:C294"/>
    <mergeCell ref="H291:H294"/>
    <mergeCell ref="A279:A282"/>
    <mergeCell ref="B279:B282"/>
    <mergeCell ref="C279:C282"/>
    <mergeCell ref="H279:H282"/>
    <mergeCell ref="A283:A286"/>
    <mergeCell ref="B283:B286"/>
    <mergeCell ref="C283:C286"/>
    <mergeCell ref="H283:H286"/>
    <mergeCell ref="I241:I282"/>
    <mergeCell ref="A271:A274"/>
    <mergeCell ref="B271:B274"/>
    <mergeCell ref="C271:C274"/>
    <mergeCell ref="H271:H274"/>
    <mergeCell ref="A275:A278"/>
    <mergeCell ref="B275:B278"/>
    <mergeCell ref="C275:C278"/>
    <mergeCell ref="H275:H278"/>
    <mergeCell ref="A263:A266"/>
    <mergeCell ref="B263:B266"/>
    <mergeCell ref="H263:H266"/>
    <mergeCell ref="C259:C262"/>
    <mergeCell ref="C263:C266"/>
    <mergeCell ref="A267:A270"/>
    <mergeCell ref="B267:B270"/>
    <mergeCell ref="C267:C270"/>
    <mergeCell ref="H267:H270"/>
    <mergeCell ref="A259:A262"/>
    <mergeCell ref="B259:B262"/>
    <mergeCell ref="H259:H262"/>
    <mergeCell ref="A253:A255"/>
    <mergeCell ref="B253:B255"/>
    <mergeCell ref="C253:C255"/>
    <mergeCell ref="H253:H255"/>
    <mergeCell ref="A256:A258"/>
    <mergeCell ref="B256:B258"/>
    <mergeCell ref="C256:C258"/>
    <mergeCell ref="H256:H258"/>
    <mergeCell ref="A247:A249"/>
    <mergeCell ref="B247:B249"/>
    <mergeCell ref="C247:C249"/>
    <mergeCell ref="H247:H249"/>
    <mergeCell ref="A250:A252"/>
    <mergeCell ref="B250:B252"/>
    <mergeCell ref="C250:C252"/>
    <mergeCell ref="H250:H252"/>
    <mergeCell ref="A241:A243"/>
    <mergeCell ref="B241:B243"/>
    <mergeCell ref="C241:C243"/>
    <mergeCell ref="H241:H243"/>
    <mergeCell ref="A244:A246"/>
    <mergeCell ref="B244:B246"/>
    <mergeCell ref="C244:C246"/>
    <mergeCell ref="H244:H246"/>
    <mergeCell ref="A229:A231"/>
    <mergeCell ref="B229:B231"/>
    <mergeCell ref="C229:C231"/>
    <mergeCell ref="H229:H231"/>
    <mergeCell ref="A235:A237"/>
    <mergeCell ref="B235:B237"/>
    <mergeCell ref="C235:C237"/>
    <mergeCell ref="H235:H237"/>
    <mergeCell ref="A238:A240"/>
    <mergeCell ref="B238:B240"/>
    <mergeCell ref="C238:C240"/>
    <mergeCell ref="H238:H240"/>
    <mergeCell ref="A232:A234"/>
    <mergeCell ref="B232:B234"/>
    <mergeCell ref="C232:C234"/>
    <mergeCell ref="H232:H234"/>
    <mergeCell ref="H226:H228"/>
    <mergeCell ref="A220:A222"/>
    <mergeCell ref="B220:B222"/>
    <mergeCell ref="C220:C222"/>
    <mergeCell ref="H220:H222"/>
    <mergeCell ref="A223:A225"/>
    <mergeCell ref="B223:B225"/>
    <mergeCell ref="C223:C225"/>
    <mergeCell ref="H223:H225"/>
    <mergeCell ref="A226:A228"/>
    <mergeCell ref="B226:B228"/>
    <mergeCell ref="C226:C228"/>
    <mergeCell ref="C217:C219"/>
    <mergeCell ref="H217:H219"/>
    <mergeCell ref="A208:A210"/>
    <mergeCell ref="B208:B210"/>
    <mergeCell ref="C208:C210"/>
    <mergeCell ref="H208:H210"/>
    <mergeCell ref="A211:A213"/>
    <mergeCell ref="B211:B213"/>
    <mergeCell ref="C211:C213"/>
    <mergeCell ref="H211:H213"/>
    <mergeCell ref="A203:A204"/>
    <mergeCell ref="B203:B204"/>
    <mergeCell ref="C203:C204"/>
    <mergeCell ref="H203:H204"/>
    <mergeCell ref="I195:I204"/>
    <mergeCell ref="A205:A207"/>
    <mergeCell ref="B205:B207"/>
    <mergeCell ref="C205:C207"/>
    <mergeCell ref="H205:H207"/>
    <mergeCell ref="A201:A202"/>
    <mergeCell ref="B201:B202"/>
    <mergeCell ref="C201:C202"/>
    <mergeCell ref="H201:H202"/>
    <mergeCell ref="H199:H200"/>
    <mergeCell ref="A199:A200"/>
    <mergeCell ref="B199:B200"/>
    <mergeCell ref="C199:C200"/>
    <mergeCell ref="I205:I240"/>
    <mergeCell ref="A214:A216"/>
    <mergeCell ref="B214:B216"/>
    <mergeCell ref="C214:C216"/>
    <mergeCell ref="H214:H216"/>
    <mergeCell ref="A217:A219"/>
    <mergeCell ref="B217:B219"/>
    <mergeCell ref="A190:A194"/>
    <mergeCell ref="B190:B194"/>
    <mergeCell ref="C190:C194"/>
    <mergeCell ref="H190:H194"/>
    <mergeCell ref="I169:I194"/>
    <mergeCell ref="A185:A189"/>
    <mergeCell ref="B185:B189"/>
    <mergeCell ref="C185:C189"/>
    <mergeCell ref="H185:H189"/>
    <mergeCell ref="A181:A184"/>
    <mergeCell ref="B181:B184"/>
    <mergeCell ref="C181:C184"/>
    <mergeCell ref="H181:H184"/>
    <mergeCell ref="A177:A180"/>
    <mergeCell ref="B177:B180"/>
    <mergeCell ref="C177:C180"/>
    <mergeCell ref="H177:H180"/>
    <mergeCell ref="A169:A172"/>
    <mergeCell ref="B169:B172"/>
    <mergeCell ref="C169:C172"/>
    <mergeCell ref="H169:H172"/>
    <mergeCell ref="A173:A176"/>
    <mergeCell ref="B173:B176"/>
    <mergeCell ref="C173:C176"/>
    <mergeCell ref="H173:H176"/>
    <mergeCell ref="I165:I168"/>
    <mergeCell ref="A165:A168"/>
    <mergeCell ref="B165:B168"/>
    <mergeCell ref="C165:C168"/>
    <mergeCell ref="H165:H168"/>
    <mergeCell ref="A161:A164"/>
    <mergeCell ref="B161:B164"/>
    <mergeCell ref="C161:C164"/>
    <mergeCell ref="H161:H164"/>
    <mergeCell ref="I103:I164"/>
    <mergeCell ref="A157:A160"/>
    <mergeCell ref="B157:B160"/>
    <mergeCell ref="C157:C160"/>
    <mergeCell ref="H157:H160"/>
    <mergeCell ref="A151:A153"/>
    <mergeCell ref="B151:B153"/>
    <mergeCell ref="C151:C153"/>
    <mergeCell ref="H151:H153"/>
    <mergeCell ref="A154:A156"/>
    <mergeCell ref="B154:B156"/>
    <mergeCell ref="C154:C156"/>
    <mergeCell ref="H154:H156"/>
    <mergeCell ref="H146:H150"/>
    <mergeCell ref="A146:A150"/>
    <mergeCell ref="B146:B150"/>
    <mergeCell ref="C146:C150"/>
    <mergeCell ref="A142:A145"/>
    <mergeCell ref="B142:B145"/>
    <mergeCell ref="C142:C145"/>
    <mergeCell ref="H142:H145"/>
    <mergeCell ref="H137:H141"/>
    <mergeCell ref="C137:C141"/>
    <mergeCell ref="B137:B141"/>
    <mergeCell ref="A137:A141"/>
    <mergeCell ref="A133:A136"/>
    <mergeCell ref="B133:B136"/>
    <mergeCell ref="C133:C136"/>
    <mergeCell ref="H133:H136"/>
    <mergeCell ref="H129:H132"/>
    <mergeCell ref="C129:C132"/>
    <mergeCell ref="B129:B132"/>
    <mergeCell ref="A129:A132"/>
    <mergeCell ref="A126:A128"/>
    <mergeCell ref="B126:B128"/>
    <mergeCell ref="C126:C128"/>
    <mergeCell ref="H126:H128"/>
    <mergeCell ref="A122:A125"/>
    <mergeCell ref="B122:B125"/>
    <mergeCell ref="C122:C125"/>
    <mergeCell ref="H122:H125"/>
    <mergeCell ref="A118:A121"/>
    <mergeCell ref="B118:B121"/>
    <mergeCell ref="C118:C121"/>
    <mergeCell ref="H118:H121"/>
    <mergeCell ref="A115:A117"/>
    <mergeCell ref="B115:B117"/>
    <mergeCell ref="C115:C117"/>
    <mergeCell ref="H115:H117"/>
    <mergeCell ref="A112:A114"/>
    <mergeCell ref="B112:B114"/>
    <mergeCell ref="C112:C114"/>
    <mergeCell ref="H112:H114"/>
    <mergeCell ref="A109:A111"/>
    <mergeCell ref="B109:B111"/>
    <mergeCell ref="C109:C111"/>
    <mergeCell ref="H109:H111"/>
    <mergeCell ref="H32:H33"/>
    <mergeCell ref="A106:A108"/>
    <mergeCell ref="B106:B108"/>
    <mergeCell ref="C106:C108"/>
    <mergeCell ref="H106:H108"/>
    <mergeCell ref="E39:E40"/>
    <mergeCell ref="F39:F40"/>
    <mergeCell ref="G39:G40"/>
    <mergeCell ref="A56:A57"/>
    <mergeCell ref="B56:B57"/>
    <mergeCell ref="C56:C57"/>
    <mergeCell ref="H56:H57"/>
    <mergeCell ref="A34:A35"/>
    <mergeCell ref="B34:B35"/>
    <mergeCell ref="C34:C35"/>
    <mergeCell ref="H34:H35"/>
    <mergeCell ref="A101:A102"/>
    <mergeCell ref="B101:B102"/>
    <mergeCell ref="C101:C102"/>
    <mergeCell ref="A95:A96"/>
    <mergeCell ref="B95:B96"/>
    <mergeCell ref="C95:C96"/>
    <mergeCell ref="A97:A98"/>
    <mergeCell ref="B97:B98"/>
    <mergeCell ref="C97:C98"/>
    <mergeCell ref="I66:I71"/>
    <mergeCell ref="I59:I65"/>
    <mergeCell ref="I41:I58"/>
    <mergeCell ref="A60:A61"/>
    <mergeCell ref="I93:I102"/>
    <mergeCell ref="H101:H102"/>
    <mergeCell ref="H99:H100"/>
    <mergeCell ref="H97:H98"/>
    <mergeCell ref="H95:H96"/>
    <mergeCell ref="H93:H94"/>
    <mergeCell ref="A50:A51"/>
    <mergeCell ref="B50:B51"/>
    <mergeCell ref="C50:C51"/>
    <mergeCell ref="H50:H51"/>
    <mergeCell ref="B52:B53"/>
    <mergeCell ref="C52:C53"/>
    <mergeCell ref="A52:A53"/>
    <mergeCell ref="H52:H53"/>
    <mergeCell ref="B46:B47"/>
    <mergeCell ref="A46:A47"/>
    <mergeCell ref="H46:H47"/>
    <mergeCell ref="A48:A49"/>
    <mergeCell ref="B48:B49"/>
    <mergeCell ref="C48:C49"/>
    <mergeCell ref="I29:I40"/>
    <mergeCell ref="I2:I10"/>
    <mergeCell ref="I11:I18"/>
    <mergeCell ref="I19:I28"/>
    <mergeCell ref="A37:A38"/>
    <mergeCell ref="B37:B38"/>
    <mergeCell ref="C37:C38"/>
    <mergeCell ref="H37:H38"/>
    <mergeCell ref="A39:A40"/>
    <mergeCell ref="B39:B40"/>
    <mergeCell ref="C39:C40"/>
    <mergeCell ref="H39:H40"/>
    <mergeCell ref="D39:D40"/>
    <mergeCell ref="A32:A33"/>
    <mergeCell ref="B32:B33"/>
    <mergeCell ref="C32:C33"/>
    <mergeCell ref="B60:B61"/>
    <mergeCell ref="C60:C61"/>
    <mergeCell ref="H60:H61"/>
    <mergeCell ref="A54:A55"/>
    <mergeCell ref="B54:B55"/>
    <mergeCell ref="C54:C55"/>
    <mergeCell ref="H54:H55"/>
    <mergeCell ref="A44:A45"/>
    <mergeCell ref="B44:B45"/>
    <mergeCell ref="C44:C45"/>
    <mergeCell ref="H44:H45"/>
    <mergeCell ref="C46:C47"/>
    <mergeCell ref="H48:H49"/>
    <mergeCell ref="I89:I92"/>
    <mergeCell ref="C93:C94"/>
    <mergeCell ref="B93:B94"/>
    <mergeCell ref="A93:A94"/>
    <mergeCell ref="A103:A105"/>
    <mergeCell ref="B103:B105"/>
    <mergeCell ref="H87:H88"/>
    <mergeCell ref="B87:B88"/>
    <mergeCell ref="C87:C88"/>
    <mergeCell ref="A87:A88"/>
    <mergeCell ref="I72:I88"/>
    <mergeCell ref="A82:A84"/>
    <mergeCell ref="B82:B84"/>
    <mergeCell ref="C82:C84"/>
    <mergeCell ref="H82:H84"/>
    <mergeCell ref="A79:A81"/>
    <mergeCell ref="B79:B81"/>
    <mergeCell ref="C79:C81"/>
    <mergeCell ref="H79:H81"/>
    <mergeCell ref="C103:C105"/>
    <mergeCell ref="H103:H105"/>
    <mergeCell ref="A99:A100"/>
    <mergeCell ref="B99:B100"/>
    <mergeCell ref="C99:C100"/>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4" tint="0.79998168889431442"/>
  </sheetPr>
  <dimension ref="A1:L142"/>
  <sheetViews>
    <sheetView topLeftCell="A135" workbookViewId="0">
      <selection activeCell="L76" sqref="L76"/>
    </sheetView>
  </sheetViews>
  <sheetFormatPr defaultRowHeight="15"/>
  <cols>
    <col min="1" max="1" width="16.28515625" bestFit="1" customWidth="1"/>
    <col min="2" max="2" width="19.42578125" customWidth="1"/>
    <col min="3" max="3" width="16.7109375" bestFit="1" customWidth="1"/>
    <col min="4" max="4" width="32.28515625" bestFit="1" customWidth="1"/>
    <col min="5" max="5" width="33.5703125" style="35" bestFit="1" customWidth="1"/>
    <col min="6" max="7" width="33.7109375" bestFit="1" customWidth="1"/>
    <col min="8" max="8" width="9.28515625" bestFit="1" customWidth="1"/>
  </cols>
  <sheetData>
    <row r="1" spans="1:11" ht="16.5">
      <c r="A1" s="239" t="s">
        <v>16</v>
      </c>
      <c r="B1" s="239" t="s">
        <v>17</v>
      </c>
      <c r="C1" s="239" t="s">
        <v>18</v>
      </c>
      <c r="D1" s="239" t="s">
        <v>19</v>
      </c>
      <c r="E1" s="239" t="s">
        <v>20</v>
      </c>
      <c r="F1" s="239" t="s">
        <v>21</v>
      </c>
      <c r="G1" s="239" t="s">
        <v>22</v>
      </c>
      <c r="H1" s="239" t="s">
        <v>23</v>
      </c>
    </row>
    <row r="2" spans="1:11" ht="33">
      <c r="A2" s="548">
        <v>1</v>
      </c>
      <c r="B2" s="547" t="s">
        <v>2112</v>
      </c>
      <c r="C2" s="547" t="s">
        <v>2113</v>
      </c>
      <c r="D2" s="45" t="s">
        <v>491</v>
      </c>
      <c r="E2" s="155"/>
      <c r="F2" s="27" t="s">
        <v>492</v>
      </c>
      <c r="G2" s="27" t="s">
        <v>492</v>
      </c>
      <c r="H2" s="507" t="s">
        <v>8</v>
      </c>
      <c r="J2" s="326">
        <f>COUNTIF(H2:H1000,"Passed")</f>
        <v>10</v>
      </c>
      <c r="K2" s="326">
        <f>COUNTIF(H2:H1000,"Failed")</f>
        <v>12</v>
      </c>
    </row>
    <row r="3" spans="1:11" ht="33">
      <c r="A3" s="548"/>
      <c r="B3" s="547"/>
      <c r="C3" s="547"/>
      <c r="D3" s="45" t="s">
        <v>493</v>
      </c>
      <c r="E3" s="155"/>
      <c r="F3" s="45" t="s">
        <v>494</v>
      </c>
      <c r="G3" s="45" t="s">
        <v>494</v>
      </c>
      <c r="H3" s="508"/>
    </row>
    <row r="4" spans="1:11" ht="33">
      <c r="A4" s="548"/>
      <c r="B4" s="547"/>
      <c r="C4" s="547"/>
      <c r="D4" s="45" t="s">
        <v>528</v>
      </c>
      <c r="E4" s="34"/>
      <c r="F4" s="45" t="s">
        <v>529</v>
      </c>
      <c r="G4" s="45" t="s">
        <v>529</v>
      </c>
      <c r="H4" s="508"/>
    </row>
    <row r="5" spans="1:11" ht="16.5">
      <c r="A5" s="548"/>
      <c r="B5" s="547"/>
      <c r="C5" s="547"/>
      <c r="D5" s="45" t="s">
        <v>530</v>
      </c>
      <c r="E5" s="155" t="s">
        <v>2215</v>
      </c>
      <c r="F5" s="45"/>
      <c r="G5" s="45"/>
      <c r="H5" s="508"/>
    </row>
    <row r="6" spans="1:11" ht="16.5">
      <c r="A6" s="548"/>
      <c r="B6" s="547"/>
      <c r="C6" s="547"/>
      <c r="D6" s="27" t="s">
        <v>531</v>
      </c>
      <c r="E6" s="155" t="s">
        <v>98</v>
      </c>
      <c r="F6" s="27"/>
      <c r="G6" s="27"/>
      <c r="H6" s="508"/>
    </row>
    <row r="7" spans="1:11" ht="16.5">
      <c r="A7" s="548"/>
      <c r="B7" s="547"/>
      <c r="C7" s="547"/>
      <c r="D7" s="27" t="s">
        <v>532</v>
      </c>
      <c r="E7" s="156">
        <v>37638</v>
      </c>
      <c r="F7" s="27"/>
      <c r="G7" s="27"/>
      <c r="H7" s="508"/>
    </row>
    <row r="8" spans="1:11" ht="33">
      <c r="A8" s="548"/>
      <c r="B8" s="547"/>
      <c r="C8" s="547"/>
      <c r="D8" s="45" t="s">
        <v>533</v>
      </c>
      <c r="E8" s="155">
        <v>17012003</v>
      </c>
      <c r="F8" s="27"/>
      <c r="G8" s="27"/>
      <c r="H8" s="508"/>
    </row>
    <row r="9" spans="1:11" ht="16.5">
      <c r="A9" s="548"/>
      <c r="B9" s="547"/>
      <c r="C9" s="547"/>
      <c r="D9" s="27" t="s">
        <v>534</v>
      </c>
      <c r="E9" s="198" t="s">
        <v>2269</v>
      </c>
      <c r="F9" s="27"/>
      <c r="G9" s="27"/>
      <c r="H9" s="508"/>
    </row>
    <row r="10" spans="1:11" ht="33">
      <c r="A10" s="548"/>
      <c r="B10" s="547"/>
      <c r="C10" s="547"/>
      <c r="D10" s="240" t="s">
        <v>535</v>
      </c>
      <c r="E10" s="241" t="s">
        <v>2114</v>
      </c>
      <c r="F10" s="27"/>
      <c r="G10" s="27"/>
      <c r="H10" s="508"/>
    </row>
    <row r="11" spans="1:11" ht="16.5">
      <c r="A11" s="548"/>
      <c r="B11" s="547"/>
      <c r="C11" s="547"/>
      <c r="D11" s="27" t="s">
        <v>537</v>
      </c>
      <c r="E11" s="225" t="s">
        <v>193</v>
      </c>
      <c r="F11" s="27"/>
      <c r="G11" s="27"/>
      <c r="H11" s="508"/>
    </row>
    <row r="12" spans="1:11" ht="66">
      <c r="A12" s="548"/>
      <c r="B12" s="547"/>
      <c r="C12" s="547"/>
      <c r="D12" s="27" t="s">
        <v>538</v>
      </c>
      <c r="E12" s="155"/>
      <c r="F12" s="45" t="s">
        <v>2115</v>
      </c>
      <c r="G12" s="45" t="s">
        <v>2116</v>
      </c>
      <c r="H12" s="509"/>
    </row>
    <row r="13" spans="1:11" ht="33">
      <c r="A13" s="569">
        <v>2</v>
      </c>
      <c r="B13" s="550" t="s">
        <v>2117</v>
      </c>
      <c r="C13" s="550" t="s">
        <v>2118</v>
      </c>
      <c r="D13" s="157" t="s">
        <v>463</v>
      </c>
      <c r="E13" s="69"/>
      <c r="F13" s="157" t="s">
        <v>464</v>
      </c>
      <c r="G13" s="157" t="s">
        <v>464</v>
      </c>
      <c r="H13" s="516" t="s">
        <v>8</v>
      </c>
    </row>
    <row r="14" spans="1:11" ht="33">
      <c r="A14" s="569"/>
      <c r="B14" s="550"/>
      <c r="C14" s="550"/>
      <c r="D14" s="157" t="s">
        <v>465</v>
      </c>
      <c r="E14" s="69" t="s">
        <v>2269</v>
      </c>
      <c r="F14" s="157"/>
      <c r="G14" s="157"/>
      <c r="H14" s="517"/>
    </row>
    <row r="15" spans="1:11" ht="16.5">
      <c r="A15" s="569"/>
      <c r="B15" s="550"/>
      <c r="C15" s="550"/>
      <c r="D15" s="157" t="s">
        <v>466</v>
      </c>
      <c r="E15" s="33">
        <v>17012003</v>
      </c>
      <c r="F15" s="157"/>
      <c r="G15" s="157"/>
      <c r="H15" s="517"/>
    </row>
    <row r="16" spans="1:11" ht="49.5">
      <c r="A16" s="569"/>
      <c r="B16" s="550"/>
      <c r="C16" s="550"/>
      <c r="D16" s="157" t="s">
        <v>467</v>
      </c>
      <c r="E16" s="69"/>
      <c r="F16" s="157" t="s">
        <v>468</v>
      </c>
      <c r="G16" s="157" t="s">
        <v>2119</v>
      </c>
      <c r="H16" s="517"/>
    </row>
    <row r="17" spans="1:8" ht="33">
      <c r="A17" s="631">
        <v>3</v>
      </c>
      <c r="B17" s="568" t="s">
        <v>2117</v>
      </c>
      <c r="C17" s="568" t="s">
        <v>2120</v>
      </c>
      <c r="D17" s="212" t="s">
        <v>463</v>
      </c>
      <c r="E17" s="214"/>
      <c r="F17" s="212" t="s">
        <v>464</v>
      </c>
      <c r="G17" s="212" t="s">
        <v>464</v>
      </c>
      <c r="H17" s="631" t="s">
        <v>7</v>
      </c>
    </row>
    <row r="18" spans="1:8" ht="33">
      <c r="A18" s="631"/>
      <c r="B18" s="568"/>
      <c r="C18" s="568"/>
      <c r="D18" s="212" t="s">
        <v>465</v>
      </c>
      <c r="E18" s="395" t="s">
        <v>2271</v>
      </c>
      <c r="F18" s="212"/>
      <c r="G18" s="212"/>
      <c r="H18" s="631"/>
    </row>
    <row r="19" spans="1:8" ht="16.5">
      <c r="A19" s="631"/>
      <c r="B19" s="568"/>
      <c r="C19" s="568"/>
      <c r="D19" s="212" t="s">
        <v>466</v>
      </c>
      <c r="E19" s="215">
        <v>17012003</v>
      </c>
      <c r="F19" s="212"/>
      <c r="G19" s="212"/>
      <c r="H19" s="631"/>
    </row>
    <row r="20" spans="1:8" ht="49.5">
      <c r="A20" s="631"/>
      <c r="B20" s="568"/>
      <c r="C20" s="568"/>
      <c r="D20" s="212" t="s">
        <v>467</v>
      </c>
      <c r="E20" s="214"/>
      <c r="F20" s="212" t="s">
        <v>468</v>
      </c>
      <c r="G20" s="212" t="s">
        <v>468</v>
      </c>
      <c r="H20" s="631"/>
    </row>
    <row r="21" spans="1:8" ht="33">
      <c r="A21" s="569">
        <v>4</v>
      </c>
      <c r="B21" s="550" t="s">
        <v>2121</v>
      </c>
      <c r="C21" s="550" t="s">
        <v>2122</v>
      </c>
      <c r="D21" s="157" t="s">
        <v>491</v>
      </c>
      <c r="E21" s="69"/>
      <c r="F21" s="157" t="s">
        <v>464</v>
      </c>
      <c r="G21" s="157" t="s">
        <v>464</v>
      </c>
      <c r="H21" s="569" t="s">
        <v>8</v>
      </c>
    </row>
    <row r="22" spans="1:8" ht="66">
      <c r="A22" s="569"/>
      <c r="B22" s="550"/>
      <c r="C22" s="550"/>
      <c r="D22" s="157" t="s">
        <v>493</v>
      </c>
      <c r="E22" s="69"/>
      <c r="F22" s="242" t="s">
        <v>2115</v>
      </c>
      <c r="G22" s="157" t="s">
        <v>2123</v>
      </c>
      <c r="H22" s="569"/>
    </row>
    <row r="23" spans="1:8" ht="33">
      <c r="A23" s="548">
        <v>5</v>
      </c>
      <c r="B23" s="547" t="s">
        <v>2112</v>
      </c>
      <c r="C23" s="547" t="s">
        <v>2124</v>
      </c>
      <c r="D23" s="45" t="s">
        <v>491</v>
      </c>
      <c r="E23" s="155"/>
      <c r="F23" s="27" t="s">
        <v>492</v>
      </c>
      <c r="G23" s="27" t="s">
        <v>492</v>
      </c>
      <c r="H23" s="507" t="s">
        <v>8</v>
      </c>
    </row>
    <row r="24" spans="1:8" ht="33">
      <c r="A24" s="548"/>
      <c r="B24" s="547"/>
      <c r="C24" s="547"/>
      <c r="D24" s="45" t="s">
        <v>493</v>
      </c>
      <c r="E24" s="155"/>
      <c r="F24" s="45" t="s">
        <v>494</v>
      </c>
      <c r="G24" s="45" t="s">
        <v>494</v>
      </c>
      <c r="H24" s="508"/>
    </row>
    <row r="25" spans="1:8" ht="33">
      <c r="A25" s="548"/>
      <c r="B25" s="547"/>
      <c r="C25" s="547"/>
      <c r="D25" s="45" t="s">
        <v>528</v>
      </c>
      <c r="E25" s="34"/>
      <c r="F25" s="45" t="s">
        <v>529</v>
      </c>
      <c r="G25" s="45" t="s">
        <v>529</v>
      </c>
      <c r="H25" s="508"/>
    </row>
    <row r="26" spans="1:8" ht="16.5">
      <c r="A26" s="548"/>
      <c r="B26" s="547"/>
      <c r="C26" s="547"/>
      <c r="D26" s="45" t="s">
        <v>530</v>
      </c>
      <c r="E26" s="155" t="s">
        <v>2215</v>
      </c>
      <c r="F26" s="45"/>
      <c r="G26" s="45"/>
      <c r="H26" s="508"/>
    </row>
    <row r="27" spans="1:8" ht="16.5">
      <c r="A27" s="548"/>
      <c r="B27" s="547"/>
      <c r="C27" s="547"/>
      <c r="D27" s="27" t="s">
        <v>531</v>
      </c>
      <c r="E27" s="155" t="s">
        <v>98</v>
      </c>
      <c r="F27" s="27"/>
      <c r="G27" s="27"/>
      <c r="H27" s="508"/>
    </row>
    <row r="28" spans="1:8" ht="16.5">
      <c r="A28" s="548"/>
      <c r="B28" s="547"/>
      <c r="C28" s="547"/>
      <c r="D28" s="27" t="s">
        <v>532</v>
      </c>
      <c r="E28" s="156">
        <v>37638</v>
      </c>
      <c r="F28" s="27"/>
      <c r="G28" s="27"/>
      <c r="H28" s="508"/>
    </row>
    <row r="29" spans="1:8" ht="33">
      <c r="A29" s="548"/>
      <c r="B29" s="547"/>
      <c r="C29" s="547"/>
      <c r="D29" s="45" t="s">
        <v>533</v>
      </c>
      <c r="E29" s="155">
        <v>17012003</v>
      </c>
      <c r="F29" s="27"/>
      <c r="G29" s="27"/>
      <c r="H29" s="508"/>
    </row>
    <row r="30" spans="1:8" ht="16.5">
      <c r="A30" s="548"/>
      <c r="B30" s="547"/>
      <c r="C30" s="547"/>
      <c r="D30" s="27" t="s">
        <v>534</v>
      </c>
      <c r="E30" s="198" t="s">
        <v>2269</v>
      </c>
      <c r="F30" s="27"/>
      <c r="G30" s="27"/>
      <c r="H30" s="508"/>
    </row>
    <row r="31" spans="1:8" ht="66">
      <c r="A31" s="548"/>
      <c r="B31" s="547"/>
      <c r="C31" s="547"/>
      <c r="D31" s="240" t="s">
        <v>535</v>
      </c>
      <c r="E31" s="241" t="s">
        <v>2125</v>
      </c>
      <c r="F31" s="27"/>
      <c r="G31" s="27"/>
      <c r="H31" s="508"/>
    </row>
    <row r="32" spans="1:8" ht="16.5">
      <c r="A32" s="548"/>
      <c r="B32" s="547"/>
      <c r="C32" s="547"/>
      <c r="D32" s="27" t="s">
        <v>537</v>
      </c>
      <c r="E32" s="225" t="s">
        <v>193</v>
      </c>
      <c r="F32" s="27"/>
      <c r="G32" s="27"/>
      <c r="H32" s="508"/>
    </row>
    <row r="33" spans="1:8" ht="49.5">
      <c r="A33" s="548"/>
      <c r="B33" s="547"/>
      <c r="C33" s="547"/>
      <c r="D33" s="27" t="s">
        <v>538</v>
      </c>
      <c r="E33" s="155"/>
      <c r="F33" s="45" t="s">
        <v>572</v>
      </c>
      <c r="G33" s="45" t="s">
        <v>573</v>
      </c>
      <c r="H33" s="509"/>
    </row>
    <row r="34" spans="1:8" ht="33">
      <c r="A34" s="569">
        <v>6</v>
      </c>
      <c r="B34" s="550" t="s">
        <v>2112</v>
      </c>
      <c r="C34" s="550" t="s">
        <v>2126</v>
      </c>
      <c r="D34" s="157" t="s">
        <v>491</v>
      </c>
      <c r="E34" s="69"/>
      <c r="F34" s="28" t="s">
        <v>492</v>
      </c>
      <c r="G34" s="28" t="s">
        <v>492</v>
      </c>
      <c r="H34" s="516" t="s">
        <v>7</v>
      </c>
    </row>
    <row r="35" spans="1:8" ht="33">
      <c r="A35" s="569"/>
      <c r="B35" s="550"/>
      <c r="C35" s="550"/>
      <c r="D35" s="157" t="s">
        <v>493</v>
      </c>
      <c r="E35" s="69"/>
      <c r="F35" s="157" t="s">
        <v>494</v>
      </c>
      <c r="G35" s="157" t="s">
        <v>494</v>
      </c>
      <c r="H35" s="517"/>
    </row>
    <row r="36" spans="1:8" ht="33">
      <c r="A36" s="569"/>
      <c r="B36" s="550"/>
      <c r="C36" s="550"/>
      <c r="D36" s="157" t="s">
        <v>528</v>
      </c>
      <c r="E36" s="33"/>
      <c r="F36" s="157" t="s">
        <v>529</v>
      </c>
      <c r="G36" s="157" t="s">
        <v>529</v>
      </c>
      <c r="H36" s="517"/>
    </row>
    <row r="37" spans="1:8" ht="16.5">
      <c r="A37" s="569"/>
      <c r="B37" s="550"/>
      <c r="C37" s="550"/>
      <c r="D37" s="157" t="s">
        <v>530</v>
      </c>
      <c r="E37" s="69" t="s">
        <v>2215</v>
      </c>
      <c r="F37" s="157"/>
      <c r="G37" s="157"/>
      <c r="H37" s="517"/>
    </row>
    <row r="38" spans="1:8" ht="16.5">
      <c r="A38" s="569"/>
      <c r="B38" s="550"/>
      <c r="C38" s="550"/>
      <c r="D38" s="28" t="s">
        <v>531</v>
      </c>
      <c r="E38" s="69" t="s">
        <v>98</v>
      </c>
      <c r="F38" s="28"/>
      <c r="G38" s="28"/>
      <c r="H38" s="517"/>
    </row>
    <row r="39" spans="1:8" ht="16.5">
      <c r="A39" s="569"/>
      <c r="B39" s="550"/>
      <c r="C39" s="550"/>
      <c r="D39" s="28" t="s">
        <v>532</v>
      </c>
      <c r="E39" s="159">
        <v>37638</v>
      </c>
      <c r="F39" s="28"/>
      <c r="G39" s="28"/>
      <c r="H39" s="517"/>
    </row>
    <row r="40" spans="1:8" ht="33">
      <c r="A40" s="569"/>
      <c r="B40" s="550"/>
      <c r="C40" s="550"/>
      <c r="D40" s="86" t="s">
        <v>533</v>
      </c>
      <c r="E40" s="158">
        <v>17012003</v>
      </c>
      <c r="F40" s="243"/>
      <c r="G40" s="28"/>
      <c r="H40" s="517"/>
    </row>
    <row r="41" spans="1:8" ht="16.5">
      <c r="A41" s="569"/>
      <c r="B41" s="550"/>
      <c r="C41" s="632"/>
      <c r="D41" s="28" t="s">
        <v>534</v>
      </c>
      <c r="E41" s="172" t="s">
        <v>2269</v>
      </c>
      <c r="F41" s="28"/>
      <c r="G41" s="244"/>
      <c r="H41" s="517"/>
    </row>
    <row r="42" spans="1:8" ht="49.5">
      <c r="A42" s="569"/>
      <c r="B42" s="550"/>
      <c r="C42" s="632"/>
      <c r="D42" s="245" t="s">
        <v>535</v>
      </c>
      <c r="E42" s="246" t="s">
        <v>2127</v>
      </c>
      <c r="F42" s="28"/>
      <c r="G42" s="244"/>
      <c r="H42" s="517"/>
    </row>
    <row r="43" spans="1:8" ht="16.5">
      <c r="A43" s="569"/>
      <c r="B43" s="550"/>
      <c r="C43" s="550"/>
      <c r="D43" s="247" t="s">
        <v>537</v>
      </c>
      <c r="E43" s="248" t="s">
        <v>193</v>
      </c>
      <c r="F43" s="247"/>
      <c r="G43" s="28"/>
      <c r="H43" s="517"/>
    </row>
    <row r="44" spans="1:8" ht="66">
      <c r="A44" s="569"/>
      <c r="B44" s="550"/>
      <c r="C44" s="550"/>
      <c r="D44" s="28" t="s">
        <v>538</v>
      </c>
      <c r="E44" s="69"/>
      <c r="F44" s="157" t="s">
        <v>2115</v>
      </c>
      <c r="G44" s="157" t="s">
        <v>2115</v>
      </c>
      <c r="H44" s="518"/>
    </row>
    <row r="45" spans="1:8" ht="33">
      <c r="A45" s="548">
        <v>7</v>
      </c>
      <c r="B45" s="547" t="s">
        <v>2112</v>
      </c>
      <c r="C45" s="547" t="s">
        <v>2128</v>
      </c>
      <c r="D45" s="45" t="s">
        <v>491</v>
      </c>
      <c r="E45" s="155"/>
      <c r="F45" s="27" t="s">
        <v>492</v>
      </c>
      <c r="G45" s="27" t="s">
        <v>492</v>
      </c>
      <c r="H45" s="507" t="s">
        <v>8</v>
      </c>
    </row>
    <row r="46" spans="1:8" ht="33">
      <c r="A46" s="548"/>
      <c r="B46" s="547"/>
      <c r="C46" s="547"/>
      <c r="D46" s="45" t="s">
        <v>493</v>
      </c>
      <c r="E46" s="155"/>
      <c r="F46" s="45" t="s">
        <v>494</v>
      </c>
      <c r="G46" s="45" t="s">
        <v>494</v>
      </c>
      <c r="H46" s="508"/>
    </row>
    <row r="47" spans="1:8" ht="33">
      <c r="A47" s="548"/>
      <c r="B47" s="547"/>
      <c r="C47" s="547"/>
      <c r="D47" s="45" t="s">
        <v>651</v>
      </c>
      <c r="E47" s="34"/>
      <c r="F47" s="45" t="s">
        <v>652</v>
      </c>
      <c r="G47" s="45" t="s">
        <v>652</v>
      </c>
      <c r="H47" s="508"/>
    </row>
    <row r="48" spans="1:8" ht="49.5">
      <c r="A48" s="548"/>
      <c r="B48" s="547"/>
      <c r="C48" s="547"/>
      <c r="D48" s="27" t="s">
        <v>653</v>
      </c>
      <c r="E48" s="155"/>
      <c r="F48" s="45" t="s">
        <v>654</v>
      </c>
      <c r="G48" s="45" t="s">
        <v>2129</v>
      </c>
      <c r="H48" s="509"/>
    </row>
    <row r="49" spans="1:12" ht="33">
      <c r="A49" s="569">
        <v>8</v>
      </c>
      <c r="B49" s="550" t="s">
        <v>2117</v>
      </c>
      <c r="C49" s="550" t="s">
        <v>2130</v>
      </c>
      <c r="D49" s="157" t="s">
        <v>463</v>
      </c>
      <c r="E49" s="69"/>
      <c r="F49" s="157" t="s">
        <v>464</v>
      </c>
      <c r="G49" s="157" t="s">
        <v>464</v>
      </c>
      <c r="H49" s="516" t="s">
        <v>7</v>
      </c>
    </row>
    <row r="50" spans="1:12" ht="33">
      <c r="A50" s="569"/>
      <c r="B50" s="550"/>
      <c r="C50" s="550"/>
      <c r="D50" s="157" t="s">
        <v>465</v>
      </c>
      <c r="E50" s="69" t="s">
        <v>2272</v>
      </c>
      <c r="F50" s="157"/>
      <c r="G50" s="157"/>
      <c r="H50" s="517"/>
    </row>
    <row r="51" spans="1:12" ht="33">
      <c r="A51" s="569"/>
      <c r="B51" s="550"/>
      <c r="C51" s="550"/>
      <c r="D51" s="157" t="s">
        <v>466</v>
      </c>
      <c r="E51" s="33" t="s">
        <v>2131</v>
      </c>
      <c r="F51" s="157"/>
      <c r="G51" s="157"/>
      <c r="H51" s="517"/>
    </row>
    <row r="52" spans="1:12" ht="66">
      <c r="A52" s="569"/>
      <c r="B52" s="550"/>
      <c r="C52" s="550"/>
      <c r="D52" s="157" t="s">
        <v>467</v>
      </c>
      <c r="E52" s="69"/>
      <c r="F52" s="157" t="s">
        <v>2115</v>
      </c>
      <c r="G52" s="157" t="s">
        <v>2115</v>
      </c>
      <c r="H52" s="517"/>
    </row>
    <row r="53" spans="1:12" ht="33">
      <c r="A53" s="631">
        <v>9</v>
      </c>
      <c r="B53" s="568" t="s">
        <v>2117</v>
      </c>
      <c r="C53" s="568" t="s">
        <v>2132</v>
      </c>
      <c r="D53" s="212" t="s">
        <v>463</v>
      </c>
      <c r="E53" s="214"/>
      <c r="F53" s="212" t="s">
        <v>464</v>
      </c>
      <c r="G53" s="212" t="s">
        <v>464</v>
      </c>
      <c r="H53" s="554" t="s">
        <v>7</v>
      </c>
    </row>
    <row r="54" spans="1:12" ht="33">
      <c r="A54" s="631"/>
      <c r="B54" s="568"/>
      <c r="C54" s="568"/>
      <c r="D54" s="212" t="s">
        <v>465</v>
      </c>
      <c r="E54" s="214" t="s">
        <v>2269</v>
      </c>
      <c r="F54" s="212"/>
      <c r="G54" s="212"/>
      <c r="H54" s="555"/>
    </row>
    <row r="55" spans="1:12" ht="33">
      <c r="A55" s="631"/>
      <c r="B55" s="568"/>
      <c r="C55" s="568"/>
      <c r="D55" s="212" t="s">
        <v>466</v>
      </c>
      <c r="E55" s="215" t="s">
        <v>2131</v>
      </c>
      <c r="F55" s="212"/>
      <c r="G55" s="212"/>
      <c r="H55" s="555"/>
    </row>
    <row r="56" spans="1:12" ht="66">
      <c r="A56" s="631"/>
      <c r="B56" s="568"/>
      <c r="C56" s="568"/>
      <c r="D56" s="212" t="s">
        <v>467</v>
      </c>
      <c r="E56" s="214"/>
      <c r="F56" s="212" t="s">
        <v>2115</v>
      </c>
      <c r="G56" s="212" t="s">
        <v>2115</v>
      </c>
      <c r="H56" s="555"/>
      <c r="L56" t="s">
        <v>367</v>
      </c>
    </row>
    <row r="57" spans="1:12" ht="33">
      <c r="A57" s="569">
        <v>10</v>
      </c>
      <c r="B57" s="550" t="s">
        <v>2117</v>
      </c>
      <c r="C57" s="550" t="s">
        <v>2133</v>
      </c>
      <c r="D57" s="157" t="s">
        <v>463</v>
      </c>
      <c r="E57" s="69"/>
      <c r="F57" s="157" t="s">
        <v>464</v>
      </c>
      <c r="G57" s="157" t="s">
        <v>464</v>
      </c>
      <c r="H57" s="569" t="s">
        <v>7</v>
      </c>
    </row>
    <row r="58" spans="1:12" ht="33">
      <c r="A58" s="569"/>
      <c r="B58" s="550"/>
      <c r="C58" s="550"/>
      <c r="D58" s="157" t="s">
        <v>465</v>
      </c>
      <c r="E58" s="209" t="s">
        <v>2270</v>
      </c>
      <c r="F58" s="157"/>
      <c r="G58" s="157"/>
      <c r="H58" s="569"/>
    </row>
    <row r="59" spans="1:12" ht="16.5">
      <c r="A59" s="569"/>
      <c r="B59" s="550"/>
      <c r="C59" s="550"/>
      <c r="D59" s="157" t="s">
        <v>466</v>
      </c>
      <c r="E59" s="33">
        <v>17012003</v>
      </c>
      <c r="F59" s="157"/>
      <c r="G59" s="157"/>
      <c r="H59" s="569"/>
    </row>
    <row r="60" spans="1:12" ht="66">
      <c r="A60" s="569"/>
      <c r="B60" s="550"/>
      <c r="C60" s="550"/>
      <c r="D60" s="157" t="s">
        <v>467</v>
      </c>
      <c r="E60" s="69"/>
      <c r="F60" s="157" t="s">
        <v>2115</v>
      </c>
      <c r="G60" s="157" t="s">
        <v>2115</v>
      </c>
      <c r="H60" s="569"/>
    </row>
    <row r="61" spans="1:12" ht="33">
      <c r="A61" s="631">
        <v>11</v>
      </c>
      <c r="B61" s="568" t="s">
        <v>2134</v>
      </c>
      <c r="C61" s="568" t="s">
        <v>2135</v>
      </c>
      <c r="D61" s="212" t="s">
        <v>2136</v>
      </c>
      <c r="E61" s="160" t="s">
        <v>2137</v>
      </c>
      <c r="F61" s="212" t="s">
        <v>2138</v>
      </c>
      <c r="G61" s="212" t="s">
        <v>2138</v>
      </c>
      <c r="H61" s="631" t="s">
        <v>8</v>
      </c>
    </row>
    <row r="62" spans="1:12" ht="66">
      <c r="A62" s="631"/>
      <c r="B62" s="568"/>
      <c r="C62" s="568"/>
      <c r="D62" s="212" t="s">
        <v>2139</v>
      </c>
      <c r="E62" s="160" t="s">
        <v>2140</v>
      </c>
      <c r="F62" s="212" t="s">
        <v>2141</v>
      </c>
      <c r="G62" s="212" t="s">
        <v>2142</v>
      </c>
      <c r="H62" s="631"/>
    </row>
    <row r="63" spans="1:12" ht="33">
      <c r="A63" s="569">
        <v>12</v>
      </c>
      <c r="B63" s="550" t="s">
        <v>2134</v>
      </c>
      <c r="C63" s="550" t="s">
        <v>2143</v>
      </c>
      <c r="D63" s="157" t="s">
        <v>2136</v>
      </c>
      <c r="E63" s="170" t="s">
        <v>2137</v>
      </c>
      <c r="F63" s="157" t="s">
        <v>2138</v>
      </c>
      <c r="G63" s="157" t="s">
        <v>2138</v>
      </c>
      <c r="H63" s="516" t="s">
        <v>8</v>
      </c>
    </row>
    <row r="64" spans="1:12" ht="66">
      <c r="A64" s="569"/>
      <c r="B64" s="550"/>
      <c r="C64" s="550"/>
      <c r="D64" s="157" t="s">
        <v>2139</v>
      </c>
      <c r="E64" s="170" t="s">
        <v>2140</v>
      </c>
      <c r="F64" s="157" t="s">
        <v>2141</v>
      </c>
      <c r="G64" s="157" t="s">
        <v>2142</v>
      </c>
      <c r="H64" s="517"/>
    </row>
    <row r="65" spans="1:8" ht="66">
      <c r="A65" s="569"/>
      <c r="B65" s="550"/>
      <c r="C65" s="550"/>
      <c r="D65" s="157" t="s">
        <v>528</v>
      </c>
      <c r="E65" s="33"/>
      <c r="F65" s="157" t="s">
        <v>2141</v>
      </c>
      <c r="G65" s="157" t="s">
        <v>529</v>
      </c>
      <c r="H65" s="517"/>
    </row>
    <row r="66" spans="1:8" ht="16.5">
      <c r="A66" s="569"/>
      <c r="B66" s="550"/>
      <c r="C66" s="550"/>
      <c r="D66" s="157" t="s">
        <v>530</v>
      </c>
      <c r="E66" s="69" t="s">
        <v>2215</v>
      </c>
      <c r="F66" s="157"/>
      <c r="G66" s="157"/>
      <c r="H66" s="517"/>
    </row>
    <row r="67" spans="1:8" ht="16.5">
      <c r="A67" s="569"/>
      <c r="B67" s="550"/>
      <c r="C67" s="550"/>
      <c r="D67" s="28" t="s">
        <v>531</v>
      </c>
      <c r="E67" s="69" t="s">
        <v>98</v>
      </c>
      <c r="F67" s="28"/>
      <c r="G67" s="28"/>
      <c r="H67" s="517"/>
    </row>
    <row r="68" spans="1:8" ht="16.5">
      <c r="A68" s="569"/>
      <c r="B68" s="550"/>
      <c r="C68" s="550"/>
      <c r="D68" s="28" t="s">
        <v>2144</v>
      </c>
      <c r="E68" s="159">
        <v>37638</v>
      </c>
      <c r="F68" s="28"/>
      <c r="G68" s="28"/>
      <c r="H68" s="517"/>
    </row>
    <row r="69" spans="1:8" ht="33">
      <c r="A69" s="569"/>
      <c r="B69" s="550"/>
      <c r="C69" s="550"/>
      <c r="D69" s="157" t="s">
        <v>533</v>
      </c>
      <c r="E69" s="69">
        <v>17012003</v>
      </c>
      <c r="F69" s="28"/>
      <c r="G69" s="28"/>
      <c r="H69" s="517"/>
    </row>
    <row r="70" spans="1:8" ht="16.5">
      <c r="A70" s="569"/>
      <c r="B70" s="550"/>
      <c r="C70" s="550"/>
      <c r="D70" s="28" t="s">
        <v>534</v>
      </c>
      <c r="E70" s="249" t="s">
        <v>2269</v>
      </c>
      <c r="F70" s="28"/>
      <c r="G70" s="28"/>
      <c r="H70" s="517"/>
    </row>
    <row r="71" spans="1:8" ht="16.5">
      <c r="A71" s="569"/>
      <c r="B71" s="550"/>
      <c r="C71" s="550"/>
      <c r="D71" s="28" t="s">
        <v>535</v>
      </c>
      <c r="E71" s="69" t="s">
        <v>536</v>
      </c>
      <c r="F71" s="28"/>
      <c r="G71" s="28"/>
      <c r="H71" s="517"/>
    </row>
    <row r="72" spans="1:8" ht="16.5">
      <c r="A72" s="569"/>
      <c r="B72" s="550"/>
      <c r="C72" s="550"/>
      <c r="D72" s="28" t="s">
        <v>537</v>
      </c>
      <c r="E72" s="236" t="s">
        <v>193</v>
      </c>
      <c r="F72" s="28"/>
      <c r="G72" s="28"/>
      <c r="H72" s="517"/>
    </row>
    <row r="73" spans="1:8" ht="66">
      <c r="A73" s="569"/>
      <c r="B73" s="550"/>
      <c r="C73" s="550"/>
      <c r="D73" s="28" t="s">
        <v>538</v>
      </c>
      <c r="E73" s="69"/>
      <c r="F73" s="157" t="s">
        <v>2141</v>
      </c>
      <c r="G73" s="157" t="s">
        <v>539</v>
      </c>
      <c r="H73" s="518"/>
    </row>
    <row r="74" spans="1:8" ht="33">
      <c r="A74" s="631">
        <v>13</v>
      </c>
      <c r="B74" s="568" t="s">
        <v>2134</v>
      </c>
      <c r="C74" s="568" t="s">
        <v>2145</v>
      </c>
      <c r="D74" s="212" t="s">
        <v>2136</v>
      </c>
      <c r="E74" s="180" t="s">
        <v>2137</v>
      </c>
      <c r="F74" s="212" t="s">
        <v>2138</v>
      </c>
      <c r="G74" s="212" t="s">
        <v>2138</v>
      </c>
      <c r="H74" s="554" t="s">
        <v>8</v>
      </c>
    </row>
    <row r="75" spans="1:8" ht="66">
      <c r="A75" s="631"/>
      <c r="B75" s="568"/>
      <c r="C75" s="568"/>
      <c r="D75" s="212" t="s">
        <v>2139</v>
      </c>
      <c r="E75" s="207" t="s">
        <v>2146</v>
      </c>
      <c r="F75" s="212" t="s">
        <v>2141</v>
      </c>
      <c r="G75" s="212" t="s">
        <v>2142</v>
      </c>
      <c r="H75" s="555"/>
    </row>
    <row r="76" spans="1:8" ht="66">
      <c r="A76" s="631"/>
      <c r="B76" s="568"/>
      <c r="C76" s="568"/>
      <c r="D76" s="212" t="s">
        <v>690</v>
      </c>
      <c r="E76" s="215"/>
      <c r="F76" s="212" t="s">
        <v>2141</v>
      </c>
      <c r="G76" s="212" t="s">
        <v>691</v>
      </c>
      <c r="H76" s="555"/>
    </row>
    <row r="77" spans="1:8" ht="16.5">
      <c r="A77" s="631"/>
      <c r="B77" s="568"/>
      <c r="C77" s="568"/>
      <c r="D77" s="212" t="s">
        <v>692</v>
      </c>
      <c r="E77" s="214" t="s">
        <v>2215</v>
      </c>
      <c r="F77" s="212"/>
      <c r="G77" s="212"/>
      <c r="H77" s="555"/>
    </row>
    <row r="78" spans="1:8" ht="16.5">
      <c r="A78" s="631"/>
      <c r="B78" s="568"/>
      <c r="C78" s="568"/>
      <c r="D78" s="213" t="s">
        <v>531</v>
      </c>
      <c r="E78" s="214" t="s">
        <v>98</v>
      </c>
      <c r="F78" s="213"/>
      <c r="G78" s="213"/>
      <c r="H78" s="555"/>
    </row>
    <row r="79" spans="1:8" ht="16.5">
      <c r="A79" s="631"/>
      <c r="B79" s="568"/>
      <c r="C79" s="568"/>
      <c r="D79" s="213" t="s">
        <v>532</v>
      </c>
      <c r="E79" s="226">
        <v>37638</v>
      </c>
      <c r="F79" s="213"/>
      <c r="G79" s="213"/>
      <c r="H79" s="555"/>
    </row>
    <row r="80" spans="1:8" ht="33">
      <c r="A80" s="631"/>
      <c r="B80" s="568"/>
      <c r="C80" s="568"/>
      <c r="D80" s="212" t="s">
        <v>693</v>
      </c>
      <c r="E80" s="214">
        <v>17012003</v>
      </c>
      <c r="F80" s="213"/>
      <c r="G80" s="213"/>
      <c r="H80" s="555"/>
    </row>
    <row r="81" spans="1:8" ht="16.5">
      <c r="A81" s="631"/>
      <c r="B81" s="568"/>
      <c r="C81" s="568"/>
      <c r="D81" s="213" t="s">
        <v>694</v>
      </c>
      <c r="E81" s="224">
        <v>12345678902</v>
      </c>
      <c r="F81" s="213"/>
      <c r="G81" s="213"/>
      <c r="H81" s="555"/>
    </row>
    <row r="82" spans="1:8" ht="16.5">
      <c r="A82" s="631"/>
      <c r="B82" s="568"/>
      <c r="C82" s="568"/>
      <c r="D82" s="213" t="s">
        <v>695</v>
      </c>
      <c r="E82" s="214" t="s">
        <v>696</v>
      </c>
      <c r="F82" s="213"/>
      <c r="G82" s="213"/>
      <c r="H82" s="555"/>
    </row>
    <row r="83" spans="1:8" ht="16.5">
      <c r="A83" s="631"/>
      <c r="B83" s="568"/>
      <c r="C83" s="568"/>
      <c r="D83" s="213" t="s">
        <v>697</v>
      </c>
      <c r="E83" s="237" t="s">
        <v>2269</v>
      </c>
      <c r="F83" s="213"/>
      <c r="G83" s="213"/>
      <c r="H83" s="555"/>
    </row>
    <row r="84" spans="1:8" ht="66">
      <c r="A84" s="631"/>
      <c r="B84" s="568"/>
      <c r="C84" s="568"/>
      <c r="D84" s="213" t="s">
        <v>698</v>
      </c>
      <c r="E84" s="214"/>
      <c r="F84" s="212" t="s">
        <v>2141</v>
      </c>
      <c r="G84" s="212" t="s">
        <v>699</v>
      </c>
      <c r="H84" s="556"/>
    </row>
    <row r="85" spans="1:8" ht="33">
      <c r="A85" s="569">
        <v>14</v>
      </c>
      <c r="B85" s="550" t="s">
        <v>2134</v>
      </c>
      <c r="C85" s="550" t="s">
        <v>2147</v>
      </c>
      <c r="D85" s="157" t="s">
        <v>2136</v>
      </c>
      <c r="E85" s="170" t="s">
        <v>2137</v>
      </c>
      <c r="F85" s="157" t="s">
        <v>2138</v>
      </c>
      <c r="G85" s="157" t="s">
        <v>2138</v>
      </c>
      <c r="H85" s="516" t="s">
        <v>8</v>
      </c>
    </row>
    <row r="86" spans="1:8" ht="66">
      <c r="A86" s="569"/>
      <c r="B86" s="550"/>
      <c r="C86" s="550"/>
      <c r="D86" s="157" t="s">
        <v>2139</v>
      </c>
      <c r="E86" s="209" t="s">
        <v>2148</v>
      </c>
      <c r="F86" s="157" t="s">
        <v>2141</v>
      </c>
      <c r="G86" s="157" t="s">
        <v>2142</v>
      </c>
      <c r="H86" s="517"/>
    </row>
    <row r="87" spans="1:8" ht="66">
      <c r="A87" s="569"/>
      <c r="B87" s="550"/>
      <c r="C87" s="550"/>
      <c r="D87" s="157" t="s">
        <v>1047</v>
      </c>
      <c r="E87" s="33"/>
      <c r="F87" s="157" t="s">
        <v>2141</v>
      </c>
      <c r="G87" s="157" t="s">
        <v>1048</v>
      </c>
      <c r="H87" s="517"/>
    </row>
    <row r="88" spans="1:8" ht="16.5">
      <c r="A88" s="569"/>
      <c r="B88" s="550"/>
      <c r="C88" s="550"/>
      <c r="D88" s="157" t="s">
        <v>1049</v>
      </c>
      <c r="E88" s="69" t="s">
        <v>1050</v>
      </c>
      <c r="F88" s="157"/>
      <c r="G88" s="157"/>
      <c r="H88" s="517"/>
    </row>
    <row r="89" spans="1:8" ht="16.5">
      <c r="A89" s="569"/>
      <c r="B89" s="550"/>
      <c r="C89" s="550"/>
      <c r="D89" s="28" t="s">
        <v>1051</v>
      </c>
      <c r="E89" s="69" t="s">
        <v>1052</v>
      </c>
      <c r="F89" s="28"/>
      <c r="G89" s="28"/>
      <c r="H89" s="517"/>
    </row>
    <row r="90" spans="1:8" ht="16.5">
      <c r="A90" s="569"/>
      <c r="B90" s="550"/>
      <c r="C90" s="550"/>
      <c r="D90" s="28" t="s">
        <v>1053</v>
      </c>
      <c r="E90" s="159" t="s">
        <v>1069</v>
      </c>
      <c r="F90" s="28"/>
      <c r="G90" s="28"/>
      <c r="H90" s="517"/>
    </row>
    <row r="91" spans="1:8" ht="115.5">
      <c r="A91" s="569"/>
      <c r="B91" s="550"/>
      <c r="C91" s="550"/>
      <c r="D91" s="157" t="s">
        <v>1054</v>
      </c>
      <c r="E91" s="33" t="s">
        <v>1055</v>
      </c>
      <c r="F91" s="28"/>
      <c r="G91" s="28"/>
      <c r="H91" s="517"/>
    </row>
    <row r="92" spans="1:8" ht="16.5">
      <c r="A92" s="569"/>
      <c r="B92" s="550"/>
      <c r="C92" s="550"/>
      <c r="D92" s="28" t="s">
        <v>1056</v>
      </c>
      <c r="E92" s="249" t="s">
        <v>1057</v>
      </c>
      <c r="F92" s="28"/>
      <c r="G92" s="28"/>
      <c r="H92" s="517"/>
    </row>
    <row r="93" spans="1:8" ht="16.5">
      <c r="A93" s="569"/>
      <c r="B93" s="550"/>
      <c r="C93" s="550"/>
      <c r="D93" s="28" t="s">
        <v>1058</v>
      </c>
      <c r="E93" s="69" t="s">
        <v>1059</v>
      </c>
      <c r="F93" s="28"/>
      <c r="G93" s="28"/>
      <c r="H93" s="517"/>
    </row>
    <row r="94" spans="1:8" ht="16.5">
      <c r="A94" s="569"/>
      <c r="B94" s="550"/>
      <c r="C94" s="550"/>
      <c r="D94" s="28" t="s">
        <v>1060</v>
      </c>
      <c r="E94" s="236" t="s">
        <v>1061</v>
      </c>
      <c r="F94" s="28"/>
      <c r="G94" s="28"/>
      <c r="H94" s="517"/>
    </row>
    <row r="95" spans="1:8" ht="66">
      <c r="A95" s="569"/>
      <c r="B95" s="550"/>
      <c r="C95" s="550"/>
      <c r="D95" s="28" t="s">
        <v>852</v>
      </c>
      <c r="E95" s="69"/>
      <c r="F95" s="157" t="s">
        <v>2141</v>
      </c>
      <c r="G95" s="157" t="s">
        <v>1062</v>
      </c>
      <c r="H95" s="518"/>
    </row>
    <row r="96" spans="1:8" ht="33">
      <c r="A96" s="631">
        <v>15</v>
      </c>
      <c r="B96" s="568" t="s">
        <v>2134</v>
      </c>
      <c r="C96" s="568" t="s">
        <v>2149</v>
      </c>
      <c r="D96" s="212" t="s">
        <v>2136</v>
      </c>
      <c r="E96" s="180" t="s">
        <v>2137</v>
      </c>
      <c r="F96" s="212" t="s">
        <v>2138</v>
      </c>
      <c r="G96" s="212" t="s">
        <v>2138</v>
      </c>
      <c r="H96" s="631" t="s">
        <v>8</v>
      </c>
    </row>
    <row r="97" spans="1:8" ht="66">
      <c r="A97" s="631"/>
      <c r="B97" s="568"/>
      <c r="C97" s="568"/>
      <c r="D97" s="212" t="s">
        <v>2139</v>
      </c>
      <c r="E97" s="160" t="s">
        <v>2150</v>
      </c>
      <c r="F97" s="212" t="s">
        <v>2141</v>
      </c>
      <c r="G97" s="212" t="s">
        <v>2142</v>
      </c>
      <c r="H97" s="631"/>
    </row>
    <row r="98" spans="1:8" ht="16.5">
      <c r="A98" s="631"/>
      <c r="B98" s="568"/>
      <c r="C98" s="568"/>
      <c r="D98" s="161" t="s">
        <v>831</v>
      </c>
      <c r="E98" s="163" t="s">
        <v>832</v>
      </c>
      <c r="F98" s="161"/>
      <c r="G98" s="161"/>
      <c r="H98" s="631"/>
    </row>
    <row r="99" spans="1:8" ht="16.5">
      <c r="A99" s="631"/>
      <c r="B99" s="568"/>
      <c r="C99" s="568"/>
      <c r="D99" s="161" t="s">
        <v>833</v>
      </c>
      <c r="E99" s="162" t="s">
        <v>802</v>
      </c>
      <c r="F99" s="164"/>
      <c r="G99" s="164"/>
      <c r="H99" s="631"/>
    </row>
    <row r="100" spans="1:8" ht="16.5">
      <c r="A100" s="631"/>
      <c r="B100" s="568"/>
      <c r="C100" s="568"/>
      <c r="D100" s="161" t="s">
        <v>872</v>
      </c>
      <c r="E100" s="167">
        <v>2000000</v>
      </c>
      <c r="F100" s="164"/>
      <c r="G100" s="164"/>
      <c r="H100" s="631"/>
    </row>
    <row r="101" spans="1:8" ht="16.5">
      <c r="A101" s="631"/>
      <c r="B101" s="568"/>
      <c r="C101" s="568"/>
      <c r="D101" s="161" t="s">
        <v>835</v>
      </c>
      <c r="E101" s="167">
        <v>45284</v>
      </c>
      <c r="F101" s="164"/>
      <c r="G101" s="164"/>
      <c r="H101" s="631"/>
    </row>
    <row r="102" spans="1:8" ht="16.5">
      <c r="A102" s="631"/>
      <c r="B102" s="568"/>
      <c r="C102" s="568"/>
      <c r="D102" s="161" t="s">
        <v>836</v>
      </c>
      <c r="E102" s="167">
        <v>45290</v>
      </c>
      <c r="F102" s="164"/>
      <c r="G102" s="164"/>
      <c r="H102" s="631"/>
    </row>
    <row r="103" spans="1:8" ht="82.5">
      <c r="A103" s="631"/>
      <c r="B103" s="568"/>
      <c r="C103" s="568"/>
      <c r="D103" s="250" t="s">
        <v>837</v>
      </c>
      <c r="E103" s="169" t="s">
        <v>838</v>
      </c>
      <c r="F103" s="164"/>
      <c r="G103" s="164"/>
      <c r="H103" s="631"/>
    </row>
    <row r="104" spans="1:8" ht="16.5">
      <c r="A104" s="631"/>
      <c r="B104" s="568"/>
      <c r="C104" s="568"/>
      <c r="D104" s="161" t="s">
        <v>839</v>
      </c>
      <c r="E104" s="162" t="s">
        <v>840</v>
      </c>
      <c r="F104" s="164"/>
      <c r="G104" s="164"/>
      <c r="H104" s="631"/>
    </row>
    <row r="105" spans="1:8" ht="16.5">
      <c r="A105" s="631"/>
      <c r="B105" s="568"/>
      <c r="C105" s="568"/>
      <c r="D105" s="161" t="s">
        <v>841</v>
      </c>
      <c r="E105" s="162" t="s">
        <v>842</v>
      </c>
      <c r="F105" s="164"/>
      <c r="G105" s="164"/>
      <c r="H105" s="631"/>
    </row>
    <row r="106" spans="1:8" ht="16.5">
      <c r="A106" s="631"/>
      <c r="B106" s="568"/>
      <c r="C106" s="568"/>
      <c r="D106" s="161" t="s">
        <v>843</v>
      </c>
      <c r="E106" s="162">
        <v>56</v>
      </c>
      <c r="F106" s="164"/>
      <c r="G106" s="164"/>
      <c r="H106" s="631"/>
    </row>
    <row r="107" spans="1:8" ht="33">
      <c r="A107" s="631"/>
      <c r="B107" s="568"/>
      <c r="C107" s="568"/>
      <c r="D107" s="161" t="s">
        <v>844</v>
      </c>
      <c r="E107" s="162" t="s">
        <v>845</v>
      </c>
      <c r="F107" s="164"/>
      <c r="G107" s="164"/>
      <c r="H107" s="631"/>
    </row>
    <row r="108" spans="1:8" ht="33">
      <c r="A108" s="631"/>
      <c r="B108" s="568"/>
      <c r="C108" s="568"/>
      <c r="D108" s="161" t="s">
        <v>846</v>
      </c>
      <c r="E108" s="162" t="s">
        <v>847</v>
      </c>
      <c r="F108" s="161" t="s">
        <v>848</v>
      </c>
      <c r="G108" s="161" t="s">
        <v>848</v>
      </c>
      <c r="H108" s="631"/>
    </row>
    <row r="109" spans="1:8" s="5" customFormat="1" ht="33">
      <c r="A109" s="631"/>
      <c r="B109" s="568"/>
      <c r="C109" s="568"/>
      <c r="D109" s="161" t="s">
        <v>849</v>
      </c>
      <c r="E109" s="160" t="s">
        <v>850</v>
      </c>
      <c r="F109" s="161" t="s">
        <v>851</v>
      </c>
      <c r="G109" s="161" t="s">
        <v>851</v>
      </c>
      <c r="H109" s="631"/>
    </row>
    <row r="110" spans="1:8" ht="66">
      <c r="A110" s="554"/>
      <c r="B110" s="551"/>
      <c r="C110" s="551"/>
      <c r="D110" s="164" t="s">
        <v>852</v>
      </c>
      <c r="E110" s="206"/>
      <c r="F110" s="161" t="s">
        <v>2141</v>
      </c>
      <c r="G110" s="161" t="s">
        <v>853</v>
      </c>
      <c r="H110" s="554"/>
    </row>
    <row r="111" spans="1:8" ht="33">
      <c r="A111" s="418">
        <v>16</v>
      </c>
      <c r="B111" s="419" t="s">
        <v>80</v>
      </c>
      <c r="C111" s="419" t="s">
        <v>2151</v>
      </c>
      <c r="D111" s="52" t="s">
        <v>82</v>
      </c>
      <c r="E111" s="61"/>
      <c r="F111" s="22" t="s">
        <v>83</v>
      </c>
      <c r="G111" s="22" t="s">
        <v>83</v>
      </c>
      <c r="H111" s="420" t="s">
        <v>7</v>
      </c>
    </row>
    <row r="112" spans="1:8" ht="16.5">
      <c r="A112" s="418"/>
      <c r="B112" s="419"/>
      <c r="C112" s="419"/>
      <c r="D112" s="28" t="s">
        <v>84</v>
      </c>
      <c r="E112" s="69" t="s">
        <v>85</v>
      </c>
      <c r="F112" s="28"/>
      <c r="G112" s="61"/>
      <c r="H112" s="420"/>
    </row>
    <row r="113" spans="1:8" ht="16.5">
      <c r="A113" s="418"/>
      <c r="B113" s="419"/>
      <c r="C113" s="419"/>
      <c r="D113" s="28" t="s">
        <v>86</v>
      </c>
      <c r="E113" s="69" t="s">
        <v>87</v>
      </c>
      <c r="F113" s="28"/>
      <c r="G113" s="61"/>
      <c r="H113" s="420"/>
    </row>
    <row r="114" spans="1:8" ht="16.5">
      <c r="A114" s="418"/>
      <c r="B114" s="419"/>
      <c r="C114" s="419"/>
      <c r="D114" s="28" t="s">
        <v>88</v>
      </c>
      <c r="E114" s="211" t="s">
        <v>89</v>
      </c>
      <c r="F114" s="28"/>
      <c r="G114" s="61"/>
      <c r="H114" s="420"/>
    </row>
    <row r="115" spans="1:8" ht="17.25">
      <c r="A115" s="418"/>
      <c r="B115" s="419"/>
      <c r="C115" s="419"/>
      <c r="D115" s="21" t="s">
        <v>90</v>
      </c>
      <c r="E115" s="61">
        <v>4102003</v>
      </c>
      <c r="F115" s="61"/>
      <c r="G115" s="251"/>
      <c r="H115" s="420"/>
    </row>
    <row r="116" spans="1:8" ht="17.25">
      <c r="A116" s="418"/>
      <c r="B116" s="419"/>
      <c r="C116" s="419"/>
      <c r="D116" s="21" t="s">
        <v>91</v>
      </c>
      <c r="E116" s="252">
        <v>123456789999</v>
      </c>
      <c r="F116" s="61"/>
      <c r="G116" s="251"/>
      <c r="H116" s="420"/>
    </row>
    <row r="117" spans="1:8" ht="33">
      <c r="A117" s="418"/>
      <c r="B117" s="419"/>
      <c r="C117" s="419"/>
      <c r="D117" s="21" t="s">
        <v>92</v>
      </c>
      <c r="E117" s="22" t="s">
        <v>2152</v>
      </c>
      <c r="F117" s="251"/>
      <c r="G117" s="251"/>
      <c r="H117" s="420"/>
    </row>
    <row r="118" spans="1:8" ht="82.5">
      <c r="A118" s="418"/>
      <c r="B118" s="419"/>
      <c r="C118" s="419"/>
      <c r="D118" s="28" t="s">
        <v>93</v>
      </c>
      <c r="E118" s="33"/>
      <c r="F118" s="22" t="s">
        <v>2153</v>
      </c>
      <c r="G118" s="33" t="s">
        <v>2153</v>
      </c>
      <c r="H118" s="420"/>
    </row>
    <row r="119" spans="1:8" ht="33">
      <c r="A119" s="498">
        <v>17</v>
      </c>
      <c r="B119" s="499" t="s">
        <v>80</v>
      </c>
      <c r="C119" s="499" t="s">
        <v>2154</v>
      </c>
      <c r="D119" s="253" t="s">
        <v>82</v>
      </c>
      <c r="E119" s="204"/>
      <c r="F119" s="202" t="s">
        <v>83</v>
      </c>
      <c r="G119" s="202" t="s">
        <v>83</v>
      </c>
      <c r="H119" s="500" t="s">
        <v>8</v>
      </c>
    </row>
    <row r="120" spans="1:8" ht="16.5">
      <c r="A120" s="498"/>
      <c r="B120" s="499"/>
      <c r="C120" s="499"/>
      <c r="D120" s="213" t="s">
        <v>84</v>
      </c>
      <c r="E120" s="214" t="s">
        <v>85</v>
      </c>
      <c r="F120" s="213"/>
      <c r="G120" s="204"/>
      <c r="H120" s="500"/>
    </row>
    <row r="121" spans="1:8" ht="16.5">
      <c r="A121" s="498"/>
      <c r="B121" s="499"/>
      <c r="C121" s="499"/>
      <c r="D121" s="213" t="s">
        <v>86</v>
      </c>
      <c r="E121" s="214" t="s">
        <v>87</v>
      </c>
      <c r="F121" s="213"/>
      <c r="G121" s="204"/>
      <c r="H121" s="500"/>
    </row>
    <row r="122" spans="1:8" ht="16.5">
      <c r="A122" s="498"/>
      <c r="B122" s="499"/>
      <c r="C122" s="499"/>
      <c r="D122" s="213" t="s">
        <v>88</v>
      </c>
      <c r="E122" s="254" t="s">
        <v>89</v>
      </c>
      <c r="F122" s="213"/>
      <c r="G122" s="204"/>
      <c r="H122" s="500"/>
    </row>
    <row r="123" spans="1:8" ht="17.25">
      <c r="A123" s="498"/>
      <c r="B123" s="499"/>
      <c r="C123" s="499"/>
      <c r="D123" s="255" t="s">
        <v>90</v>
      </c>
      <c r="E123" s="204">
        <v>4102003</v>
      </c>
      <c r="F123" s="204"/>
      <c r="G123" s="256"/>
      <c r="H123" s="500"/>
    </row>
    <row r="124" spans="1:8" ht="17.25">
      <c r="A124" s="498"/>
      <c r="B124" s="499"/>
      <c r="C124" s="499"/>
      <c r="D124" s="255" t="s">
        <v>91</v>
      </c>
      <c r="E124" s="257">
        <v>123456789999</v>
      </c>
      <c r="F124" s="204"/>
      <c r="G124" s="256"/>
      <c r="H124" s="500"/>
    </row>
    <row r="125" spans="1:8" ht="33">
      <c r="A125" s="498"/>
      <c r="B125" s="499"/>
      <c r="C125" s="499"/>
      <c r="D125" s="255" t="s">
        <v>92</v>
      </c>
      <c r="E125" s="202" t="s">
        <v>2152</v>
      </c>
      <c r="F125" s="256"/>
      <c r="G125" s="256"/>
      <c r="H125" s="500"/>
    </row>
    <row r="126" spans="1:8" ht="82.5">
      <c r="A126" s="498"/>
      <c r="B126" s="499"/>
      <c r="C126" s="499"/>
      <c r="D126" s="213" t="s">
        <v>93</v>
      </c>
      <c r="E126" s="258"/>
      <c r="F126" s="202" t="s">
        <v>2153</v>
      </c>
      <c r="G126" s="215" t="s">
        <v>2155</v>
      </c>
      <c r="H126" s="500"/>
    </row>
    <row r="127" spans="1:8" ht="82.5">
      <c r="A127" s="108">
        <v>18</v>
      </c>
      <c r="B127" s="17" t="s">
        <v>2156</v>
      </c>
      <c r="C127" s="17" t="s">
        <v>2157</v>
      </c>
      <c r="D127" s="259" t="s">
        <v>2158</v>
      </c>
      <c r="E127" s="109"/>
      <c r="F127" s="17" t="s">
        <v>2153</v>
      </c>
      <c r="G127" s="17" t="s">
        <v>2159</v>
      </c>
      <c r="H127" s="109" t="s">
        <v>8</v>
      </c>
    </row>
    <row r="128" spans="1:8" ht="33">
      <c r="A128" s="631">
        <v>19</v>
      </c>
      <c r="B128" s="568" t="s">
        <v>2160</v>
      </c>
      <c r="C128" s="568" t="s">
        <v>2161</v>
      </c>
      <c r="D128" s="212" t="s">
        <v>2136</v>
      </c>
      <c r="E128" s="160" t="s">
        <v>2137</v>
      </c>
      <c r="F128" s="212" t="s">
        <v>2138</v>
      </c>
      <c r="G128" s="212" t="s">
        <v>2138</v>
      </c>
      <c r="H128" s="631" t="s">
        <v>7</v>
      </c>
    </row>
    <row r="129" spans="1:8" ht="66">
      <c r="A129" s="631"/>
      <c r="B129" s="568"/>
      <c r="C129" s="568"/>
      <c r="D129" s="212" t="s">
        <v>2162</v>
      </c>
      <c r="E129" s="160" t="s">
        <v>2163</v>
      </c>
      <c r="F129" s="212" t="s">
        <v>2164</v>
      </c>
      <c r="G129" s="212" t="s">
        <v>2164</v>
      </c>
      <c r="H129" s="631"/>
    </row>
    <row r="130" spans="1:8" ht="33">
      <c r="A130" s="569">
        <v>20</v>
      </c>
      <c r="B130" s="550" t="s">
        <v>2165</v>
      </c>
      <c r="C130" s="550" t="s">
        <v>2166</v>
      </c>
      <c r="D130" s="157" t="s">
        <v>2136</v>
      </c>
      <c r="E130" s="170" t="s">
        <v>2137</v>
      </c>
      <c r="F130" s="157" t="s">
        <v>2138</v>
      </c>
      <c r="G130" s="157" t="s">
        <v>2138</v>
      </c>
      <c r="H130" s="569" t="s">
        <v>7</v>
      </c>
    </row>
    <row r="131" spans="1:8" ht="66">
      <c r="A131" s="569"/>
      <c r="B131" s="550"/>
      <c r="C131" s="550"/>
      <c r="D131" s="157" t="s">
        <v>2167</v>
      </c>
      <c r="E131" s="260" t="s">
        <v>2168</v>
      </c>
      <c r="F131" s="157" t="s">
        <v>2164</v>
      </c>
      <c r="G131" s="157" t="s">
        <v>2164</v>
      </c>
      <c r="H131" s="569"/>
    </row>
    <row r="132" spans="1:8" ht="33">
      <c r="A132" s="631">
        <v>21</v>
      </c>
      <c r="B132" s="568" t="s">
        <v>2169</v>
      </c>
      <c r="C132" s="568" t="s">
        <v>2170</v>
      </c>
      <c r="D132" s="212" t="s">
        <v>2136</v>
      </c>
      <c r="E132" s="180" t="s">
        <v>2137</v>
      </c>
      <c r="F132" s="212" t="s">
        <v>2138</v>
      </c>
      <c r="G132" s="212" t="s">
        <v>2138</v>
      </c>
      <c r="H132" s="631" t="s">
        <v>7</v>
      </c>
    </row>
    <row r="133" spans="1:8" ht="49.5">
      <c r="A133" s="631"/>
      <c r="B133" s="568"/>
      <c r="C133" s="568"/>
      <c r="D133" s="212" t="s">
        <v>2171</v>
      </c>
      <c r="E133" s="160" t="s">
        <v>2172</v>
      </c>
      <c r="F133" s="212" t="s">
        <v>2173</v>
      </c>
      <c r="G133" s="212" t="s">
        <v>2173</v>
      </c>
      <c r="H133" s="631"/>
    </row>
    <row r="134" spans="1:8" ht="114" customHeight="1">
      <c r="A134" s="569">
        <v>22</v>
      </c>
      <c r="B134" s="550" t="s">
        <v>2174</v>
      </c>
      <c r="C134" s="550" t="s">
        <v>2175</v>
      </c>
      <c r="D134" s="157" t="s">
        <v>2176</v>
      </c>
      <c r="E134" s="170"/>
      <c r="F134" s="157"/>
      <c r="G134" s="157"/>
      <c r="H134" s="569" t="s">
        <v>7</v>
      </c>
    </row>
    <row r="135" spans="1:8" ht="66">
      <c r="A135" s="569"/>
      <c r="B135" s="550"/>
      <c r="C135" s="550"/>
      <c r="D135" s="157" t="s">
        <v>2177</v>
      </c>
      <c r="E135" s="170" t="s">
        <v>2178</v>
      </c>
      <c r="F135" s="157" t="s">
        <v>2179</v>
      </c>
      <c r="G135" s="157" t="s">
        <v>2179</v>
      </c>
      <c r="H135" s="569"/>
    </row>
    <row r="136" spans="1:8" ht="66">
      <c r="A136" s="569"/>
      <c r="B136" s="550"/>
      <c r="C136" s="550"/>
      <c r="D136" s="157" t="s">
        <v>2180</v>
      </c>
      <c r="E136" s="339"/>
      <c r="F136" s="157" t="s">
        <v>2181</v>
      </c>
      <c r="G136" s="157" t="s">
        <v>2181</v>
      </c>
      <c r="H136" s="569"/>
    </row>
    <row r="137" spans="1:8" ht="20.25" customHeight="1"/>
    <row r="138" spans="1:8" ht="20.25" customHeight="1"/>
    <row r="139" spans="1:8" ht="20.25" customHeight="1"/>
    <row r="140" spans="1:8" ht="20.25" customHeight="1"/>
    <row r="141" spans="1:8" ht="20.25" customHeight="1"/>
    <row r="142" spans="1:8" ht="20.25" customHeight="1"/>
  </sheetData>
  <mergeCells count="84">
    <mergeCell ref="A134:A136"/>
    <mergeCell ref="B134:B136"/>
    <mergeCell ref="C134:C136"/>
    <mergeCell ref="H134:H136"/>
    <mergeCell ref="A132:A133"/>
    <mergeCell ref="B132:B133"/>
    <mergeCell ref="C132:C133"/>
    <mergeCell ref="H132:H133"/>
    <mergeCell ref="A130:A131"/>
    <mergeCell ref="B130:B131"/>
    <mergeCell ref="C130:C131"/>
    <mergeCell ref="H130:H131"/>
    <mergeCell ref="A111:A118"/>
    <mergeCell ref="B111:B118"/>
    <mergeCell ref="C111:C118"/>
    <mergeCell ref="H111:H118"/>
    <mergeCell ref="A119:A126"/>
    <mergeCell ref="B119:B126"/>
    <mergeCell ref="C119:C126"/>
    <mergeCell ref="H119:H126"/>
    <mergeCell ref="A128:A129"/>
    <mergeCell ref="B128:B129"/>
    <mergeCell ref="C128:C129"/>
    <mergeCell ref="H128:H129"/>
    <mergeCell ref="A96:A110"/>
    <mergeCell ref="B96:B110"/>
    <mergeCell ref="C96:C110"/>
    <mergeCell ref="H96:H110"/>
    <mergeCell ref="A74:A84"/>
    <mergeCell ref="B74:B84"/>
    <mergeCell ref="C74:C84"/>
    <mergeCell ref="H74:H84"/>
    <mergeCell ref="A85:A95"/>
    <mergeCell ref="B85:B95"/>
    <mergeCell ref="C85:C95"/>
    <mergeCell ref="H85:H95"/>
    <mergeCell ref="B63:B73"/>
    <mergeCell ref="A63:A73"/>
    <mergeCell ref="C63:C73"/>
    <mergeCell ref="H63:H73"/>
    <mergeCell ref="A34:A44"/>
    <mergeCell ref="B34:B44"/>
    <mergeCell ref="C34:C44"/>
    <mergeCell ref="H34:H44"/>
    <mergeCell ref="A45:A48"/>
    <mergeCell ref="B45:B48"/>
    <mergeCell ref="C45:C48"/>
    <mergeCell ref="H45:H48"/>
    <mergeCell ref="A53:A56"/>
    <mergeCell ref="B53:B56"/>
    <mergeCell ref="C53:C56"/>
    <mergeCell ref="H53:H56"/>
    <mergeCell ref="A2:A12"/>
    <mergeCell ref="B2:B12"/>
    <mergeCell ref="C2:C12"/>
    <mergeCell ref="H2:H12"/>
    <mergeCell ref="A13:A16"/>
    <mergeCell ref="B13:B16"/>
    <mergeCell ref="C13:C16"/>
    <mergeCell ref="H13:H16"/>
    <mergeCell ref="A17:A20"/>
    <mergeCell ref="B17:B20"/>
    <mergeCell ref="C17:C20"/>
    <mergeCell ref="H17:H20"/>
    <mergeCell ref="A49:A52"/>
    <mergeCell ref="B49:B52"/>
    <mergeCell ref="C49:C52"/>
    <mergeCell ref="H49:H52"/>
    <mergeCell ref="A21:A22"/>
    <mergeCell ref="B21:B22"/>
    <mergeCell ref="C21:C22"/>
    <mergeCell ref="H21:H22"/>
    <mergeCell ref="A23:A33"/>
    <mergeCell ref="B23:B33"/>
    <mergeCell ref="C23:C33"/>
    <mergeCell ref="H23:H33"/>
    <mergeCell ref="A57:A60"/>
    <mergeCell ref="B57:B60"/>
    <mergeCell ref="C57:C60"/>
    <mergeCell ref="H57:H60"/>
    <mergeCell ref="A61:A62"/>
    <mergeCell ref="B61:B62"/>
    <mergeCell ref="C61:C62"/>
    <mergeCell ref="H61:H62"/>
  </mergeCells>
  <hyperlinks>
    <hyperlink ref="E18" r:id="rId1" xr:uid="{6C92513E-8780-4691-95C3-8F540BDF2367}"/>
  </hyperlinks>
  <pageMargins left="0.7" right="0.7" top="0.75" bottom="0.75" header="0.3" footer="0.3"/>
  <pageSetup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9" tint="0.79998168889431442"/>
  </sheetPr>
  <dimension ref="A1:K19"/>
  <sheetViews>
    <sheetView topLeftCell="A11" workbookViewId="0">
      <selection activeCell="G9" sqref="G9"/>
    </sheetView>
  </sheetViews>
  <sheetFormatPr defaultRowHeight="15"/>
  <cols>
    <col min="1" max="1" width="12.140625" bestFit="1" customWidth="1"/>
    <col min="2" max="2" width="35.85546875" bestFit="1" customWidth="1"/>
    <col min="3" max="3" width="26.42578125" customWidth="1"/>
    <col min="4" max="4" width="24.28515625" customWidth="1"/>
    <col min="5" max="5" width="33" customWidth="1"/>
    <col min="6" max="6" width="16.7109375" bestFit="1" customWidth="1"/>
    <col min="7" max="7" width="15.140625" bestFit="1" customWidth="1"/>
    <col min="8" max="8" width="6.85546875" bestFit="1" customWidth="1"/>
  </cols>
  <sheetData>
    <row r="1" spans="1:11" ht="16.5">
      <c r="A1" s="239" t="s">
        <v>16</v>
      </c>
      <c r="B1" s="239" t="s">
        <v>17</v>
      </c>
      <c r="C1" s="239" t="s">
        <v>18</v>
      </c>
      <c r="D1" s="239" t="s">
        <v>19</v>
      </c>
      <c r="E1" s="239" t="s">
        <v>20</v>
      </c>
      <c r="F1" s="239" t="s">
        <v>21</v>
      </c>
      <c r="G1" s="239" t="s">
        <v>22</v>
      </c>
      <c r="H1" s="239" t="s">
        <v>23</v>
      </c>
    </row>
    <row r="2" spans="1:11" ht="48.95" customHeight="1">
      <c r="A2" s="551">
        <v>1</v>
      </c>
      <c r="B2" s="579" t="s">
        <v>2182</v>
      </c>
      <c r="C2" s="636" t="s">
        <v>2183</v>
      </c>
      <c r="D2" s="203" t="s">
        <v>2184</v>
      </c>
      <c r="E2" s="203"/>
      <c r="F2" s="203"/>
      <c r="G2" s="330"/>
      <c r="H2" s="633" t="s">
        <v>7</v>
      </c>
      <c r="J2" s="326">
        <f>COUNTIF(H2:H1001,"Passed")</f>
        <v>3</v>
      </c>
      <c r="K2" s="326">
        <f>COUNTIF(H2:H1001,"Failed")</f>
        <v>0</v>
      </c>
    </row>
    <row r="3" spans="1:11" ht="115.5">
      <c r="A3" s="552"/>
      <c r="B3" s="585"/>
      <c r="C3" s="637"/>
      <c r="D3" s="203" t="s">
        <v>2185</v>
      </c>
      <c r="E3" s="203" t="s">
        <v>2186</v>
      </c>
      <c r="F3" s="203"/>
      <c r="G3" s="330"/>
      <c r="H3" s="634"/>
    </row>
    <row r="4" spans="1:11" ht="66">
      <c r="A4" s="552"/>
      <c r="B4" s="585"/>
      <c r="C4" s="637"/>
      <c r="D4" s="203" t="s">
        <v>2187</v>
      </c>
      <c r="E4" s="203"/>
      <c r="F4" s="203"/>
      <c r="G4" s="330"/>
      <c r="H4" s="634"/>
    </row>
    <row r="5" spans="1:11" ht="82.5">
      <c r="A5" s="552"/>
      <c r="B5" s="585"/>
      <c r="C5" s="637"/>
      <c r="D5" s="203" t="s">
        <v>2188</v>
      </c>
      <c r="E5" s="203" t="s">
        <v>2189</v>
      </c>
      <c r="F5" s="203" t="s">
        <v>2190</v>
      </c>
      <c r="G5" s="203" t="s">
        <v>2190</v>
      </c>
      <c r="H5" s="634"/>
    </row>
    <row r="6" spans="1:11" ht="82.5">
      <c r="A6" s="552"/>
      <c r="B6" s="585"/>
      <c r="C6" s="637"/>
      <c r="D6" s="203" t="s">
        <v>2191</v>
      </c>
      <c r="E6" s="191"/>
      <c r="F6" s="203" t="s">
        <v>2192</v>
      </c>
      <c r="G6" s="203" t="s">
        <v>2192</v>
      </c>
      <c r="H6" s="634"/>
    </row>
    <row r="7" spans="1:11" ht="66">
      <c r="A7" s="552"/>
      <c r="B7" s="585"/>
      <c r="C7" s="637"/>
      <c r="D7" s="203" t="s">
        <v>2193</v>
      </c>
      <c r="E7" s="191"/>
      <c r="F7" s="203" t="s">
        <v>2194</v>
      </c>
      <c r="G7" s="203" t="s">
        <v>2195</v>
      </c>
      <c r="H7" s="635"/>
    </row>
    <row r="8" spans="1:11" ht="48.95" customHeight="1">
      <c r="A8" s="513">
        <v>2</v>
      </c>
      <c r="B8" s="540" t="s">
        <v>2182</v>
      </c>
      <c r="C8" s="410" t="s">
        <v>2196</v>
      </c>
      <c r="D8" s="200" t="s">
        <v>2184</v>
      </c>
      <c r="E8" s="200"/>
      <c r="F8" s="200"/>
      <c r="G8" s="316"/>
      <c r="H8" s="638" t="s">
        <v>7</v>
      </c>
    </row>
    <row r="9" spans="1:11" ht="115.5">
      <c r="A9" s="514"/>
      <c r="B9" s="541"/>
      <c r="C9" s="411"/>
      <c r="D9" s="200" t="s">
        <v>2185</v>
      </c>
      <c r="E9" s="200" t="s">
        <v>2186</v>
      </c>
      <c r="F9" s="200"/>
      <c r="G9" s="316"/>
      <c r="H9" s="639"/>
    </row>
    <row r="10" spans="1:11" ht="66">
      <c r="A10" s="514"/>
      <c r="B10" s="541"/>
      <c r="C10" s="411"/>
      <c r="D10" s="200" t="s">
        <v>2187</v>
      </c>
      <c r="E10" s="200"/>
      <c r="F10" s="200"/>
      <c r="G10" s="316"/>
      <c r="H10" s="639"/>
    </row>
    <row r="11" spans="1:11" ht="103.5">
      <c r="A11" s="514"/>
      <c r="B11" s="541"/>
      <c r="C11" s="411"/>
      <c r="D11" s="200" t="s">
        <v>2188</v>
      </c>
      <c r="E11" s="200" t="s">
        <v>2197</v>
      </c>
      <c r="F11" s="200" t="s">
        <v>2190</v>
      </c>
      <c r="G11" s="294" t="s">
        <v>2190</v>
      </c>
      <c r="H11" s="639"/>
    </row>
    <row r="12" spans="1:11" ht="82.5">
      <c r="A12" s="514"/>
      <c r="B12" s="541"/>
      <c r="C12" s="411"/>
      <c r="D12" s="200" t="s">
        <v>2191</v>
      </c>
      <c r="E12" s="316"/>
      <c r="F12" s="200" t="s">
        <v>2192</v>
      </c>
      <c r="G12" s="200" t="s">
        <v>2192</v>
      </c>
      <c r="H12" s="639"/>
    </row>
    <row r="13" spans="1:11" ht="66">
      <c r="A13" s="515"/>
      <c r="B13" s="542"/>
      <c r="C13" s="491"/>
      <c r="D13" s="200" t="s">
        <v>2193</v>
      </c>
      <c r="E13" s="316"/>
      <c r="F13" s="200" t="s">
        <v>2194</v>
      </c>
      <c r="G13" s="200" t="s">
        <v>2198</v>
      </c>
      <c r="H13" s="640"/>
    </row>
    <row r="14" spans="1:11" ht="48.95" customHeight="1">
      <c r="A14" s="568">
        <v>3</v>
      </c>
      <c r="B14" s="525" t="s">
        <v>2182</v>
      </c>
      <c r="C14" s="499" t="s">
        <v>2199</v>
      </c>
      <c r="D14" s="203" t="s">
        <v>2184</v>
      </c>
      <c r="E14" s="203"/>
      <c r="F14" s="203"/>
      <c r="G14" s="330"/>
      <c r="H14" s="633" t="s">
        <v>7</v>
      </c>
    </row>
    <row r="15" spans="1:11" ht="115.5">
      <c r="A15" s="568"/>
      <c r="B15" s="525"/>
      <c r="C15" s="499"/>
      <c r="D15" s="203" t="s">
        <v>2185</v>
      </c>
      <c r="E15" s="203" t="s">
        <v>2186</v>
      </c>
      <c r="F15" s="203"/>
      <c r="G15" s="330"/>
      <c r="H15" s="634"/>
    </row>
    <row r="16" spans="1:11" ht="66">
      <c r="A16" s="568"/>
      <c r="B16" s="525"/>
      <c r="C16" s="499"/>
      <c r="D16" s="203" t="s">
        <v>2187</v>
      </c>
      <c r="E16" s="203"/>
      <c r="F16" s="203"/>
      <c r="G16" s="330"/>
      <c r="H16" s="634"/>
    </row>
    <row r="17" spans="1:8" ht="103.5">
      <c r="A17" s="568"/>
      <c r="B17" s="525"/>
      <c r="C17" s="499"/>
      <c r="D17" s="203" t="s">
        <v>2188</v>
      </c>
      <c r="E17" s="203" t="s">
        <v>2200</v>
      </c>
      <c r="F17" s="203" t="s">
        <v>2190</v>
      </c>
      <c r="G17" s="332" t="s">
        <v>2190</v>
      </c>
      <c r="H17" s="634"/>
    </row>
    <row r="18" spans="1:8" ht="82.5">
      <c r="A18" s="568"/>
      <c r="B18" s="525"/>
      <c r="C18" s="499"/>
      <c r="D18" s="203" t="s">
        <v>2191</v>
      </c>
      <c r="E18" s="330"/>
      <c r="F18" s="203" t="s">
        <v>2192</v>
      </c>
      <c r="G18" s="203" t="s">
        <v>2192</v>
      </c>
      <c r="H18" s="634"/>
    </row>
    <row r="19" spans="1:8" ht="66">
      <c r="A19" s="568"/>
      <c r="B19" s="525"/>
      <c r="C19" s="499"/>
      <c r="D19" s="203" t="s">
        <v>2193</v>
      </c>
      <c r="E19" s="330"/>
      <c r="F19" s="203" t="s">
        <v>2194</v>
      </c>
      <c r="G19" s="203" t="s">
        <v>2201</v>
      </c>
      <c r="H19" s="635"/>
    </row>
  </sheetData>
  <mergeCells count="12">
    <mergeCell ref="A14:A19"/>
    <mergeCell ref="B14:B19"/>
    <mergeCell ref="C14:C19"/>
    <mergeCell ref="H14:H19"/>
    <mergeCell ref="A2:A7"/>
    <mergeCell ref="B2:B7"/>
    <mergeCell ref="C2:C7"/>
    <mergeCell ref="H2:H7"/>
    <mergeCell ref="A8:A13"/>
    <mergeCell ref="B8:B13"/>
    <mergeCell ref="C8:C13"/>
    <mergeCell ref="H8:H13"/>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JOE327294:LUM780854"/>
  <sheetViews>
    <sheetView workbookViewId="0"/>
  </sheetViews>
  <sheetFormatPr defaultRowHeight="15"/>
  <sheetData>
    <row r="327294" spans="7155:7155">
      <c r="JOE327294" t="s">
        <v>2202</v>
      </c>
    </row>
    <row r="710443" spans="8671:8671">
      <c r="LUM710443" t="s">
        <v>2203</v>
      </c>
    </row>
    <row r="780854" spans="7657:7657">
      <c r="KHM780854" t="s">
        <v>2204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79998168889431442"/>
    <pageSetUpPr fitToPage="1"/>
  </sheetPr>
  <dimension ref="A1:K225"/>
  <sheetViews>
    <sheetView topLeftCell="A83" zoomScale="85" zoomScaleNormal="85" workbookViewId="0">
      <selection activeCell="M10" sqref="M10"/>
    </sheetView>
  </sheetViews>
  <sheetFormatPr defaultRowHeight="15"/>
  <cols>
    <col min="1" max="1" width="15.28515625" customWidth="1"/>
    <col min="2" max="3" width="19.28515625" customWidth="1"/>
    <col min="4" max="4" width="38.7109375" customWidth="1"/>
    <col min="5" max="5" width="27.85546875" customWidth="1"/>
    <col min="6" max="6" width="38.28515625" customWidth="1"/>
    <col min="7" max="7" width="31.140625" customWidth="1"/>
    <col min="8" max="8" width="9.140625" bestFit="1" customWidth="1"/>
  </cols>
  <sheetData>
    <row r="1" spans="1:11" ht="16.5">
      <c r="A1" s="287" t="s">
        <v>16</v>
      </c>
      <c r="B1" s="287" t="s">
        <v>17</v>
      </c>
      <c r="C1" s="287" t="s">
        <v>18</v>
      </c>
      <c r="D1" s="287" t="s">
        <v>19</v>
      </c>
      <c r="E1" s="287" t="s">
        <v>20</v>
      </c>
      <c r="F1" s="287" t="s">
        <v>21</v>
      </c>
      <c r="G1" s="287" t="s">
        <v>22</v>
      </c>
      <c r="H1" s="287" t="s">
        <v>23</v>
      </c>
    </row>
    <row r="2" spans="1:11" ht="16.899999999999999" customHeight="1">
      <c r="A2" s="402">
        <v>1</v>
      </c>
      <c r="B2" s="404" t="s">
        <v>80</v>
      </c>
      <c r="C2" s="404" t="s">
        <v>81</v>
      </c>
      <c r="D2" s="642" t="s">
        <v>82</v>
      </c>
      <c r="E2" s="11"/>
      <c r="F2" s="11" t="s">
        <v>83</v>
      </c>
      <c r="G2" s="11" t="s">
        <v>83</v>
      </c>
      <c r="H2" s="406" t="s">
        <v>7</v>
      </c>
      <c r="J2" s="326">
        <f>COUNTIF(H2:H1000,"Passed")</f>
        <v>22</v>
      </c>
      <c r="K2" s="326">
        <f>COUNTIF(H2:H1000,"Failed")</f>
        <v>6</v>
      </c>
    </row>
    <row r="3" spans="1:11" ht="16.5">
      <c r="A3" s="403"/>
      <c r="B3" s="405"/>
      <c r="C3" s="405"/>
      <c r="D3" s="1" t="s">
        <v>84</v>
      </c>
      <c r="E3" s="1" t="s">
        <v>2210</v>
      </c>
      <c r="F3" s="1"/>
      <c r="G3" s="11"/>
      <c r="H3" s="407"/>
    </row>
    <row r="4" spans="1:11" ht="16.5">
      <c r="A4" s="403"/>
      <c r="B4" s="405"/>
      <c r="C4" s="405"/>
      <c r="D4" s="1" t="s">
        <v>86</v>
      </c>
      <c r="E4" s="1" t="s">
        <v>98</v>
      </c>
      <c r="F4" s="1"/>
      <c r="G4" s="11"/>
      <c r="H4" s="407"/>
    </row>
    <row r="5" spans="1:11" ht="16.5">
      <c r="A5" s="403"/>
      <c r="B5" s="405"/>
      <c r="C5" s="405"/>
      <c r="D5" s="1" t="s">
        <v>88</v>
      </c>
      <c r="E5" s="31" t="s">
        <v>89</v>
      </c>
      <c r="F5" s="1"/>
      <c r="G5" s="11"/>
      <c r="H5" s="407"/>
    </row>
    <row r="6" spans="1:11" ht="17.25">
      <c r="A6" s="403"/>
      <c r="B6" s="405"/>
      <c r="C6" s="405"/>
      <c r="D6" s="11" t="s">
        <v>90</v>
      </c>
      <c r="E6" s="11">
        <v>4102003</v>
      </c>
      <c r="F6" s="11"/>
      <c r="G6" s="649"/>
      <c r="H6" s="407"/>
    </row>
    <row r="7" spans="1:11" ht="17.25">
      <c r="A7" s="403"/>
      <c r="B7" s="405"/>
      <c r="C7" s="405"/>
      <c r="D7" s="11" t="s">
        <v>91</v>
      </c>
      <c r="E7" s="29">
        <v>123456789999</v>
      </c>
      <c r="F7" s="11"/>
      <c r="G7" s="649"/>
      <c r="H7" s="407"/>
    </row>
    <row r="8" spans="1:11" ht="17.25">
      <c r="A8" s="403"/>
      <c r="B8" s="405"/>
      <c r="C8" s="405"/>
      <c r="D8" s="59" t="s">
        <v>92</v>
      </c>
      <c r="E8" s="650" t="s">
        <v>2211</v>
      </c>
      <c r="F8" s="649"/>
      <c r="G8" s="649"/>
      <c r="H8" s="407"/>
    </row>
    <row r="9" spans="1:11" ht="33">
      <c r="A9" s="403"/>
      <c r="B9" s="405"/>
      <c r="C9" s="405"/>
      <c r="D9" s="155" t="s">
        <v>93</v>
      </c>
      <c r="E9" s="1"/>
      <c r="F9" s="14" t="s">
        <v>94</v>
      </c>
      <c r="G9" s="42" t="s">
        <v>95</v>
      </c>
      <c r="H9" s="407"/>
    </row>
    <row r="10" spans="1:11" ht="33">
      <c r="A10" s="408">
        <v>2</v>
      </c>
      <c r="B10" s="410" t="s">
        <v>24</v>
      </c>
      <c r="C10" s="410" t="s">
        <v>96</v>
      </c>
      <c r="D10" s="646" t="s">
        <v>82</v>
      </c>
      <c r="E10" s="19"/>
      <c r="F10" s="19" t="s">
        <v>83</v>
      </c>
      <c r="G10" s="19" t="s">
        <v>83</v>
      </c>
      <c r="H10" s="412" t="s">
        <v>7</v>
      </c>
    </row>
    <row r="11" spans="1:11" ht="16.5">
      <c r="A11" s="409"/>
      <c r="B11" s="411"/>
      <c r="C11" s="411"/>
      <c r="D11" s="25" t="s">
        <v>84</v>
      </c>
      <c r="E11" s="25" t="s">
        <v>2210</v>
      </c>
      <c r="F11" s="25"/>
      <c r="G11" s="19"/>
      <c r="H11" s="413"/>
    </row>
    <row r="12" spans="1:11" ht="16.5">
      <c r="A12" s="409"/>
      <c r="B12" s="411"/>
      <c r="C12" s="411"/>
      <c r="D12" s="25" t="s">
        <v>86</v>
      </c>
      <c r="E12" s="25" t="s">
        <v>98</v>
      </c>
      <c r="F12" s="25"/>
      <c r="G12" s="19"/>
      <c r="H12" s="413"/>
    </row>
    <row r="13" spans="1:11" ht="16.5">
      <c r="A13" s="409"/>
      <c r="B13" s="411"/>
      <c r="C13" s="411"/>
      <c r="D13" s="25" t="s">
        <v>88</v>
      </c>
      <c r="E13" s="32" t="s">
        <v>99</v>
      </c>
      <c r="F13" s="25"/>
      <c r="G13" s="19"/>
      <c r="H13" s="413"/>
    </row>
    <row r="14" spans="1:11" ht="16.5">
      <c r="A14" s="409"/>
      <c r="B14" s="411"/>
      <c r="C14" s="411"/>
      <c r="D14" s="19" t="s">
        <v>90</v>
      </c>
      <c r="E14" s="19">
        <v>17012003</v>
      </c>
      <c r="F14" s="19"/>
      <c r="G14" s="19"/>
      <c r="H14" s="413"/>
    </row>
    <row r="15" spans="1:11" ht="17.25">
      <c r="A15" s="409"/>
      <c r="B15" s="411"/>
      <c r="C15" s="411"/>
      <c r="D15" s="19" t="s">
        <v>91</v>
      </c>
      <c r="E15" s="30">
        <v>370288329911</v>
      </c>
      <c r="F15" s="19"/>
      <c r="G15" s="651"/>
      <c r="H15" s="413"/>
    </row>
    <row r="16" spans="1:11" ht="17.25">
      <c r="A16" s="409"/>
      <c r="B16" s="411"/>
      <c r="C16" s="411"/>
      <c r="D16" s="61" t="s">
        <v>92</v>
      </c>
      <c r="E16" s="650" t="s">
        <v>2211</v>
      </c>
      <c r="F16" s="651"/>
      <c r="G16" s="651"/>
      <c r="H16" s="413"/>
    </row>
    <row r="17" spans="1:8" ht="16.5">
      <c r="A17" s="409"/>
      <c r="B17" s="411"/>
      <c r="C17" s="411"/>
      <c r="D17" s="69" t="s">
        <v>93</v>
      </c>
      <c r="E17" s="25"/>
      <c r="F17" s="22" t="s">
        <v>100</v>
      </c>
      <c r="G17" s="22" t="s">
        <v>100</v>
      </c>
      <c r="H17" s="413"/>
    </row>
    <row r="18" spans="1:8" ht="33">
      <c r="A18" s="402">
        <v>3</v>
      </c>
      <c r="B18" s="404" t="s">
        <v>80</v>
      </c>
      <c r="C18" s="404" t="s">
        <v>101</v>
      </c>
      <c r="D18" s="642" t="s">
        <v>82</v>
      </c>
      <c r="E18" s="11"/>
      <c r="F18" s="11" t="s">
        <v>83</v>
      </c>
      <c r="G18" s="11" t="s">
        <v>83</v>
      </c>
      <c r="H18" s="406" t="s">
        <v>7</v>
      </c>
    </row>
    <row r="19" spans="1:8" ht="16.5">
      <c r="A19" s="403"/>
      <c r="B19" s="405"/>
      <c r="C19" s="405"/>
      <c r="D19" s="1" t="s">
        <v>102</v>
      </c>
      <c r="E19" s="1"/>
      <c r="F19" s="1"/>
      <c r="G19" s="1"/>
      <c r="H19" s="407"/>
    </row>
    <row r="20" spans="1:8" ht="16.5">
      <c r="A20" s="403"/>
      <c r="B20" s="405"/>
      <c r="C20" s="405"/>
      <c r="D20" s="1" t="s">
        <v>86</v>
      </c>
      <c r="E20" s="1" t="s">
        <v>98</v>
      </c>
      <c r="F20" s="1"/>
      <c r="G20" s="1"/>
      <c r="H20" s="407"/>
    </row>
    <row r="21" spans="1:8" ht="16.5">
      <c r="A21" s="403"/>
      <c r="B21" s="405"/>
      <c r="C21" s="405"/>
      <c r="D21" s="1" t="s">
        <v>88</v>
      </c>
      <c r="E21" s="31" t="s">
        <v>89</v>
      </c>
      <c r="F21" s="1"/>
      <c r="G21" s="1"/>
      <c r="H21" s="407"/>
    </row>
    <row r="22" spans="1:8" ht="16.5">
      <c r="A22" s="403"/>
      <c r="B22" s="405"/>
      <c r="C22" s="405"/>
      <c r="D22" s="11" t="s">
        <v>90</v>
      </c>
      <c r="E22" s="11">
        <v>4102003</v>
      </c>
      <c r="F22" s="11"/>
      <c r="G22" s="11"/>
      <c r="H22" s="407"/>
    </row>
    <row r="23" spans="1:8" ht="16.5">
      <c r="A23" s="403"/>
      <c r="B23" s="405"/>
      <c r="C23" s="405"/>
      <c r="D23" s="11" t="s">
        <v>91</v>
      </c>
      <c r="E23" s="29">
        <v>123456789999</v>
      </c>
      <c r="F23" s="11"/>
      <c r="G23" s="11"/>
      <c r="H23" s="407"/>
    </row>
    <row r="24" spans="1:8" ht="17.25">
      <c r="A24" s="403"/>
      <c r="B24" s="405"/>
      <c r="C24" s="405"/>
      <c r="D24" s="59" t="s">
        <v>92</v>
      </c>
      <c r="E24" s="650" t="s">
        <v>2211</v>
      </c>
      <c r="F24" s="649"/>
      <c r="G24" s="649"/>
      <c r="H24" s="407"/>
    </row>
    <row r="25" spans="1:8" ht="16.5">
      <c r="A25" s="403"/>
      <c r="B25" s="405"/>
      <c r="C25" s="405"/>
      <c r="D25" s="155" t="s">
        <v>93</v>
      </c>
      <c r="E25" s="1"/>
      <c r="F25" s="14" t="s">
        <v>103</v>
      </c>
      <c r="G25" s="14" t="s">
        <v>103</v>
      </c>
      <c r="H25" s="407"/>
    </row>
    <row r="26" spans="1:8" ht="33">
      <c r="A26" s="408">
        <v>4</v>
      </c>
      <c r="B26" s="410" t="s">
        <v>80</v>
      </c>
      <c r="C26" s="410" t="s">
        <v>104</v>
      </c>
      <c r="D26" s="646" t="s">
        <v>82</v>
      </c>
      <c r="E26" s="19"/>
      <c r="F26" s="19" t="s">
        <v>83</v>
      </c>
      <c r="G26" s="19" t="s">
        <v>83</v>
      </c>
      <c r="H26" s="412" t="s">
        <v>7</v>
      </c>
    </row>
    <row r="27" spans="1:8" ht="16.5">
      <c r="A27" s="409"/>
      <c r="B27" s="411"/>
      <c r="C27" s="411"/>
      <c r="D27" s="25" t="s">
        <v>84</v>
      </c>
      <c r="E27" s="25" t="s">
        <v>2210</v>
      </c>
      <c r="F27" s="25"/>
      <c r="G27" s="25"/>
      <c r="H27" s="413"/>
    </row>
    <row r="28" spans="1:8" ht="16.5">
      <c r="A28" s="409"/>
      <c r="B28" s="411"/>
      <c r="C28" s="411"/>
      <c r="D28" s="25" t="s">
        <v>105</v>
      </c>
      <c r="E28" s="25"/>
      <c r="F28" s="25"/>
      <c r="G28" s="25"/>
      <c r="H28" s="413"/>
    </row>
    <row r="29" spans="1:8" ht="16.5">
      <c r="A29" s="409"/>
      <c r="B29" s="411"/>
      <c r="C29" s="411"/>
      <c r="D29" s="25" t="s">
        <v>88</v>
      </c>
      <c r="E29" s="26">
        <v>37898</v>
      </c>
      <c r="F29" s="25"/>
      <c r="G29" s="25"/>
      <c r="H29" s="413"/>
    </row>
    <row r="30" spans="1:8" ht="16.5">
      <c r="A30" s="409"/>
      <c r="B30" s="411"/>
      <c r="C30" s="411"/>
      <c r="D30" s="19" t="s">
        <v>90</v>
      </c>
      <c r="E30" s="19">
        <v>4102003</v>
      </c>
      <c r="F30" s="19"/>
      <c r="G30" s="19"/>
      <c r="H30" s="413"/>
    </row>
    <row r="31" spans="1:8" ht="16.5">
      <c r="A31" s="409"/>
      <c r="B31" s="411"/>
      <c r="C31" s="411"/>
      <c r="D31" s="19" t="s">
        <v>91</v>
      </c>
      <c r="E31" s="30">
        <v>123456789999</v>
      </c>
      <c r="F31" s="19"/>
      <c r="G31" s="19"/>
      <c r="H31" s="413"/>
    </row>
    <row r="32" spans="1:8" ht="17.25">
      <c r="A32" s="409"/>
      <c r="B32" s="411"/>
      <c r="C32" s="411"/>
      <c r="D32" s="61" t="s">
        <v>92</v>
      </c>
      <c r="E32" s="650" t="s">
        <v>2211</v>
      </c>
      <c r="F32" s="651"/>
      <c r="G32" s="651"/>
      <c r="H32" s="413"/>
    </row>
    <row r="33" spans="1:8" ht="16.5">
      <c r="A33" s="409"/>
      <c r="B33" s="411"/>
      <c r="C33" s="411"/>
      <c r="D33" s="69" t="s">
        <v>93</v>
      </c>
      <c r="E33" s="25"/>
      <c r="F33" s="22" t="s">
        <v>103</v>
      </c>
      <c r="G33" s="22" t="s">
        <v>103</v>
      </c>
      <c r="H33" s="417"/>
    </row>
    <row r="34" spans="1:8" ht="33">
      <c r="A34" s="402">
        <v>5</v>
      </c>
      <c r="B34" s="404" t="s">
        <v>80</v>
      </c>
      <c r="C34" s="404" t="s">
        <v>106</v>
      </c>
      <c r="D34" s="642" t="s">
        <v>82</v>
      </c>
      <c r="E34" s="11"/>
      <c r="F34" s="11" t="s">
        <v>83</v>
      </c>
      <c r="G34" s="11" t="s">
        <v>83</v>
      </c>
      <c r="H34" s="406" t="s">
        <v>7</v>
      </c>
    </row>
    <row r="35" spans="1:8" ht="16.5">
      <c r="A35" s="403"/>
      <c r="B35" s="405"/>
      <c r="C35" s="405"/>
      <c r="D35" s="1" t="s">
        <v>84</v>
      </c>
      <c r="E35" s="650" t="s">
        <v>2211</v>
      </c>
      <c r="F35" s="1"/>
      <c r="G35" s="1"/>
      <c r="H35" s="407"/>
    </row>
    <row r="36" spans="1:8" ht="16.5">
      <c r="A36" s="403"/>
      <c r="B36" s="405"/>
      <c r="C36" s="405"/>
      <c r="D36" s="1" t="s">
        <v>105</v>
      </c>
      <c r="E36" s="1" t="s">
        <v>98</v>
      </c>
      <c r="F36" s="1"/>
      <c r="G36" s="1"/>
      <c r="H36" s="407"/>
    </row>
    <row r="37" spans="1:8" ht="16.5">
      <c r="A37" s="403"/>
      <c r="B37" s="405"/>
      <c r="C37" s="405"/>
      <c r="D37" s="1" t="s">
        <v>88</v>
      </c>
      <c r="E37" s="23"/>
      <c r="F37" s="1"/>
      <c r="G37" s="1"/>
      <c r="H37" s="407"/>
    </row>
    <row r="38" spans="1:8" ht="16.5">
      <c r="A38" s="403"/>
      <c r="B38" s="405"/>
      <c r="C38" s="405"/>
      <c r="D38" s="11" t="s">
        <v>90</v>
      </c>
      <c r="E38" s="11">
        <v>4102003</v>
      </c>
      <c r="F38" s="11"/>
      <c r="G38" s="11"/>
      <c r="H38" s="407"/>
    </row>
    <row r="39" spans="1:8" ht="16.5">
      <c r="A39" s="403"/>
      <c r="B39" s="405"/>
      <c r="C39" s="405"/>
      <c r="D39" s="11" t="s">
        <v>91</v>
      </c>
      <c r="E39" s="29">
        <v>123456789999</v>
      </c>
      <c r="F39" s="11"/>
      <c r="G39" s="11"/>
      <c r="H39" s="407"/>
    </row>
    <row r="40" spans="1:8" ht="17.25">
      <c r="A40" s="403"/>
      <c r="B40" s="405"/>
      <c r="C40" s="405"/>
      <c r="D40" s="59" t="s">
        <v>92</v>
      </c>
      <c r="E40" s="650" t="s">
        <v>2211</v>
      </c>
      <c r="F40" s="649"/>
      <c r="G40" s="649"/>
      <c r="H40" s="407"/>
    </row>
    <row r="41" spans="1:8" ht="16.5">
      <c r="A41" s="403"/>
      <c r="B41" s="405"/>
      <c r="C41" s="405"/>
      <c r="D41" s="155" t="s">
        <v>93</v>
      </c>
      <c r="E41" s="1"/>
      <c r="F41" s="14" t="s">
        <v>103</v>
      </c>
      <c r="G41" s="14" t="s">
        <v>103</v>
      </c>
      <c r="H41" s="407"/>
    </row>
    <row r="42" spans="1:8" ht="33">
      <c r="A42" s="408">
        <v>6</v>
      </c>
      <c r="B42" s="410" t="s">
        <v>80</v>
      </c>
      <c r="C42" s="410" t="s">
        <v>107</v>
      </c>
      <c r="D42" s="646" t="s">
        <v>82</v>
      </c>
      <c r="E42" s="19"/>
      <c r="F42" s="19" t="s">
        <v>83</v>
      </c>
      <c r="G42" s="19" t="s">
        <v>83</v>
      </c>
      <c r="H42" s="412" t="s">
        <v>7</v>
      </c>
    </row>
    <row r="43" spans="1:8" ht="16.5">
      <c r="A43" s="409"/>
      <c r="B43" s="411"/>
      <c r="C43" s="411"/>
      <c r="D43" s="25" t="s">
        <v>84</v>
      </c>
      <c r="E43" s="25" t="s">
        <v>2210</v>
      </c>
      <c r="F43" s="25"/>
      <c r="G43" s="25"/>
      <c r="H43" s="413"/>
    </row>
    <row r="44" spans="1:8" ht="16.5">
      <c r="A44" s="409"/>
      <c r="B44" s="411"/>
      <c r="C44" s="411"/>
      <c r="D44" s="25" t="s">
        <v>86</v>
      </c>
      <c r="E44" s="25" t="s">
        <v>98</v>
      </c>
      <c r="F44" s="25"/>
      <c r="G44" s="25"/>
      <c r="H44" s="413"/>
    </row>
    <row r="45" spans="1:8" ht="16.5">
      <c r="A45" s="409"/>
      <c r="B45" s="411"/>
      <c r="C45" s="411"/>
      <c r="D45" s="25" t="s">
        <v>88</v>
      </c>
      <c r="E45" s="26" t="s">
        <v>109</v>
      </c>
      <c r="F45" s="25"/>
      <c r="G45" s="25"/>
      <c r="H45" s="413"/>
    </row>
    <row r="46" spans="1:8" ht="16.5">
      <c r="A46" s="409"/>
      <c r="B46" s="411"/>
      <c r="C46" s="411"/>
      <c r="D46" s="19" t="s">
        <v>110</v>
      </c>
      <c r="E46" s="19"/>
      <c r="F46" s="19"/>
      <c r="G46" s="19"/>
      <c r="H46" s="413"/>
    </row>
    <row r="47" spans="1:8" ht="16.5">
      <c r="A47" s="409"/>
      <c r="B47" s="411"/>
      <c r="C47" s="411"/>
      <c r="D47" s="19" t="s">
        <v>91</v>
      </c>
      <c r="E47" s="30">
        <v>123456788888</v>
      </c>
      <c r="F47" s="19"/>
      <c r="G47" s="19"/>
      <c r="H47" s="413"/>
    </row>
    <row r="48" spans="1:8" ht="17.25">
      <c r="A48" s="409"/>
      <c r="B48" s="411"/>
      <c r="C48" s="411"/>
      <c r="D48" s="61" t="s">
        <v>92</v>
      </c>
      <c r="E48" s="650" t="s">
        <v>2211</v>
      </c>
      <c r="F48" s="651"/>
      <c r="G48" s="651"/>
      <c r="H48" s="413"/>
    </row>
    <row r="49" spans="1:8" ht="16.5">
      <c r="A49" s="409"/>
      <c r="B49" s="411"/>
      <c r="C49" s="411"/>
      <c r="D49" s="69" t="s">
        <v>93</v>
      </c>
      <c r="E49" s="25"/>
      <c r="F49" s="22" t="s">
        <v>103</v>
      </c>
      <c r="G49" s="22" t="s">
        <v>103</v>
      </c>
      <c r="H49" s="413"/>
    </row>
    <row r="50" spans="1:8" ht="33">
      <c r="A50" s="402">
        <v>7</v>
      </c>
      <c r="B50" s="404" t="s">
        <v>80</v>
      </c>
      <c r="C50" s="404" t="s">
        <v>111</v>
      </c>
      <c r="D50" s="642" t="s">
        <v>82</v>
      </c>
      <c r="E50" s="11"/>
      <c r="F50" s="11" t="s">
        <v>83</v>
      </c>
      <c r="G50" s="11" t="s">
        <v>83</v>
      </c>
      <c r="H50" s="406" t="s">
        <v>7</v>
      </c>
    </row>
    <row r="51" spans="1:8" ht="16.5">
      <c r="A51" s="403"/>
      <c r="B51" s="405"/>
      <c r="C51" s="405"/>
      <c r="D51" s="1" t="s">
        <v>84</v>
      </c>
      <c r="E51" s="1" t="s">
        <v>2210</v>
      </c>
      <c r="F51" s="1"/>
      <c r="G51" s="1"/>
      <c r="H51" s="407"/>
    </row>
    <row r="52" spans="1:8" ht="16.5">
      <c r="A52" s="403"/>
      <c r="B52" s="405"/>
      <c r="C52" s="405"/>
      <c r="D52" s="1" t="s">
        <v>86</v>
      </c>
      <c r="E52" s="1" t="s">
        <v>98</v>
      </c>
      <c r="F52" s="1"/>
      <c r="G52" s="1"/>
      <c r="H52" s="407"/>
    </row>
    <row r="53" spans="1:8" ht="16.5">
      <c r="A53" s="403"/>
      <c r="B53" s="405"/>
      <c r="C53" s="405"/>
      <c r="D53" s="1" t="s">
        <v>88</v>
      </c>
      <c r="E53" s="23" t="s">
        <v>109</v>
      </c>
      <c r="F53" s="1"/>
      <c r="G53" s="1"/>
      <c r="H53" s="407"/>
    </row>
    <row r="54" spans="1:8" ht="16.5">
      <c r="A54" s="403"/>
      <c r="B54" s="405"/>
      <c r="C54" s="405"/>
      <c r="D54" s="11" t="s">
        <v>90</v>
      </c>
      <c r="E54" s="11">
        <v>113456</v>
      </c>
      <c r="F54" s="11"/>
      <c r="G54" s="11"/>
      <c r="H54" s="407"/>
    </row>
    <row r="55" spans="1:8" ht="16.5">
      <c r="A55" s="403"/>
      <c r="B55" s="405"/>
      <c r="C55" s="405"/>
      <c r="D55" s="11" t="s">
        <v>112</v>
      </c>
      <c r="E55" s="29"/>
      <c r="F55" s="11"/>
      <c r="G55" s="11"/>
      <c r="H55" s="407"/>
    </row>
    <row r="56" spans="1:8" ht="17.25">
      <c r="A56" s="403"/>
      <c r="B56" s="405"/>
      <c r="C56" s="405"/>
      <c r="D56" s="59" t="s">
        <v>92</v>
      </c>
      <c r="E56" s="650" t="s">
        <v>2211</v>
      </c>
      <c r="F56" s="649"/>
      <c r="G56" s="649"/>
      <c r="H56" s="407"/>
    </row>
    <row r="57" spans="1:8" ht="16.5">
      <c r="A57" s="403"/>
      <c r="B57" s="405"/>
      <c r="C57" s="405"/>
      <c r="D57" s="155" t="s">
        <v>93</v>
      </c>
      <c r="E57" s="1"/>
      <c r="F57" s="14" t="s">
        <v>103</v>
      </c>
      <c r="G57" s="14" t="s">
        <v>103</v>
      </c>
      <c r="H57" s="407"/>
    </row>
    <row r="58" spans="1:8" ht="33">
      <c r="A58" s="408">
        <v>8</v>
      </c>
      <c r="B58" s="410" t="s">
        <v>80</v>
      </c>
      <c r="C58" s="410" t="s">
        <v>113</v>
      </c>
      <c r="D58" s="646" t="s">
        <v>82</v>
      </c>
      <c r="E58" s="19"/>
      <c r="F58" s="19" t="s">
        <v>83</v>
      </c>
      <c r="G58" s="19" t="s">
        <v>83</v>
      </c>
      <c r="H58" s="412" t="s">
        <v>7</v>
      </c>
    </row>
    <row r="59" spans="1:8" ht="16.5">
      <c r="A59" s="409"/>
      <c r="B59" s="411"/>
      <c r="C59" s="411"/>
      <c r="D59" s="25" t="s">
        <v>84</v>
      </c>
      <c r="E59" s="25" t="s">
        <v>2210</v>
      </c>
      <c r="F59" s="25"/>
      <c r="G59" s="25"/>
      <c r="H59" s="413"/>
    </row>
    <row r="60" spans="1:8" ht="16.5">
      <c r="A60" s="409"/>
      <c r="B60" s="411"/>
      <c r="C60" s="411"/>
      <c r="D60" s="25" t="s">
        <v>86</v>
      </c>
      <c r="E60" s="25" t="s">
        <v>98</v>
      </c>
      <c r="F60" s="25"/>
      <c r="G60" s="25"/>
      <c r="H60" s="413"/>
    </row>
    <row r="61" spans="1:8" ht="16.5">
      <c r="A61" s="409"/>
      <c r="B61" s="411"/>
      <c r="C61" s="411"/>
      <c r="D61" s="25" t="s">
        <v>88</v>
      </c>
      <c r="E61" s="26">
        <v>37947</v>
      </c>
      <c r="F61" s="25"/>
      <c r="G61" s="25"/>
      <c r="H61" s="413"/>
    </row>
    <row r="62" spans="1:8" ht="16.5">
      <c r="A62" s="409"/>
      <c r="B62" s="411"/>
      <c r="C62" s="411"/>
      <c r="D62" s="19" t="s">
        <v>90</v>
      </c>
      <c r="E62" s="19">
        <v>113456</v>
      </c>
      <c r="F62" s="19"/>
      <c r="G62" s="19"/>
      <c r="H62" s="413"/>
    </row>
    <row r="63" spans="1:8" ht="16.5">
      <c r="A63" s="409"/>
      <c r="B63" s="411"/>
      <c r="C63" s="411"/>
      <c r="D63" s="19" t="s">
        <v>91</v>
      </c>
      <c r="E63" s="30">
        <v>123456788888</v>
      </c>
      <c r="F63" s="19"/>
      <c r="G63" s="19"/>
      <c r="H63" s="413"/>
    </row>
    <row r="64" spans="1:8" ht="17.25">
      <c r="A64" s="409"/>
      <c r="B64" s="411"/>
      <c r="C64" s="411"/>
      <c r="D64" s="61" t="s">
        <v>114</v>
      </c>
      <c r="E64" s="19"/>
      <c r="F64" s="651"/>
      <c r="G64" s="651"/>
      <c r="H64" s="413"/>
    </row>
    <row r="65" spans="1:8" ht="16.5">
      <c r="A65" s="409"/>
      <c r="B65" s="411"/>
      <c r="C65" s="411"/>
      <c r="D65" s="69" t="s">
        <v>93</v>
      </c>
      <c r="E65" s="25"/>
      <c r="F65" s="22" t="s">
        <v>103</v>
      </c>
      <c r="G65" s="22" t="s">
        <v>103</v>
      </c>
      <c r="H65" s="413"/>
    </row>
    <row r="66" spans="1:8" ht="33">
      <c r="A66" s="402">
        <v>9</v>
      </c>
      <c r="B66" s="404" t="s">
        <v>80</v>
      </c>
      <c r="C66" s="404" t="s">
        <v>115</v>
      </c>
      <c r="D66" s="642" t="s">
        <v>82</v>
      </c>
      <c r="E66" s="11"/>
      <c r="F66" s="11" t="s">
        <v>83</v>
      </c>
      <c r="G66" s="11" t="s">
        <v>83</v>
      </c>
      <c r="H66" s="406" t="s">
        <v>7</v>
      </c>
    </row>
    <row r="67" spans="1:8" ht="16.5">
      <c r="A67" s="403"/>
      <c r="B67" s="405"/>
      <c r="C67" s="405"/>
      <c r="D67" s="1" t="s">
        <v>84</v>
      </c>
      <c r="E67" s="1" t="s">
        <v>2210</v>
      </c>
      <c r="F67" s="1"/>
      <c r="G67" s="1"/>
      <c r="H67" s="407"/>
    </row>
    <row r="68" spans="1:8" ht="16.5">
      <c r="A68" s="403"/>
      <c r="B68" s="405"/>
      <c r="C68" s="405"/>
      <c r="D68" s="1" t="s">
        <v>116</v>
      </c>
      <c r="E68" s="1"/>
      <c r="F68" s="1"/>
      <c r="G68" s="1"/>
      <c r="H68" s="407"/>
    </row>
    <row r="69" spans="1:8" ht="16.5">
      <c r="A69" s="403"/>
      <c r="B69" s="405"/>
      <c r="C69" s="405"/>
      <c r="D69" s="1" t="s">
        <v>117</v>
      </c>
      <c r="E69" s="23"/>
      <c r="F69" s="1"/>
      <c r="G69" s="1"/>
      <c r="H69" s="407"/>
    </row>
    <row r="70" spans="1:8" ht="16.5">
      <c r="A70" s="403"/>
      <c r="B70" s="405"/>
      <c r="C70" s="405"/>
      <c r="D70" s="11" t="s">
        <v>110</v>
      </c>
      <c r="E70" s="11"/>
      <c r="F70" s="11"/>
      <c r="G70" s="11"/>
      <c r="H70" s="407"/>
    </row>
    <row r="71" spans="1:8" ht="16.5">
      <c r="A71" s="403"/>
      <c r="B71" s="405"/>
      <c r="C71" s="405"/>
      <c r="D71" s="11" t="s">
        <v>112</v>
      </c>
      <c r="E71" s="29"/>
      <c r="F71" s="11"/>
      <c r="G71" s="11"/>
      <c r="H71" s="407"/>
    </row>
    <row r="72" spans="1:8" ht="17.25">
      <c r="A72" s="403"/>
      <c r="B72" s="405"/>
      <c r="C72" s="405"/>
      <c r="D72" s="59" t="s">
        <v>114</v>
      </c>
      <c r="E72" s="11"/>
      <c r="F72" s="649"/>
      <c r="G72" s="649"/>
      <c r="H72" s="407"/>
    </row>
    <row r="73" spans="1:8" ht="16.5">
      <c r="A73" s="403"/>
      <c r="B73" s="405"/>
      <c r="C73" s="405"/>
      <c r="D73" s="155" t="s">
        <v>93</v>
      </c>
      <c r="E73" s="1"/>
      <c r="F73" s="14" t="s">
        <v>103</v>
      </c>
      <c r="G73" s="14" t="s">
        <v>103</v>
      </c>
      <c r="H73" s="407"/>
    </row>
    <row r="74" spans="1:8" ht="33">
      <c r="A74" s="408">
        <v>10</v>
      </c>
      <c r="B74" s="410" t="s">
        <v>80</v>
      </c>
      <c r="C74" s="410" t="s">
        <v>118</v>
      </c>
      <c r="D74" s="646" t="s">
        <v>82</v>
      </c>
      <c r="E74" s="19"/>
      <c r="F74" s="19" t="s">
        <v>83</v>
      </c>
      <c r="G74" s="19" t="s">
        <v>83</v>
      </c>
      <c r="H74" s="412" t="s">
        <v>7</v>
      </c>
    </row>
    <row r="75" spans="1:8" ht="16.5">
      <c r="A75" s="409"/>
      <c r="B75" s="411"/>
      <c r="C75" s="411"/>
      <c r="D75" s="25" t="s">
        <v>102</v>
      </c>
      <c r="E75" s="25"/>
      <c r="F75" s="25"/>
      <c r="G75" s="25"/>
      <c r="H75" s="413"/>
    </row>
    <row r="76" spans="1:8" ht="16.5">
      <c r="A76" s="409"/>
      <c r="B76" s="411"/>
      <c r="C76" s="411"/>
      <c r="D76" s="25" t="s">
        <v>119</v>
      </c>
      <c r="E76" s="25" t="s">
        <v>98</v>
      </c>
      <c r="F76" s="25"/>
      <c r="G76" s="25"/>
      <c r="H76" s="413"/>
    </row>
    <row r="77" spans="1:8" ht="16.5">
      <c r="A77" s="409"/>
      <c r="B77" s="411"/>
      <c r="C77" s="411"/>
      <c r="D77" s="25" t="s">
        <v>120</v>
      </c>
      <c r="E77" s="26"/>
      <c r="F77" s="25"/>
      <c r="G77" s="25"/>
      <c r="H77" s="413"/>
    </row>
    <row r="78" spans="1:8" ht="16.5">
      <c r="A78" s="409"/>
      <c r="B78" s="411"/>
      <c r="C78" s="411"/>
      <c r="D78" s="19" t="s">
        <v>121</v>
      </c>
      <c r="E78" s="19"/>
      <c r="F78" s="19"/>
      <c r="G78" s="19"/>
      <c r="H78" s="413"/>
    </row>
    <row r="79" spans="1:8" ht="16.5">
      <c r="A79" s="409"/>
      <c r="B79" s="411"/>
      <c r="C79" s="411"/>
      <c r="D79" s="19" t="s">
        <v>122</v>
      </c>
      <c r="E79" s="30"/>
      <c r="F79" s="19"/>
      <c r="G79" s="19"/>
      <c r="H79" s="413"/>
    </row>
    <row r="80" spans="1:8" ht="17.25">
      <c r="A80" s="409"/>
      <c r="B80" s="411"/>
      <c r="C80" s="411"/>
      <c r="D80" s="61" t="s">
        <v>123</v>
      </c>
      <c r="E80" s="19"/>
      <c r="F80" s="651"/>
      <c r="G80" s="651"/>
      <c r="H80" s="413"/>
    </row>
    <row r="81" spans="1:8" ht="16.5">
      <c r="A81" s="409"/>
      <c r="B81" s="411"/>
      <c r="C81" s="411"/>
      <c r="D81" s="69" t="s">
        <v>124</v>
      </c>
      <c r="E81" s="25"/>
      <c r="F81" s="22" t="s">
        <v>103</v>
      </c>
      <c r="G81" s="22" t="s">
        <v>103</v>
      </c>
      <c r="H81" s="413"/>
    </row>
    <row r="82" spans="1:8" ht="33">
      <c r="A82" s="402">
        <v>11</v>
      </c>
      <c r="B82" s="404" t="s">
        <v>80</v>
      </c>
      <c r="C82" s="404" t="s">
        <v>125</v>
      </c>
      <c r="D82" s="642" t="s">
        <v>82</v>
      </c>
      <c r="E82" s="11"/>
      <c r="F82" s="11" t="s">
        <v>83</v>
      </c>
      <c r="G82" s="11" t="s">
        <v>83</v>
      </c>
      <c r="H82" s="406" t="s">
        <v>7</v>
      </c>
    </row>
    <row r="83" spans="1:8" ht="16.5">
      <c r="A83" s="403"/>
      <c r="B83" s="405"/>
      <c r="C83" s="405"/>
      <c r="D83" s="1" t="s">
        <v>102</v>
      </c>
      <c r="E83" s="1"/>
      <c r="F83" s="1"/>
      <c r="G83" s="1"/>
      <c r="H83" s="407"/>
    </row>
    <row r="84" spans="1:8" ht="16.5">
      <c r="A84" s="403"/>
      <c r="B84" s="405"/>
      <c r="C84" s="405"/>
      <c r="D84" s="1" t="s">
        <v>116</v>
      </c>
      <c r="E84" s="1"/>
      <c r="F84" s="1"/>
      <c r="G84" s="1"/>
      <c r="H84" s="407"/>
    </row>
    <row r="85" spans="1:8" ht="16.5">
      <c r="A85" s="403"/>
      <c r="B85" s="405"/>
      <c r="C85" s="405"/>
      <c r="D85" s="1" t="s">
        <v>126</v>
      </c>
      <c r="E85" s="23">
        <v>37968</v>
      </c>
      <c r="F85" s="1"/>
      <c r="G85" s="1"/>
      <c r="H85" s="407"/>
    </row>
    <row r="86" spans="1:8" ht="16.5">
      <c r="A86" s="403"/>
      <c r="B86" s="405"/>
      <c r="C86" s="405"/>
      <c r="D86" s="11" t="s">
        <v>121</v>
      </c>
      <c r="E86" s="11"/>
      <c r="F86" s="11"/>
      <c r="G86" s="11"/>
      <c r="H86" s="407"/>
    </row>
    <row r="87" spans="1:8" ht="16.5">
      <c r="A87" s="403"/>
      <c r="B87" s="405"/>
      <c r="C87" s="405"/>
      <c r="D87" s="11" t="s">
        <v>122</v>
      </c>
      <c r="E87" s="29"/>
      <c r="F87" s="11"/>
      <c r="G87" s="11"/>
      <c r="H87" s="407"/>
    </row>
    <row r="88" spans="1:8" ht="17.25">
      <c r="A88" s="403"/>
      <c r="B88" s="405"/>
      <c r="C88" s="405"/>
      <c r="D88" s="59" t="s">
        <v>123</v>
      </c>
      <c r="E88" s="11"/>
      <c r="F88" s="649"/>
      <c r="G88" s="649"/>
      <c r="H88" s="407"/>
    </row>
    <row r="89" spans="1:8" ht="16.5">
      <c r="A89" s="403"/>
      <c r="B89" s="405"/>
      <c r="C89" s="405"/>
      <c r="D89" s="155" t="s">
        <v>124</v>
      </c>
      <c r="E89" s="1"/>
      <c r="F89" s="14" t="s">
        <v>103</v>
      </c>
      <c r="G89" s="14" t="s">
        <v>103</v>
      </c>
      <c r="H89" s="407"/>
    </row>
    <row r="90" spans="1:8" ht="33">
      <c r="A90" s="408">
        <v>12</v>
      </c>
      <c r="B90" s="410" t="s">
        <v>80</v>
      </c>
      <c r="C90" s="410" t="s">
        <v>127</v>
      </c>
      <c r="D90" s="646" t="s">
        <v>82</v>
      </c>
      <c r="E90" s="19"/>
      <c r="F90" s="19" t="s">
        <v>83</v>
      </c>
      <c r="G90" s="19" t="s">
        <v>83</v>
      </c>
      <c r="H90" s="412" t="s">
        <v>7</v>
      </c>
    </row>
    <row r="91" spans="1:8" ht="16.5">
      <c r="A91" s="409"/>
      <c r="B91" s="411"/>
      <c r="C91" s="411"/>
      <c r="D91" s="25" t="s">
        <v>102</v>
      </c>
      <c r="E91" s="25"/>
      <c r="F91" s="25"/>
      <c r="G91" s="25"/>
      <c r="H91" s="413"/>
    </row>
    <row r="92" spans="1:8" ht="16.5">
      <c r="A92" s="409"/>
      <c r="B92" s="411"/>
      <c r="C92" s="411"/>
      <c r="D92" s="25" t="s">
        <v>116</v>
      </c>
      <c r="E92" s="25"/>
      <c r="F92" s="25"/>
      <c r="G92" s="25"/>
      <c r="H92" s="413"/>
    </row>
    <row r="93" spans="1:8" ht="16.5">
      <c r="A93" s="409"/>
      <c r="B93" s="411"/>
      <c r="C93" s="411"/>
      <c r="D93" s="25" t="s">
        <v>117</v>
      </c>
      <c r="E93" s="26"/>
      <c r="F93" s="25"/>
      <c r="G93" s="25"/>
      <c r="H93" s="413"/>
    </row>
    <row r="94" spans="1:8" ht="16.5">
      <c r="A94" s="409"/>
      <c r="B94" s="411"/>
      <c r="C94" s="411"/>
      <c r="D94" s="19" t="s">
        <v>90</v>
      </c>
      <c r="E94" s="19">
        <v>112525</v>
      </c>
      <c r="F94" s="19"/>
      <c r="G94" s="19"/>
      <c r="H94" s="413"/>
    </row>
    <row r="95" spans="1:8" ht="16.5">
      <c r="A95" s="409"/>
      <c r="B95" s="411"/>
      <c r="C95" s="411"/>
      <c r="D95" s="19" t="s">
        <v>91</v>
      </c>
      <c r="E95" s="30"/>
      <c r="F95" s="19"/>
      <c r="G95" s="19"/>
      <c r="H95" s="413"/>
    </row>
    <row r="96" spans="1:8" ht="17.25">
      <c r="A96" s="409"/>
      <c r="B96" s="411"/>
      <c r="C96" s="411"/>
      <c r="D96" s="61" t="s">
        <v>114</v>
      </c>
      <c r="E96" s="19"/>
      <c r="F96" s="651"/>
      <c r="G96" s="651"/>
      <c r="H96" s="413"/>
    </row>
    <row r="97" spans="1:8" ht="16.5">
      <c r="A97" s="409"/>
      <c r="B97" s="411"/>
      <c r="C97" s="411"/>
      <c r="D97" s="69" t="s">
        <v>93</v>
      </c>
      <c r="E97" s="25"/>
      <c r="F97" s="22" t="s">
        <v>103</v>
      </c>
      <c r="G97" s="22" t="s">
        <v>103</v>
      </c>
      <c r="H97" s="417"/>
    </row>
    <row r="98" spans="1:8" ht="33">
      <c r="A98" s="402">
        <v>13</v>
      </c>
      <c r="B98" s="404" t="s">
        <v>80</v>
      </c>
      <c r="C98" s="404" t="s">
        <v>128</v>
      </c>
      <c r="D98" s="642" t="s">
        <v>82</v>
      </c>
      <c r="E98" s="11"/>
      <c r="F98" s="11" t="s">
        <v>83</v>
      </c>
      <c r="G98" s="11" t="s">
        <v>83</v>
      </c>
      <c r="H98" s="406" t="s">
        <v>7</v>
      </c>
    </row>
    <row r="99" spans="1:8" ht="16.5">
      <c r="A99" s="403"/>
      <c r="B99" s="405"/>
      <c r="C99" s="405"/>
      <c r="D99" s="1" t="s">
        <v>102</v>
      </c>
      <c r="E99" s="1"/>
      <c r="F99" s="1"/>
      <c r="G99" s="1"/>
      <c r="H99" s="407"/>
    </row>
    <row r="100" spans="1:8" ht="16.5">
      <c r="A100" s="403"/>
      <c r="B100" s="405"/>
      <c r="C100" s="405"/>
      <c r="D100" s="1" t="s">
        <v>116</v>
      </c>
      <c r="E100" s="1"/>
      <c r="F100" s="1"/>
      <c r="G100" s="1"/>
      <c r="H100" s="407"/>
    </row>
    <row r="101" spans="1:8" ht="16.5">
      <c r="A101" s="403"/>
      <c r="B101" s="405"/>
      <c r="C101" s="405"/>
      <c r="D101" s="1" t="s">
        <v>117</v>
      </c>
      <c r="E101" s="23"/>
      <c r="F101" s="1"/>
      <c r="G101" s="1"/>
      <c r="H101" s="407"/>
    </row>
    <row r="102" spans="1:8" ht="16.5">
      <c r="A102" s="403"/>
      <c r="B102" s="405"/>
      <c r="C102" s="405"/>
      <c r="D102" s="11" t="s">
        <v>110</v>
      </c>
      <c r="E102" s="11"/>
      <c r="F102" s="11"/>
      <c r="G102" s="11"/>
      <c r="H102" s="407"/>
    </row>
    <row r="103" spans="1:8" ht="16.5">
      <c r="A103" s="403"/>
      <c r="B103" s="405"/>
      <c r="C103" s="405"/>
      <c r="D103" s="11" t="s">
        <v>91</v>
      </c>
      <c r="E103" s="29">
        <v>112233445566</v>
      </c>
      <c r="F103" s="11"/>
      <c r="G103" s="11"/>
      <c r="H103" s="407"/>
    </row>
    <row r="104" spans="1:8" ht="17.25">
      <c r="A104" s="403"/>
      <c r="B104" s="405"/>
      <c r="C104" s="405"/>
      <c r="D104" s="59" t="s">
        <v>114</v>
      </c>
      <c r="E104" s="11"/>
      <c r="F104" s="649"/>
      <c r="G104" s="649"/>
      <c r="H104" s="407"/>
    </row>
    <row r="105" spans="1:8" ht="16.5">
      <c r="A105" s="403"/>
      <c r="B105" s="405"/>
      <c r="C105" s="405"/>
      <c r="D105" s="155" t="s">
        <v>93</v>
      </c>
      <c r="E105" s="1"/>
      <c r="F105" s="14" t="s">
        <v>103</v>
      </c>
      <c r="G105" s="14" t="s">
        <v>103</v>
      </c>
      <c r="H105" s="407"/>
    </row>
    <row r="106" spans="1:8" ht="33">
      <c r="A106" s="408">
        <v>14</v>
      </c>
      <c r="B106" s="410" t="s">
        <v>80</v>
      </c>
      <c r="C106" s="410" t="s">
        <v>129</v>
      </c>
      <c r="D106" s="646" t="s">
        <v>82</v>
      </c>
      <c r="E106" s="19"/>
      <c r="F106" s="19" t="s">
        <v>83</v>
      </c>
      <c r="G106" s="19" t="s">
        <v>83</v>
      </c>
      <c r="H106" s="412" t="s">
        <v>7</v>
      </c>
    </row>
    <row r="107" spans="1:8" ht="16.5">
      <c r="A107" s="409"/>
      <c r="B107" s="411"/>
      <c r="C107" s="411"/>
      <c r="D107" s="25" t="s">
        <v>102</v>
      </c>
      <c r="E107" s="25"/>
      <c r="F107" s="25"/>
      <c r="G107" s="25"/>
      <c r="H107" s="413"/>
    </row>
    <row r="108" spans="1:8" ht="16.5">
      <c r="A108" s="409"/>
      <c r="B108" s="411"/>
      <c r="C108" s="411"/>
      <c r="D108" s="25" t="s">
        <v>116</v>
      </c>
      <c r="E108" s="25"/>
      <c r="F108" s="25"/>
      <c r="G108" s="25"/>
      <c r="H108" s="413"/>
    </row>
    <row r="109" spans="1:8" ht="16.5">
      <c r="A109" s="409"/>
      <c r="B109" s="411"/>
      <c r="C109" s="411"/>
      <c r="D109" s="25" t="s">
        <v>117</v>
      </c>
      <c r="E109" s="26"/>
      <c r="F109" s="25"/>
      <c r="G109" s="25"/>
      <c r="H109" s="413"/>
    </row>
    <row r="110" spans="1:8" ht="16.5">
      <c r="A110" s="409"/>
      <c r="B110" s="411"/>
      <c r="C110" s="411"/>
      <c r="D110" s="19" t="s">
        <v>110</v>
      </c>
      <c r="E110" s="19"/>
      <c r="F110" s="19"/>
      <c r="G110" s="19"/>
      <c r="H110" s="413"/>
    </row>
    <row r="111" spans="1:8" ht="16.5">
      <c r="A111" s="409"/>
      <c r="B111" s="411"/>
      <c r="C111" s="411"/>
      <c r="D111" s="19" t="s">
        <v>112</v>
      </c>
      <c r="E111" s="30"/>
      <c r="F111" s="19"/>
      <c r="G111" s="19"/>
      <c r="H111" s="413"/>
    </row>
    <row r="112" spans="1:8" ht="17.25">
      <c r="A112" s="409"/>
      <c r="B112" s="411"/>
      <c r="C112" s="411"/>
      <c r="D112" s="61" t="s">
        <v>92</v>
      </c>
      <c r="E112" s="650" t="s">
        <v>2211</v>
      </c>
      <c r="F112" s="651"/>
      <c r="G112" s="651"/>
      <c r="H112" s="413"/>
    </row>
    <row r="113" spans="1:8" ht="16.5">
      <c r="A113" s="409"/>
      <c r="B113" s="411"/>
      <c r="C113" s="411"/>
      <c r="D113" s="69" t="s">
        <v>93</v>
      </c>
      <c r="E113" s="25"/>
      <c r="F113" s="22" t="s">
        <v>103</v>
      </c>
      <c r="G113" s="22" t="s">
        <v>103</v>
      </c>
      <c r="H113" s="417"/>
    </row>
    <row r="114" spans="1:8" ht="33">
      <c r="A114" s="402">
        <v>15</v>
      </c>
      <c r="B114" s="404" t="s">
        <v>80</v>
      </c>
      <c r="C114" s="404" t="s">
        <v>130</v>
      </c>
      <c r="D114" s="642" t="s">
        <v>82</v>
      </c>
      <c r="E114" s="11"/>
      <c r="F114" s="11" t="s">
        <v>83</v>
      </c>
      <c r="G114" s="11" t="s">
        <v>83</v>
      </c>
      <c r="H114" s="406" t="s">
        <v>7</v>
      </c>
    </row>
    <row r="115" spans="1:8" ht="16.5">
      <c r="A115" s="403"/>
      <c r="B115" s="405"/>
      <c r="C115" s="405"/>
      <c r="D115" s="1" t="s">
        <v>102</v>
      </c>
      <c r="E115" s="1"/>
      <c r="F115" s="1"/>
      <c r="G115" s="1"/>
      <c r="H115" s="407"/>
    </row>
    <row r="116" spans="1:8" ht="16.5">
      <c r="A116" s="403"/>
      <c r="B116" s="405"/>
      <c r="C116" s="405"/>
      <c r="D116" s="1" t="s">
        <v>116</v>
      </c>
      <c r="E116" s="1"/>
      <c r="F116" s="1"/>
      <c r="G116" s="1"/>
      <c r="H116" s="407"/>
    </row>
    <row r="117" spans="1:8" ht="16.5">
      <c r="A117" s="403"/>
      <c r="B117" s="405"/>
      <c r="C117" s="405"/>
      <c r="D117" s="1" t="s">
        <v>117</v>
      </c>
      <c r="E117" s="23"/>
      <c r="F117" s="1"/>
      <c r="G117" s="1"/>
      <c r="H117" s="407"/>
    </row>
    <row r="118" spans="1:8" ht="16.5">
      <c r="A118" s="403"/>
      <c r="B118" s="405"/>
      <c r="C118" s="405"/>
      <c r="D118" s="11" t="s">
        <v>110</v>
      </c>
      <c r="E118" s="11"/>
      <c r="F118" s="11"/>
      <c r="G118" s="11"/>
      <c r="H118" s="407"/>
    </row>
    <row r="119" spans="1:8" ht="16.5">
      <c r="A119" s="403"/>
      <c r="B119" s="405"/>
      <c r="C119" s="405"/>
      <c r="D119" s="11" t="s">
        <v>112</v>
      </c>
      <c r="E119" s="29"/>
      <c r="F119" s="11"/>
      <c r="G119" s="11"/>
      <c r="H119" s="407"/>
    </row>
    <row r="120" spans="1:8" ht="17.25">
      <c r="A120" s="403"/>
      <c r="B120" s="405"/>
      <c r="C120" s="405"/>
      <c r="D120" s="59" t="s">
        <v>114</v>
      </c>
      <c r="E120" s="11"/>
      <c r="F120" s="649"/>
      <c r="G120" s="649"/>
      <c r="H120" s="407"/>
    </row>
    <row r="121" spans="1:8" ht="16.5">
      <c r="A121" s="403"/>
      <c r="B121" s="405"/>
      <c r="C121" s="405"/>
      <c r="D121" s="155" t="s">
        <v>93</v>
      </c>
      <c r="E121" s="1"/>
      <c r="F121" s="14" t="s">
        <v>103</v>
      </c>
      <c r="G121" s="14" t="s">
        <v>103</v>
      </c>
      <c r="H121" s="407"/>
    </row>
    <row r="122" spans="1:8" ht="33">
      <c r="A122" s="408">
        <v>16</v>
      </c>
      <c r="B122" s="410" t="s">
        <v>80</v>
      </c>
      <c r="C122" s="410" t="s">
        <v>131</v>
      </c>
      <c r="D122" s="646" t="s">
        <v>82</v>
      </c>
      <c r="E122" s="19"/>
      <c r="F122" s="19" t="s">
        <v>83</v>
      </c>
      <c r="G122" s="19" t="s">
        <v>83</v>
      </c>
      <c r="H122" s="412" t="s">
        <v>8</v>
      </c>
    </row>
    <row r="123" spans="1:8" ht="49.5">
      <c r="A123" s="409"/>
      <c r="B123" s="411"/>
      <c r="C123" s="411"/>
      <c r="D123" s="69" t="s">
        <v>84</v>
      </c>
      <c r="E123" s="33" t="s">
        <v>2212</v>
      </c>
      <c r="F123" s="25"/>
      <c r="G123" s="19"/>
      <c r="H123" s="413"/>
    </row>
    <row r="124" spans="1:8" ht="16.5">
      <c r="A124" s="409"/>
      <c r="B124" s="411"/>
      <c r="C124" s="411"/>
      <c r="D124" s="25" t="s">
        <v>119</v>
      </c>
      <c r="E124" s="25" t="s">
        <v>98</v>
      </c>
      <c r="F124" s="25"/>
      <c r="G124" s="19"/>
      <c r="H124" s="413"/>
    </row>
    <row r="125" spans="1:8" ht="16.5">
      <c r="A125" s="409"/>
      <c r="B125" s="411"/>
      <c r="C125" s="411"/>
      <c r="D125" s="25" t="s">
        <v>88</v>
      </c>
      <c r="E125" s="26">
        <v>37978</v>
      </c>
      <c r="F125" s="25"/>
      <c r="G125" s="19"/>
      <c r="H125" s="413"/>
    </row>
    <row r="126" spans="1:8" ht="16.5">
      <c r="A126" s="409"/>
      <c r="B126" s="411"/>
      <c r="C126" s="411"/>
      <c r="D126" s="19" t="s">
        <v>90</v>
      </c>
      <c r="E126" s="19">
        <v>111222</v>
      </c>
      <c r="F126" s="19"/>
      <c r="G126" s="19"/>
      <c r="H126" s="413"/>
    </row>
    <row r="127" spans="1:8" ht="17.25">
      <c r="A127" s="409"/>
      <c r="B127" s="411"/>
      <c r="C127" s="411"/>
      <c r="D127" s="19" t="s">
        <v>91</v>
      </c>
      <c r="E127" s="30">
        <v>999999888888</v>
      </c>
      <c r="F127" s="19"/>
      <c r="G127" s="651"/>
      <c r="H127" s="413"/>
    </row>
    <row r="128" spans="1:8" ht="17.25">
      <c r="A128" s="409"/>
      <c r="B128" s="411"/>
      <c r="C128" s="411"/>
      <c r="D128" s="61" t="s">
        <v>92</v>
      </c>
      <c r="E128" s="650" t="s">
        <v>2211</v>
      </c>
      <c r="F128" s="651"/>
      <c r="G128" s="651"/>
      <c r="H128" s="413"/>
    </row>
    <row r="129" spans="1:8" ht="33">
      <c r="A129" s="409"/>
      <c r="B129" s="411"/>
      <c r="C129" s="411"/>
      <c r="D129" s="69" t="s">
        <v>93</v>
      </c>
      <c r="E129" s="25"/>
      <c r="F129" s="22" t="s">
        <v>132</v>
      </c>
      <c r="G129" s="22" t="s">
        <v>38</v>
      </c>
      <c r="H129" s="417"/>
    </row>
    <row r="130" spans="1:8" ht="17.649999999999999" customHeight="1">
      <c r="A130" s="402">
        <v>17</v>
      </c>
      <c r="B130" s="404" t="s">
        <v>80</v>
      </c>
      <c r="C130" s="404" t="s">
        <v>133</v>
      </c>
      <c r="D130" s="642" t="s">
        <v>82</v>
      </c>
      <c r="E130" s="11"/>
      <c r="F130" s="11" t="s">
        <v>83</v>
      </c>
      <c r="G130" s="11" t="s">
        <v>83</v>
      </c>
      <c r="H130" s="406" t="s">
        <v>8</v>
      </c>
    </row>
    <row r="131" spans="1:8" ht="16.5">
      <c r="A131" s="403"/>
      <c r="B131" s="405"/>
      <c r="C131" s="405"/>
      <c r="D131" s="155" t="s">
        <v>84</v>
      </c>
      <c r="E131" s="34" t="s">
        <v>2213</v>
      </c>
      <c r="F131" s="1"/>
      <c r="G131" s="11"/>
      <c r="H131" s="407"/>
    </row>
    <row r="132" spans="1:8" ht="16.5">
      <c r="A132" s="403"/>
      <c r="B132" s="405"/>
      <c r="C132" s="405"/>
      <c r="D132" s="1" t="s">
        <v>86</v>
      </c>
      <c r="E132" s="1" t="s">
        <v>98</v>
      </c>
      <c r="F132" s="1"/>
      <c r="G132" s="11"/>
      <c r="H132" s="407"/>
    </row>
    <row r="133" spans="1:8" ht="16.5">
      <c r="A133" s="403"/>
      <c r="B133" s="405"/>
      <c r="C133" s="405"/>
      <c r="D133" s="1" t="s">
        <v>88</v>
      </c>
      <c r="E133" s="23">
        <v>37978</v>
      </c>
      <c r="F133" s="1"/>
      <c r="G133" s="11"/>
      <c r="H133" s="407"/>
    </row>
    <row r="134" spans="1:8" ht="16.5">
      <c r="A134" s="403"/>
      <c r="B134" s="405"/>
      <c r="C134" s="405"/>
      <c r="D134" s="11" t="s">
        <v>90</v>
      </c>
      <c r="E134" s="11">
        <v>111222</v>
      </c>
      <c r="F134" s="11"/>
      <c r="G134" s="11"/>
      <c r="H134" s="407"/>
    </row>
    <row r="135" spans="1:8" ht="17.25">
      <c r="A135" s="403"/>
      <c r="B135" s="405"/>
      <c r="C135" s="405"/>
      <c r="D135" s="11" t="s">
        <v>91</v>
      </c>
      <c r="E135" s="29">
        <v>999999888888</v>
      </c>
      <c r="F135" s="11"/>
      <c r="G135" s="649"/>
      <c r="H135" s="407"/>
    </row>
    <row r="136" spans="1:8" ht="17.25">
      <c r="A136" s="403"/>
      <c r="B136" s="405"/>
      <c r="C136" s="405"/>
      <c r="D136" s="59" t="s">
        <v>92</v>
      </c>
      <c r="E136" s="650" t="s">
        <v>2214</v>
      </c>
      <c r="F136" s="649"/>
      <c r="G136" s="649"/>
      <c r="H136" s="407"/>
    </row>
    <row r="137" spans="1:8" ht="33">
      <c r="A137" s="403"/>
      <c r="B137" s="405"/>
      <c r="C137" s="405"/>
      <c r="D137" s="155" t="s">
        <v>93</v>
      </c>
      <c r="E137" s="1"/>
      <c r="F137" s="14" t="s">
        <v>134</v>
      </c>
      <c r="G137" s="34" t="s">
        <v>95</v>
      </c>
      <c r="H137" s="407"/>
    </row>
    <row r="138" spans="1:8" ht="33">
      <c r="A138" s="408">
        <v>18</v>
      </c>
      <c r="B138" s="410" t="s">
        <v>80</v>
      </c>
      <c r="C138" s="410" t="s">
        <v>135</v>
      </c>
      <c r="D138" s="646" t="s">
        <v>82</v>
      </c>
      <c r="E138" s="19"/>
      <c r="F138" s="19" t="s">
        <v>83</v>
      </c>
      <c r="G138" s="19" t="s">
        <v>83</v>
      </c>
      <c r="H138" s="412" t="s">
        <v>7</v>
      </c>
    </row>
    <row r="139" spans="1:8" ht="16.5">
      <c r="A139" s="409"/>
      <c r="B139" s="411"/>
      <c r="C139" s="411"/>
      <c r="D139" s="25" t="s">
        <v>84</v>
      </c>
      <c r="E139" s="25" t="s">
        <v>2215</v>
      </c>
      <c r="F139" s="25"/>
      <c r="G139" s="19"/>
      <c r="H139" s="413"/>
    </row>
    <row r="140" spans="1:8" ht="16.5">
      <c r="A140" s="409"/>
      <c r="B140" s="411"/>
      <c r="C140" s="411"/>
      <c r="D140" s="25" t="s">
        <v>86</v>
      </c>
      <c r="E140" s="25" t="s">
        <v>136</v>
      </c>
      <c r="F140" s="25"/>
      <c r="G140" s="19"/>
      <c r="H140" s="413"/>
    </row>
    <row r="141" spans="1:8" ht="16.5">
      <c r="A141" s="409"/>
      <c r="B141" s="411"/>
      <c r="C141" s="411"/>
      <c r="D141" s="25" t="s">
        <v>88</v>
      </c>
      <c r="E141" s="32" t="s">
        <v>89</v>
      </c>
      <c r="F141" s="25"/>
      <c r="G141" s="19"/>
      <c r="H141" s="413"/>
    </row>
    <row r="142" spans="1:8" ht="16.5">
      <c r="A142" s="409"/>
      <c r="B142" s="411"/>
      <c r="C142" s="411"/>
      <c r="D142" s="19" t="s">
        <v>90</v>
      </c>
      <c r="E142" s="19">
        <v>4102003</v>
      </c>
      <c r="F142" s="19"/>
      <c r="G142" s="19"/>
      <c r="H142" s="413"/>
    </row>
    <row r="143" spans="1:8" ht="17.25">
      <c r="A143" s="409"/>
      <c r="B143" s="411"/>
      <c r="C143" s="411"/>
      <c r="D143" s="19" t="s">
        <v>91</v>
      </c>
      <c r="E143" s="30">
        <v>123456789999</v>
      </c>
      <c r="F143" s="19"/>
      <c r="G143" s="651"/>
      <c r="H143" s="413"/>
    </row>
    <row r="144" spans="1:8" ht="17.25">
      <c r="A144" s="409"/>
      <c r="B144" s="411"/>
      <c r="C144" s="411"/>
      <c r="D144" s="61" t="s">
        <v>92</v>
      </c>
      <c r="E144" s="650" t="s">
        <v>2214</v>
      </c>
      <c r="F144" s="651"/>
      <c r="G144" s="651"/>
      <c r="H144" s="413"/>
    </row>
    <row r="145" spans="1:8" ht="49.5">
      <c r="A145" s="409"/>
      <c r="B145" s="411"/>
      <c r="C145" s="411"/>
      <c r="D145" s="69" t="s">
        <v>93</v>
      </c>
      <c r="E145" s="25"/>
      <c r="F145" s="22" t="s">
        <v>137</v>
      </c>
      <c r="G145" s="33" t="s">
        <v>2219</v>
      </c>
      <c r="H145" s="413"/>
    </row>
    <row r="146" spans="1:8" ht="33">
      <c r="A146" s="402">
        <v>19</v>
      </c>
      <c r="B146" s="404" t="s">
        <v>80</v>
      </c>
      <c r="C146" s="404" t="s">
        <v>2220</v>
      </c>
      <c r="D146" s="642" t="s">
        <v>82</v>
      </c>
      <c r="E146" s="11"/>
      <c r="F146" s="11" t="s">
        <v>83</v>
      </c>
      <c r="G146" s="11" t="s">
        <v>83</v>
      </c>
      <c r="H146" s="406" t="s">
        <v>7</v>
      </c>
    </row>
    <row r="147" spans="1:8" ht="16.5">
      <c r="A147" s="403"/>
      <c r="B147" s="405"/>
      <c r="C147" s="405"/>
      <c r="D147" s="1" t="s">
        <v>84</v>
      </c>
      <c r="E147" s="1" t="s">
        <v>2210</v>
      </c>
      <c r="F147" s="1"/>
      <c r="G147" s="11"/>
      <c r="H147" s="407"/>
    </row>
    <row r="148" spans="1:8" ht="16.5">
      <c r="A148" s="403"/>
      <c r="B148" s="405"/>
      <c r="C148" s="405"/>
      <c r="D148" s="1" t="s">
        <v>86</v>
      </c>
      <c r="E148" s="1" t="s">
        <v>138</v>
      </c>
      <c r="F148" s="1"/>
      <c r="G148" s="11"/>
      <c r="H148" s="407"/>
    </row>
    <row r="149" spans="1:8" ht="16.5">
      <c r="A149" s="403"/>
      <c r="B149" s="405"/>
      <c r="C149" s="405"/>
      <c r="D149" s="1" t="s">
        <v>88</v>
      </c>
      <c r="E149" s="31" t="s">
        <v>89</v>
      </c>
      <c r="F149" s="1"/>
      <c r="G149" s="11"/>
      <c r="H149" s="407"/>
    </row>
    <row r="150" spans="1:8" ht="16.5">
      <c r="A150" s="403"/>
      <c r="B150" s="405"/>
      <c r="C150" s="405"/>
      <c r="D150" s="11" t="s">
        <v>90</v>
      </c>
      <c r="E150" s="11">
        <v>4102003</v>
      </c>
      <c r="F150" s="11"/>
      <c r="G150" s="11"/>
      <c r="H150" s="407"/>
    </row>
    <row r="151" spans="1:8" ht="17.25">
      <c r="A151" s="403"/>
      <c r="B151" s="405"/>
      <c r="C151" s="405"/>
      <c r="D151" s="11" t="s">
        <v>91</v>
      </c>
      <c r="E151" s="29">
        <v>123456789999</v>
      </c>
      <c r="F151" s="11"/>
      <c r="G151" s="649"/>
      <c r="H151" s="407"/>
    </row>
    <row r="152" spans="1:8" ht="17.25">
      <c r="A152" s="403"/>
      <c r="B152" s="405"/>
      <c r="C152" s="405"/>
      <c r="D152" s="59" t="s">
        <v>92</v>
      </c>
      <c r="E152" s="650" t="s">
        <v>2211</v>
      </c>
      <c r="F152" s="649"/>
      <c r="G152" s="649"/>
      <c r="H152" s="407"/>
    </row>
    <row r="153" spans="1:8" ht="49.5">
      <c r="A153" s="403"/>
      <c r="B153" s="405"/>
      <c r="C153" s="405"/>
      <c r="D153" s="155" t="s">
        <v>93</v>
      </c>
      <c r="E153" s="1"/>
      <c r="F153" s="14" t="s">
        <v>137</v>
      </c>
      <c r="G153" s="34" t="s">
        <v>2219</v>
      </c>
      <c r="H153" s="407"/>
    </row>
    <row r="154" spans="1:8" ht="33">
      <c r="A154" s="408">
        <v>20</v>
      </c>
      <c r="B154" s="410" t="s">
        <v>80</v>
      </c>
      <c r="C154" s="410" t="s">
        <v>139</v>
      </c>
      <c r="D154" s="646" t="s">
        <v>82</v>
      </c>
      <c r="E154" s="19"/>
      <c r="F154" s="19" t="s">
        <v>83</v>
      </c>
      <c r="G154" s="19" t="s">
        <v>83</v>
      </c>
      <c r="H154" s="412" t="s">
        <v>7</v>
      </c>
    </row>
    <row r="155" spans="1:8" ht="16.5">
      <c r="A155" s="409"/>
      <c r="B155" s="411"/>
      <c r="C155" s="411"/>
      <c r="D155" s="25" t="s">
        <v>84</v>
      </c>
      <c r="E155" s="25" t="s">
        <v>2216</v>
      </c>
      <c r="F155" s="25"/>
      <c r="G155" s="19"/>
      <c r="H155" s="413"/>
    </row>
    <row r="156" spans="1:8" ht="16.5">
      <c r="A156" s="409"/>
      <c r="B156" s="411"/>
      <c r="C156" s="411"/>
      <c r="D156" s="25" t="s">
        <v>86</v>
      </c>
      <c r="E156" s="25" t="s">
        <v>98</v>
      </c>
      <c r="F156" s="25"/>
      <c r="G156" s="19"/>
      <c r="H156" s="413"/>
    </row>
    <row r="157" spans="1:8" ht="16.5">
      <c r="A157" s="409"/>
      <c r="B157" s="411"/>
      <c r="C157" s="411"/>
      <c r="D157" s="25" t="s">
        <v>88</v>
      </c>
      <c r="E157" s="26">
        <v>45586</v>
      </c>
      <c r="F157" s="25"/>
      <c r="G157" s="19"/>
      <c r="H157" s="413"/>
    </row>
    <row r="158" spans="1:8" ht="16.5">
      <c r="A158" s="409"/>
      <c r="B158" s="411"/>
      <c r="C158" s="411"/>
      <c r="D158" s="19" t="s">
        <v>90</v>
      </c>
      <c r="E158" s="19">
        <v>10212024</v>
      </c>
      <c r="F158" s="19"/>
      <c r="G158" s="19"/>
      <c r="H158" s="413"/>
    </row>
    <row r="159" spans="1:8" ht="17.25">
      <c r="A159" s="409"/>
      <c r="B159" s="411"/>
      <c r="C159" s="411"/>
      <c r="D159" s="19" t="s">
        <v>91</v>
      </c>
      <c r="E159" s="30">
        <v>123456789999</v>
      </c>
      <c r="F159" s="19"/>
      <c r="G159" s="651"/>
      <c r="H159" s="413"/>
    </row>
    <row r="160" spans="1:8" ht="17.25">
      <c r="A160" s="409"/>
      <c r="B160" s="411"/>
      <c r="C160" s="411"/>
      <c r="D160" s="61" t="s">
        <v>92</v>
      </c>
      <c r="E160" s="650" t="s">
        <v>2211</v>
      </c>
      <c r="F160" s="651"/>
      <c r="G160" s="651"/>
      <c r="H160" s="413"/>
    </row>
    <row r="161" spans="1:8" ht="49.5">
      <c r="A161" s="409"/>
      <c r="B161" s="411"/>
      <c r="C161" s="411"/>
      <c r="D161" s="69" t="s">
        <v>93</v>
      </c>
      <c r="E161" s="25"/>
      <c r="F161" s="22" t="s">
        <v>140</v>
      </c>
      <c r="G161" s="33" t="s">
        <v>141</v>
      </c>
      <c r="H161" s="413"/>
    </row>
    <row r="162" spans="1:8" ht="33">
      <c r="A162" s="402">
        <v>21</v>
      </c>
      <c r="B162" s="404" t="s">
        <v>80</v>
      </c>
      <c r="C162" s="404" t="s">
        <v>142</v>
      </c>
      <c r="D162" s="642" t="s">
        <v>82</v>
      </c>
      <c r="E162" s="11"/>
      <c r="F162" s="11" t="s">
        <v>83</v>
      </c>
      <c r="G162" s="11" t="s">
        <v>83</v>
      </c>
      <c r="H162" s="406" t="s">
        <v>8</v>
      </c>
    </row>
    <row r="163" spans="1:8" ht="16.5">
      <c r="A163" s="403"/>
      <c r="B163" s="405"/>
      <c r="C163" s="405"/>
      <c r="D163" s="1" t="s">
        <v>84</v>
      </c>
      <c r="E163" s="1" t="s">
        <v>2215</v>
      </c>
      <c r="F163" s="1"/>
      <c r="G163" s="11"/>
      <c r="H163" s="407"/>
    </row>
    <row r="164" spans="1:8" ht="16.5">
      <c r="A164" s="403"/>
      <c r="B164" s="405"/>
      <c r="C164" s="405"/>
      <c r="D164" s="1" t="s">
        <v>86</v>
      </c>
      <c r="E164" s="1" t="s">
        <v>98</v>
      </c>
      <c r="F164" s="1"/>
      <c r="G164" s="11"/>
      <c r="H164" s="407"/>
    </row>
    <row r="165" spans="1:8" ht="16.5">
      <c r="A165" s="403"/>
      <c r="B165" s="405"/>
      <c r="C165" s="405"/>
      <c r="D165" s="1" t="s">
        <v>88</v>
      </c>
      <c r="E165" s="23" t="s">
        <v>143</v>
      </c>
      <c r="F165" s="1"/>
      <c r="G165" s="11"/>
      <c r="H165" s="407"/>
    </row>
    <row r="166" spans="1:8" ht="16.5">
      <c r="A166" s="403"/>
      <c r="B166" s="405"/>
      <c r="C166" s="405"/>
      <c r="D166" s="11" t="s">
        <v>90</v>
      </c>
      <c r="E166" s="11">
        <v>10211899</v>
      </c>
      <c r="F166" s="11"/>
      <c r="G166" s="11"/>
      <c r="H166" s="407"/>
    </row>
    <row r="167" spans="1:8" ht="17.25">
      <c r="A167" s="403"/>
      <c r="B167" s="405"/>
      <c r="C167" s="405"/>
      <c r="D167" s="11" t="s">
        <v>91</v>
      </c>
      <c r="E167" s="29">
        <v>123456789999</v>
      </c>
      <c r="F167" s="11"/>
      <c r="G167" s="649"/>
      <c r="H167" s="407"/>
    </row>
    <row r="168" spans="1:8" ht="17.25">
      <c r="A168" s="403"/>
      <c r="B168" s="405"/>
      <c r="C168" s="405"/>
      <c r="D168" s="59" t="s">
        <v>92</v>
      </c>
      <c r="E168" s="650" t="s">
        <v>2214</v>
      </c>
      <c r="F168" s="649"/>
      <c r="G168" s="649"/>
      <c r="H168" s="407"/>
    </row>
    <row r="169" spans="1:8" ht="33">
      <c r="A169" s="403"/>
      <c r="B169" s="405"/>
      <c r="C169" s="405"/>
      <c r="D169" s="155" t="s">
        <v>93</v>
      </c>
      <c r="E169" s="1"/>
      <c r="F169" s="14" t="s">
        <v>140</v>
      </c>
      <c r="G169" s="34" t="s">
        <v>95</v>
      </c>
      <c r="H169" s="407"/>
    </row>
    <row r="170" spans="1:8" ht="33">
      <c r="A170" s="408">
        <v>22</v>
      </c>
      <c r="B170" s="410" t="s">
        <v>80</v>
      </c>
      <c r="C170" s="410" t="s">
        <v>144</v>
      </c>
      <c r="D170" s="646" t="s">
        <v>82</v>
      </c>
      <c r="E170" s="19"/>
      <c r="F170" s="19" t="s">
        <v>83</v>
      </c>
      <c r="G170" s="19" t="s">
        <v>83</v>
      </c>
      <c r="H170" s="412" t="s">
        <v>8</v>
      </c>
    </row>
    <row r="171" spans="1:8" ht="16.5">
      <c r="A171" s="409"/>
      <c r="B171" s="411"/>
      <c r="C171" s="411"/>
      <c r="D171" s="25" t="s">
        <v>84</v>
      </c>
      <c r="E171" s="25" t="s">
        <v>2210</v>
      </c>
      <c r="F171" s="25"/>
      <c r="G171" s="19"/>
      <c r="H171" s="413"/>
    </row>
    <row r="172" spans="1:8" ht="16.5">
      <c r="A172" s="409"/>
      <c r="B172" s="411"/>
      <c r="C172" s="411"/>
      <c r="D172" s="25" t="s">
        <v>86</v>
      </c>
      <c r="E172" s="25" t="s">
        <v>98</v>
      </c>
      <c r="F172" s="25"/>
      <c r="G172" s="19"/>
      <c r="H172" s="413"/>
    </row>
    <row r="173" spans="1:8" ht="16.5">
      <c r="A173" s="409"/>
      <c r="B173" s="411"/>
      <c r="C173" s="411"/>
      <c r="D173" s="25" t="s">
        <v>88</v>
      </c>
      <c r="E173" s="26">
        <v>38281</v>
      </c>
      <c r="F173" s="25"/>
      <c r="G173" s="19"/>
      <c r="H173" s="413"/>
    </row>
    <row r="174" spans="1:8" ht="49.5">
      <c r="A174" s="409"/>
      <c r="B174" s="411"/>
      <c r="C174" s="411"/>
      <c r="D174" s="61" t="s">
        <v>90</v>
      </c>
      <c r="E174" s="37" t="s">
        <v>145</v>
      </c>
      <c r="F174" s="19"/>
      <c r="G174" s="19"/>
      <c r="H174" s="413"/>
    </row>
    <row r="175" spans="1:8" ht="17.25">
      <c r="A175" s="409"/>
      <c r="B175" s="411"/>
      <c r="C175" s="411"/>
      <c r="D175" s="19" t="s">
        <v>91</v>
      </c>
      <c r="E175" s="30">
        <v>123456789999</v>
      </c>
      <c r="F175" s="19"/>
      <c r="G175" s="651"/>
      <c r="H175" s="413"/>
    </row>
    <row r="176" spans="1:8" ht="17.25">
      <c r="A176" s="409"/>
      <c r="B176" s="411"/>
      <c r="C176" s="411"/>
      <c r="D176" s="61" t="s">
        <v>92</v>
      </c>
      <c r="E176" s="650" t="s">
        <v>2211</v>
      </c>
      <c r="F176" s="651"/>
      <c r="G176" s="651"/>
      <c r="H176" s="413"/>
    </row>
    <row r="177" spans="1:8" ht="33">
      <c r="A177" s="409"/>
      <c r="B177" s="411"/>
      <c r="C177" s="411"/>
      <c r="D177" s="69" t="s">
        <v>93</v>
      </c>
      <c r="E177" s="25"/>
      <c r="F177" s="22" t="s">
        <v>146</v>
      </c>
      <c r="G177" s="22" t="s">
        <v>38</v>
      </c>
      <c r="H177" s="413"/>
    </row>
    <row r="178" spans="1:8" ht="33">
      <c r="A178" s="402">
        <v>23</v>
      </c>
      <c r="B178" s="404" t="s">
        <v>80</v>
      </c>
      <c r="C178" s="404" t="s">
        <v>147</v>
      </c>
      <c r="D178" s="642" t="s">
        <v>82</v>
      </c>
      <c r="E178" s="11"/>
      <c r="F178" s="11" t="s">
        <v>83</v>
      </c>
      <c r="G178" s="11" t="s">
        <v>83</v>
      </c>
      <c r="H178" s="406" t="s">
        <v>8</v>
      </c>
    </row>
    <row r="179" spans="1:8" ht="16.5">
      <c r="A179" s="403"/>
      <c r="B179" s="405"/>
      <c r="C179" s="405"/>
      <c r="D179" s="1" t="s">
        <v>84</v>
      </c>
      <c r="E179" s="1" t="s">
        <v>2210</v>
      </c>
      <c r="F179" s="1"/>
      <c r="G179" s="11"/>
      <c r="H179" s="407"/>
    </row>
    <row r="180" spans="1:8" ht="16.5">
      <c r="A180" s="403"/>
      <c r="B180" s="405"/>
      <c r="C180" s="405"/>
      <c r="D180" s="1" t="s">
        <v>119</v>
      </c>
      <c r="E180" s="1" t="s">
        <v>98</v>
      </c>
      <c r="F180" s="1"/>
      <c r="G180" s="11"/>
      <c r="H180" s="407"/>
    </row>
    <row r="181" spans="1:8" ht="16.5">
      <c r="A181" s="403"/>
      <c r="B181" s="405"/>
      <c r="C181" s="405"/>
      <c r="D181" s="1" t="s">
        <v>88</v>
      </c>
      <c r="E181" s="23">
        <v>38281</v>
      </c>
      <c r="F181" s="1"/>
      <c r="G181" s="11"/>
      <c r="H181" s="407"/>
    </row>
    <row r="182" spans="1:8" ht="16.5">
      <c r="A182" s="403"/>
      <c r="B182" s="405"/>
      <c r="C182" s="405"/>
      <c r="D182" s="11" t="s">
        <v>90</v>
      </c>
      <c r="E182" s="38" t="s">
        <v>148</v>
      </c>
      <c r="F182" s="11"/>
      <c r="G182" s="11"/>
      <c r="H182" s="407"/>
    </row>
    <row r="183" spans="1:8" ht="17.25">
      <c r="A183" s="403"/>
      <c r="B183" s="405"/>
      <c r="C183" s="405"/>
      <c r="D183" s="11" t="s">
        <v>91</v>
      </c>
      <c r="E183" s="29">
        <v>123456789999</v>
      </c>
      <c r="F183" s="11"/>
      <c r="G183" s="649"/>
      <c r="H183" s="407"/>
    </row>
    <row r="184" spans="1:8" ht="17.25">
      <c r="A184" s="403"/>
      <c r="B184" s="405"/>
      <c r="C184" s="405"/>
      <c r="D184" s="59" t="s">
        <v>92</v>
      </c>
      <c r="E184" s="650" t="s">
        <v>2211</v>
      </c>
      <c r="F184" s="649"/>
      <c r="G184" s="649"/>
      <c r="H184" s="407"/>
    </row>
    <row r="185" spans="1:8" ht="33">
      <c r="A185" s="403"/>
      <c r="B185" s="405"/>
      <c r="C185" s="405"/>
      <c r="D185" s="155" t="s">
        <v>93</v>
      </c>
      <c r="E185" s="1"/>
      <c r="F185" s="14" t="s">
        <v>149</v>
      </c>
      <c r="G185" s="34" t="s">
        <v>95</v>
      </c>
      <c r="H185" s="407"/>
    </row>
    <row r="186" spans="1:8" ht="33">
      <c r="A186" s="408">
        <v>24</v>
      </c>
      <c r="B186" s="410" t="s">
        <v>80</v>
      </c>
      <c r="C186" s="410" t="s">
        <v>150</v>
      </c>
      <c r="D186" s="646" t="s">
        <v>82</v>
      </c>
      <c r="E186" s="19"/>
      <c r="F186" s="19" t="s">
        <v>83</v>
      </c>
      <c r="G186" s="19" t="s">
        <v>83</v>
      </c>
      <c r="H186" s="412" t="s">
        <v>7</v>
      </c>
    </row>
    <row r="187" spans="1:8" ht="16.5">
      <c r="A187" s="409"/>
      <c r="B187" s="411"/>
      <c r="C187" s="411"/>
      <c r="D187" s="25" t="s">
        <v>84</v>
      </c>
      <c r="E187" s="25" t="s">
        <v>2215</v>
      </c>
      <c r="F187" s="25"/>
      <c r="G187" s="19"/>
      <c r="H187" s="413"/>
    </row>
    <row r="188" spans="1:8" ht="16.5">
      <c r="A188" s="409"/>
      <c r="B188" s="411"/>
      <c r="C188" s="411"/>
      <c r="D188" s="25" t="s">
        <v>86</v>
      </c>
      <c r="E188" s="25" t="s">
        <v>98</v>
      </c>
      <c r="F188" s="25"/>
      <c r="G188" s="19"/>
      <c r="H188" s="413"/>
    </row>
    <row r="189" spans="1:8" ht="16.5">
      <c r="A189" s="409"/>
      <c r="B189" s="411"/>
      <c r="C189" s="411"/>
      <c r="D189" s="25" t="s">
        <v>88</v>
      </c>
      <c r="E189" s="32" t="s">
        <v>89</v>
      </c>
      <c r="F189" s="25"/>
      <c r="G189" s="19"/>
      <c r="H189" s="413"/>
    </row>
    <row r="190" spans="1:8" ht="16.5">
      <c r="A190" s="409"/>
      <c r="B190" s="411"/>
      <c r="C190" s="411"/>
      <c r="D190" s="19" t="s">
        <v>90</v>
      </c>
      <c r="E190" s="19">
        <v>4102003</v>
      </c>
      <c r="F190" s="19"/>
      <c r="G190" s="19"/>
      <c r="H190" s="413"/>
    </row>
    <row r="191" spans="1:8" ht="17.25">
      <c r="A191" s="409"/>
      <c r="B191" s="411"/>
      <c r="C191" s="411"/>
      <c r="D191" s="19" t="s">
        <v>91</v>
      </c>
      <c r="E191" s="30">
        <v>1234</v>
      </c>
      <c r="F191" s="19"/>
      <c r="G191" s="651"/>
      <c r="H191" s="413"/>
    </row>
    <row r="192" spans="1:8" ht="17.25">
      <c r="A192" s="409"/>
      <c r="B192" s="411"/>
      <c r="C192" s="411"/>
      <c r="D192" s="61" t="s">
        <v>92</v>
      </c>
      <c r="E192" s="650" t="s">
        <v>2214</v>
      </c>
      <c r="F192" s="651"/>
      <c r="G192" s="651"/>
      <c r="H192" s="413"/>
    </row>
    <row r="193" spans="1:8" ht="49.5">
      <c r="A193" s="409"/>
      <c r="B193" s="411"/>
      <c r="C193" s="411"/>
      <c r="D193" s="69" t="s">
        <v>93</v>
      </c>
      <c r="E193" s="25"/>
      <c r="F193" s="22" t="s">
        <v>151</v>
      </c>
      <c r="G193" s="33" t="s">
        <v>152</v>
      </c>
      <c r="H193" s="413"/>
    </row>
    <row r="194" spans="1:8" ht="33">
      <c r="A194" s="402">
        <v>25</v>
      </c>
      <c r="B194" s="404" t="s">
        <v>80</v>
      </c>
      <c r="C194" s="404" t="s">
        <v>153</v>
      </c>
      <c r="D194" s="642" t="s">
        <v>82</v>
      </c>
      <c r="E194" s="11"/>
      <c r="F194" s="11" t="s">
        <v>83</v>
      </c>
      <c r="G194" s="11" t="s">
        <v>83</v>
      </c>
      <c r="H194" s="406" t="s">
        <v>7</v>
      </c>
    </row>
    <row r="195" spans="1:8" ht="16.5">
      <c r="A195" s="403"/>
      <c r="B195" s="405"/>
      <c r="C195" s="405"/>
      <c r="D195" s="1" t="s">
        <v>84</v>
      </c>
      <c r="E195" s="1" t="s">
        <v>2215</v>
      </c>
      <c r="F195" s="1"/>
      <c r="G195" s="11"/>
      <c r="H195" s="407"/>
    </row>
    <row r="196" spans="1:8" ht="16.5">
      <c r="A196" s="403"/>
      <c r="B196" s="405"/>
      <c r="C196" s="405"/>
      <c r="D196" s="1" t="s">
        <v>119</v>
      </c>
      <c r="E196" s="1" t="s">
        <v>98</v>
      </c>
      <c r="F196" s="1"/>
      <c r="G196" s="11"/>
      <c r="H196" s="407"/>
    </row>
    <row r="197" spans="1:8" ht="16.5">
      <c r="A197" s="403"/>
      <c r="B197" s="405"/>
      <c r="C197" s="405"/>
      <c r="D197" s="1" t="s">
        <v>88</v>
      </c>
      <c r="E197" s="31" t="s">
        <v>89</v>
      </c>
      <c r="F197" s="1"/>
      <c r="G197" s="11"/>
      <c r="H197" s="407"/>
    </row>
    <row r="198" spans="1:8" ht="16.5">
      <c r="A198" s="403"/>
      <c r="B198" s="405"/>
      <c r="C198" s="405"/>
      <c r="D198" s="11" t="s">
        <v>90</v>
      </c>
      <c r="E198" s="11">
        <v>4102003</v>
      </c>
      <c r="F198" s="11"/>
      <c r="G198" s="11"/>
      <c r="H198" s="407"/>
    </row>
    <row r="199" spans="1:8" ht="17.25">
      <c r="A199" s="403"/>
      <c r="B199" s="405"/>
      <c r="C199" s="405"/>
      <c r="D199" s="11" t="s">
        <v>91</v>
      </c>
      <c r="E199" s="29">
        <v>123456789999888</v>
      </c>
      <c r="F199" s="11"/>
      <c r="G199" s="649"/>
      <c r="H199" s="407"/>
    </row>
    <row r="200" spans="1:8" ht="17.25">
      <c r="A200" s="403"/>
      <c r="B200" s="405"/>
      <c r="C200" s="405"/>
      <c r="D200" s="59" t="s">
        <v>92</v>
      </c>
      <c r="E200" s="650" t="s">
        <v>2214</v>
      </c>
      <c r="F200" s="649"/>
      <c r="G200" s="649"/>
      <c r="H200" s="407"/>
    </row>
    <row r="201" spans="1:8" ht="49.5">
      <c r="A201" s="403"/>
      <c r="B201" s="405"/>
      <c r="C201" s="405"/>
      <c r="D201" s="155" t="s">
        <v>93</v>
      </c>
      <c r="E201" s="1"/>
      <c r="F201" s="14" t="s">
        <v>151</v>
      </c>
      <c r="G201" s="34" t="s">
        <v>152</v>
      </c>
      <c r="H201" s="407"/>
    </row>
    <row r="202" spans="1:8" ht="33">
      <c r="A202" s="408">
        <v>26</v>
      </c>
      <c r="B202" s="410" t="s">
        <v>80</v>
      </c>
      <c r="C202" s="410" t="s">
        <v>154</v>
      </c>
      <c r="D202" s="646" t="s">
        <v>82</v>
      </c>
      <c r="E202" s="19"/>
      <c r="F202" s="19" t="s">
        <v>83</v>
      </c>
      <c r="G202" s="19" t="s">
        <v>83</v>
      </c>
      <c r="H202" s="412" t="s">
        <v>7</v>
      </c>
    </row>
    <row r="203" spans="1:8" ht="16.5">
      <c r="A203" s="409"/>
      <c r="B203" s="411"/>
      <c r="C203" s="411"/>
      <c r="D203" s="25" t="s">
        <v>84</v>
      </c>
      <c r="E203" s="25" t="s">
        <v>2210</v>
      </c>
      <c r="F203" s="25"/>
      <c r="G203" s="19"/>
      <c r="H203" s="413"/>
    </row>
    <row r="204" spans="1:8" ht="16.5">
      <c r="A204" s="409"/>
      <c r="B204" s="411"/>
      <c r="C204" s="411"/>
      <c r="D204" s="25" t="s">
        <v>119</v>
      </c>
      <c r="E204" s="25" t="s">
        <v>98</v>
      </c>
      <c r="F204" s="25"/>
      <c r="G204" s="19"/>
      <c r="H204" s="413"/>
    </row>
    <row r="205" spans="1:8" ht="16.5">
      <c r="A205" s="409"/>
      <c r="B205" s="411"/>
      <c r="C205" s="411"/>
      <c r="D205" s="25" t="s">
        <v>88</v>
      </c>
      <c r="E205" s="32" t="s">
        <v>89</v>
      </c>
      <c r="F205" s="25"/>
      <c r="G205" s="19"/>
      <c r="H205" s="413"/>
    </row>
    <row r="206" spans="1:8" ht="16.5">
      <c r="A206" s="409"/>
      <c r="B206" s="411"/>
      <c r="C206" s="411"/>
      <c r="D206" s="19" t="s">
        <v>90</v>
      </c>
      <c r="E206" s="19">
        <v>4102003</v>
      </c>
      <c r="F206" s="19"/>
      <c r="G206" s="19"/>
      <c r="H206" s="413"/>
    </row>
    <row r="207" spans="1:8" ht="17.25">
      <c r="A207" s="409"/>
      <c r="B207" s="411"/>
      <c r="C207" s="411"/>
      <c r="D207" s="19" t="s">
        <v>91</v>
      </c>
      <c r="E207" s="30" t="s">
        <v>155</v>
      </c>
      <c r="F207" s="19"/>
      <c r="G207" s="651"/>
      <c r="H207" s="413"/>
    </row>
    <row r="208" spans="1:8" ht="17.25">
      <c r="A208" s="409"/>
      <c r="B208" s="411"/>
      <c r="C208" s="411"/>
      <c r="D208" s="61" t="s">
        <v>92</v>
      </c>
      <c r="E208" s="650" t="s">
        <v>2211</v>
      </c>
      <c r="F208" s="651"/>
      <c r="G208" s="651"/>
      <c r="H208" s="413"/>
    </row>
    <row r="209" spans="1:8" ht="49.5">
      <c r="A209" s="409"/>
      <c r="B209" s="411"/>
      <c r="C209" s="411"/>
      <c r="D209" s="69" t="s">
        <v>93</v>
      </c>
      <c r="E209" s="25"/>
      <c r="F209" s="22" t="s">
        <v>151</v>
      </c>
      <c r="G209" s="33" t="s">
        <v>152</v>
      </c>
      <c r="H209" s="413"/>
    </row>
    <row r="210" spans="1:8" ht="33">
      <c r="A210" s="402">
        <v>27</v>
      </c>
      <c r="B210" s="404" t="s">
        <v>80</v>
      </c>
      <c r="C210" s="404" t="s">
        <v>156</v>
      </c>
      <c r="D210" s="642" t="s">
        <v>82</v>
      </c>
      <c r="E210" s="11"/>
      <c r="F210" s="11" t="s">
        <v>83</v>
      </c>
      <c r="G210" s="11" t="s">
        <v>83</v>
      </c>
      <c r="H210" s="406" t="s">
        <v>7</v>
      </c>
    </row>
    <row r="211" spans="1:8" ht="16.5">
      <c r="A211" s="403"/>
      <c r="B211" s="405"/>
      <c r="C211" s="405"/>
      <c r="D211" s="1" t="s">
        <v>84</v>
      </c>
      <c r="E211" s="1" t="s">
        <v>2215</v>
      </c>
      <c r="F211" s="1"/>
      <c r="G211" s="11"/>
      <c r="H211" s="407"/>
    </row>
    <row r="212" spans="1:8" ht="16.5">
      <c r="A212" s="403"/>
      <c r="B212" s="405"/>
      <c r="C212" s="405"/>
      <c r="D212" s="1" t="s">
        <v>119</v>
      </c>
      <c r="E212" s="1" t="s">
        <v>98</v>
      </c>
      <c r="F212" s="1"/>
      <c r="G212" s="11"/>
      <c r="H212" s="407"/>
    </row>
    <row r="213" spans="1:8" ht="16.5">
      <c r="A213" s="403"/>
      <c r="B213" s="405"/>
      <c r="C213" s="405"/>
      <c r="D213" s="1" t="s">
        <v>88</v>
      </c>
      <c r="E213" s="31" t="s">
        <v>89</v>
      </c>
      <c r="F213" s="1"/>
      <c r="G213" s="11"/>
      <c r="H213" s="407"/>
    </row>
    <row r="214" spans="1:8" ht="16.5">
      <c r="A214" s="403"/>
      <c r="B214" s="405"/>
      <c r="C214" s="405"/>
      <c r="D214" s="11" t="s">
        <v>90</v>
      </c>
      <c r="E214" s="11">
        <v>4102003</v>
      </c>
      <c r="F214" s="11"/>
      <c r="G214" s="11"/>
      <c r="H214" s="407"/>
    </row>
    <row r="215" spans="1:8" ht="17.25">
      <c r="A215" s="403"/>
      <c r="B215" s="405"/>
      <c r="C215" s="405"/>
      <c r="D215" s="11" t="s">
        <v>91</v>
      </c>
      <c r="E215" s="29">
        <v>123456789999</v>
      </c>
      <c r="F215" s="11"/>
      <c r="G215" s="649"/>
      <c r="H215" s="407"/>
    </row>
    <row r="216" spans="1:8" ht="17.25">
      <c r="A216" s="403"/>
      <c r="B216" s="405"/>
      <c r="C216" s="405"/>
      <c r="D216" s="59" t="s">
        <v>92</v>
      </c>
      <c r="E216" s="650" t="s">
        <v>2217</v>
      </c>
      <c r="F216" s="649"/>
      <c r="G216" s="649"/>
      <c r="H216" s="407"/>
    </row>
    <row r="217" spans="1:8" ht="49.5">
      <c r="A217" s="403"/>
      <c r="B217" s="405"/>
      <c r="C217" s="405"/>
      <c r="D217" s="155" t="s">
        <v>93</v>
      </c>
      <c r="E217" s="1"/>
      <c r="F217" s="14" t="s">
        <v>157</v>
      </c>
      <c r="G217" s="34" t="s">
        <v>158</v>
      </c>
      <c r="H217" s="407"/>
    </row>
    <row r="218" spans="1:8" ht="33">
      <c r="A218" s="418">
        <v>28</v>
      </c>
      <c r="B218" s="419" t="s">
        <v>80</v>
      </c>
      <c r="C218" s="419" t="s">
        <v>159</v>
      </c>
      <c r="D218" s="646" t="s">
        <v>82</v>
      </c>
      <c r="E218" s="19"/>
      <c r="F218" s="19" t="s">
        <v>83</v>
      </c>
      <c r="G218" s="19" t="s">
        <v>83</v>
      </c>
      <c r="H218" s="420" t="s">
        <v>8</v>
      </c>
    </row>
    <row r="219" spans="1:8" ht="16.5">
      <c r="A219" s="418"/>
      <c r="B219" s="419"/>
      <c r="C219" s="419"/>
      <c r="D219" s="25" t="s">
        <v>84</v>
      </c>
      <c r="E219" s="25" t="s">
        <v>2210</v>
      </c>
      <c r="F219" s="25"/>
      <c r="G219" s="19"/>
      <c r="H219" s="420"/>
    </row>
    <row r="220" spans="1:8" ht="16.5">
      <c r="A220" s="418"/>
      <c r="B220" s="419"/>
      <c r="C220" s="419"/>
      <c r="D220" s="25" t="s">
        <v>119</v>
      </c>
      <c r="E220" s="25" t="s">
        <v>98</v>
      </c>
      <c r="F220" s="25"/>
      <c r="G220" s="19"/>
      <c r="H220" s="420"/>
    </row>
    <row r="221" spans="1:8" ht="16.5">
      <c r="A221" s="418"/>
      <c r="B221" s="419"/>
      <c r="C221" s="419"/>
      <c r="D221" s="25" t="s">
        <v>88</v>
      </c>
      <c r="E221" s="32" t="s">
        <v>89</v>
      </c>
      <c r="F221" s="25"/>
      <c r="G221" s="19"/>
      <c r="H221" s="420"/>
    </row>
    <row r="222" spans="1:8" ht="16.5">
      <c r="A222" s="418"/>
      <c r="B222" s="419"/>
      <c r="C222" s="419"/>
      <c r="D222" s="19" t="s">
        <v>90</v>
      </c>
      <c r="E222" s="19">
        <v>4102003</v>
      </c>
      <c r="F222" s="19"/>
      <c r="G222" s="19"/>
      <c r="H222" s="420"/>
    </row>
    <row r="223" spans="1:8" ht="17.25">
      <c r="A223" s="418"/>
      <c r="B223" s="419"/>
      <c r="C223" s="419"/>
      <c r="D223" s="19" t="s">
        <v>91</v>
      </c>
      <c r="E223" s="30">
        <v>123456789999</v>
      </c>
      <c r="F223" s="19"/>
      <c r="G223" s="651"/>
      <c r="H223" s="420"/>
    </row>
    <row r="224" spans="1:8" ht="17.25">
      <c r="A224" s="418"/>
      <c r="B224" s="419"/>
      <c r="C224" s="419"/>
      <c r="D224" s="61" t="s">
        <v>92</v>
      </c>
      <c r="E224" s="650" t="s">
        <v>2218</v>
      </c>
      <c r="F224" s="651"/>
      <c r="G224" s="651"/>
      <c r="H224" s="420"/>
    </row>
    <row r="225" spans="1:8" ht="33">
      <c r="A225" s="418"/>
      <c r="B225" s="419"/>
      <c r="C225" s="419"/>
      <c r="D225" s="69" t="s">
        <v>93</v>
      </c>
      <c r="E225" s="25"/>
      <c r="F225" s="22" t="s">
        <v>160</v>
      </c>
      <c r="G225" s="69" t="s">
        <v>38</v>
      </c>
      <c r="H225" s="420"/>
    </row>
  </sheetData>
  <mergeCells count="112">
    <mergeCell ref="H2:H9"/>
    <mergeCell ref="C2:C9"/>
    <mergeCell ref="B2:B9"/>
    <mergeCell ref="A2:A9"/>
    <mergeCell ref="A10:A17"/>
    <mergeCell ref="B10:B17"/>
    <mergeCell ref="C10:C17"/>
    <mergeCell ref="H10:H17"/>
    <mergeCell ref="A34:A41"/>
    <mergeCell ref="B34:B41"/>
    <mergeCell ref="C34:C41"/>
    <mergeCell ref="H34:H41"/>
    <mergeCell ref="A42:A49"/>
    <mergeCell ref="B42:B49"/>
    <mergeCell ref="C42:C49"/>
    <mergeCell ref="H42:H49"/>
    <mergeCell ref="A18:A25"/>
    <mergeCell ref="B18:B25"/>
    <mergeCell ref="C18:C25"/>
    <mergeCell ref="H18:H25"/>
    <mergeCell ref="A26:A33"/>
    <mergeCell ref="B26:B33"/>
    <mergeCell ref="C26:C33"/>
    <mergeCell ref="H26:H33"/>
    <mergeCell ref="A66:A73"/>
    <mergeCell ref="B66:B73"/>
    <mergeCell ref="C66:C73"/>
    <mergeCell ref="H66:H73"/>
    <mergeCell ref="A74:A81"/>
    <mergeCell ref="B74:B81"/>
    <mergeCell ref="C74:C81"/>
    <mergeCell ref="H74:H81"/>
    <mergeCell ref="A50:A57"/>
    <mergeCell ref="B50:B57"/>
    <mergeCell ref="C50:C57"/>
    <mergeCell ref="H50:H57"/>
    <mergeCell ref="A58:A65"/>
    <mergeCell ref="B58:B65"/>
    <mergeCell ref="C58:C65"/>
    <mergeCell ref="H58:H65"/>
    <mergeCell ref="A98:A105"/>
    <mergeCell ref="B98:B105"/>
    <mergeCell ref="C98:C105"/>
    <mergeCell ref="H98:H105"/>
    <mergeCell ref="A106:A113"/>
    <mergeCell ref="B106:B113"/>
    <mergeCell ref="C106:C113"/>
    <mergeCell ref="H106:H113"/>
    <mergeCell ref="A82:A89"/>
    <mergeCell ref="B82:B89"/>
    <mergeCell ref="C82:C89"/>
    <mergeCell ref="H82:H89"/>
    <mergeCell ref="A90:A97"/>
    <mergeCell ref="B90:B97"/>
    <mergeCell ref="C90:C97"/>
    <mergeCell ref="H90:H97"/>
    <mergeCell ref="A130:A137"/>
    <mergeCell ref="B130:B137"/>
    <mergeCell ref="C130:C137"/>
    <mergeCell ref="H130:H137"/>
    <mergeCell ref="A114:A121"/>
    <mergeCell ref="B114:B121"/>
    <mergeCell ref="C114:C121"/>
    <mergeCell ref="H114:H121"/>
    <mergeCell ref="A122:A129"/>
    <mergeCell ref="B122:B129"/>
    <mergeCell ref="C122:C129"/>
    <mergeCell ref="H122:H129"/>
    <mergeCell ref="A146:A153"/>
    <mergeCell ref="B146:B153"/>
    <mergeCell ref="C146:C153"/>
    <mergeCell ref="H146:H153"/>
    <mergeCell ref="A154:A161"/>
    <mergeCell ref="B154:B161"/>
    <mergeCell ref="C154:C161"/>
    <mergeCell ref="H154:H161"/>
    <mergeCell ref="A138:A145"/>
    <mergeCell ref="B138:B145"/>
    <mergeCell ref="C138:C145"/>
    <mergeCell ref="H138:H145"/>
    <mergeCell ref="A178:A185"/>
    <mergeCell ref="B178:B185"/>
    <mergeCell ref="C178:C185"/>
    <mergeCell ref="H178:H185"/>
    <mergeCell ref="A186:A193"/>
    <mergeCell ref="B186:B193"/>
    <mergeCell ref="C186:C193"/>
    <mergeCell ref="H186:H193"/>
    <mergeCell ref="A162:A169"/>
    <mergeCell ref="B162:B169"/>
    <mergeCell ref="C162:C169"/>
    <mergeCell ref="H162:H169"/>
    <mergeCell ref="A170:A177"/>
    <mergeCell ref="B170:B177"/>
    <mergeCell ref="C170:C177"/>
    <mergeCell ref="H170:H177"/>
    <mergeCell ref="A218:A225"/>
    <mergeCell ref="B218:B225"/>
    <mergeCell ref="C218:C225"/>
    <mergeCell ref="H218:H225"/>
    <mergeCell ref="A194:A201"/>
    <mergeCell ref="B194:B201"/>
    <mergeCell ref="C194:C201"/>
    <mergeCell ref="H194:H201"/>
    <mergeCell ref="A210:A217"/>
    <mergeCell ref="B210:B217"/>
    <mergeCell ref="C210:C217"/>
    <mergeCell ref="H210:H217"/>
    <mergeCell ref="A202:A209"/>
    <mergeCell ref="B202:B209"/>
    <mergeCell ref="C202:C209"/>
    <mergeCell ref="H202:H209"/>
  </mergeCells>
  <pageMargins left="0.7" right="0.7" top="0.75" bottom="0.75" header="0.3" footer="0.3"/>
  <pageSetup paperSize="9" scale="58"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K21"/>
  <sheetViews>
    <sheetView zoomScale="85" zoomScaleNormal="85" workbookViewId="0">
      <selection activeCell="D19" sqref="D19"/>
    </sheetView>
  </sheetViews>
  <sheetFormatPr defaultColWidth="9.140625" defaultRowHeight="15"/>
  <cols>
    <col min="1" max="3" width="19.28515625" style="5" customWidth="1"/>
    <col min="4" max="4" width="41.28515625" style="5" customWidth="1"/>
    <col min="5" max="5" width="30.85546875" style="5" customWidth="1"/>
    <col min="6" max="6" width="38.28515625" style="5" customWidth="1"/>
    <col min="7" max="7" width="18.7109375" style="5" bestFit="1" customWidth="1"/>
    <col min="8" max="8" width="9.140625" style="5" bestFit="1" customWidth="1"/>
    <col min="9" max="16384" width="9.140625" style="5"/>
  </cols>
  <sheetData>
    <row r="1" spans="1:11" ht="16.5">
      <c r="A1" s="70" t="s">
        <v>16</v>
      </c>
      <c r="B1" s="70" t="s">
        <v>17</v>
      </c>
      <c r="C1" s="70" t="s">
        <v>18</v>
      </c>
      <c r="D1" s="70" t="s">
        <v>19</v>
      </c>
      <c r="E1" s="70" t="s">
        <v>20</v>
      </c>
      <c r="F1" s="70" t="s">
        <v>21</v>
      </c>
      <c r="G1" s="70" t="s">
        <v>22</v>
      </c>
      <c r="H1" s="70" t="s">
        <v>23</v>
      </c>
    </row>
    <row r="2" spans="1:11" ht="36.75" customHeight="1">
      <c r="A2" s="441">
        <v>1</v>
      </c>
      <c r="B2" s="438" t="s">
        <v>161</v>
      </c>
      <c r="C2" s="438" t="s">
        <v>162</v>
      </c>
      <c r="D2" s="296" t="s">
        <v>163</v>
      </c>
      <c r="E2" s="297"/>
      <c r="F2" s="298"/>
      <c r="G2" s="298"/>
      <c r="H2" s="438" t="s">
        <v>8</v>
      </c>
      <c r="J2" s="326">
        <f>COUNTIF(H2:H1000,"Passed")</f>
        <v>2</v>
      </c>
      <c r="K2" s="326">
        <f>COUNTIF(H2:H1000,"Failed")</f>
        <v>2</v>
      </c>
    </row>
    <row r="3" spans="1:11" ht="16.5">
      <c r="A3" s="442"/>
      <c r="B3" s="439"/>
      <c r="C3" s="439"/>
      <c r="D3" s="299" t="s">
        <v>164</v>
      </c>
      <c r="E3" s="77"/>
      <c r="F3" s="298"/>
      <c r="G3" s="298"/>
      <c r="H3" s="439"/>
    </row>
    <row r="4" spans="1:11" ht="33">
      <c r="A4" s="442"/>
      <c r="B4" s="439"/>
      <c r="C4" s="439"/>
      <c r="D4" s="296" t="s">
        <v>165</v>
      </c>
      <c r="E4" s="77" t="s">
        <v>166</v>
      </c>
      <c r="F4" s="296"/>
      <c r="G4" s="298"/>
      <c r="H4" s="439"/>
    </row>
    <row r="5" spans="1:11" ht="33">
      <c r="A5" s="442"/>
      <c r="B5" s="439"/>
      <c r="C5" s="439"/>
      <c r="D5" s="296" t="s">
        <v>167</v>
      </c>
      <c r="E5" s="77"/>
      <c r="F5" s="296"/>
      <c r="G5" s="298"/>
      <c r="H5" s="439"/>
    </row>
    <row r="6" spans="1:11" ht="50.25" customHeight="1">
      <c r="A6" s="443"/>
      <c r="B6" s="440"/>
      <c r="C6" s="440"/>
      <c r="D6" s="300" t="s">
        <v>168</v>
      </c>
      <c r="E6" s="301"/>
      <c r="F6" s="296" t="s">
        <v>169</v>
      </c>
      <c r="G6" s="298" t="s">
        <v>170</v>
      </c>
      <c r="H6" s="440"/>
    </row>
    <row r="7" spans="1:11" ht="33">
      <c r="A7" s="444">
        <v>2</v>
      </c>
      <c r="B7" s="447" t="s">
        <v>161</v>
      </c>
      <c r="C7" s="447" t="s">
        <v>171</v>
      </c>
      <c r="D7" s="302" t="s">
        <v>163</v>
      </c>
      <c r="E7" s="303"/>
      <c r="F7" s="304"/>
      <c r="G7" s="304"/>
      <c r="H7" s="447" t="s">
        <v>7</v>
      </c>
    </row>
    <row r="8" spans="1:11" ht="16.5">
      <c r="A8" s="445"/>
      <c r="B8" s="448"/>
      <c r="C8" s="448"/>
      <c r="D8" s="305" t="s">
        <v>164</v>
      </c>
      <c r="E8" s="58"/>
      <c r="F8" s="304"/>
      <c r="G8" s="304"/>
      <c r="H8" s="448"/>
    </row>
    <row r="9" spans="1:11" ht="33">
      <c r="A9" s="445"/>
      <c r="B9" s="448"/>
      <c r="C9" s="448"/>
      <c r="D9" s="302" t="s">
        <v>165</v>
      </c>
      <c r="E9" s="58" t="s">
        <v>172</v>
      </c>
      <c r="F9" s="302"/>
      <c r="G9" s="304"/>
      <c r="H9" s="448"/>
    </row>
    <row r="10" spans="1:11" ht="33">
      <c r="A10" s="445"/>
      <c r="B10" s="448"/>
      <c r="C10" s="448"/>
      <c r="D10" s="302" t="s">
        <v>167</v>
      </c>
      <c r="E10" s="58"/>
      <c r="F10" s="302"/>
      <c r="G10" s="304"/>
      <c r="H10" s="448"/>
    </row>
    <row r="11" spans="1:11" ht="50.25" customHeight="1">
      <c r="A11" s="446"/>
      <c r="B11" s="449"/>
      <c r="C11" s="449"/>
      <c r="D11" s="306" t="s">
        <v>173</v>
      </c>
      <c r="E11" s="307"/>
      <c r="F11" s="302" t="s">
        <v>174</v>
      </c>
      <c r="G11" s="302" t="s">
        <v>174</v>
      </c>
      <c r="H11" s="449"/>
    </row>
    <row r="12" spans="1:11" ht="33">
      <c r="A12" s="429">
        <v>3</v>
      </c>
      <c r="B12" s="404" t="s">
        <v>161</v>
      </c>
      <c r="C12" s="404" t="s">
        <v>175</v>
      </c>
      <c r="D12" s="39" t="s">
        <v>163</v>
      </c>
      <c r="E12" s="101"/>
      <c r="F12" s="38"/>
      <c r="G12" s="38"/>
      <c r="H12" s="404" t="s">
        <v>7</v>
      </c>
    </row>
    <row r="13" spans="1:11" ht="16.5">
      <c r="A13" s="430"/>
      <c r="B13" s="405"/>
      <c r="C13" s="405"/>
      <c r="D13" s="12" t="s">
        <v>164</v>
      </c>
      <c r="E13" s="14"/>
      <c r="F13" s="38"/>
      <c r="G13" s="38"/>
      <c r="H13" s="405"/>
    </row>
    <row r="14" spans="1:11" ht="33">
      <c r="A14" s="430"/>
      <c r="B14" s="405"/>
      <c r="C14" s="405"/>
      <c r="D14" s="41" t="s">
        <v>165</v>
      </c>
      <c r="E14" s="34" t="s">
        <v>176</v>
      </c>
      <c r="F14" s="41"/>
      <c r="G14" s="38"/>
      <c r="H14" s="405"/>
    </row>
    <row r="15" spans="1:11" ht="33">
      <c r="A15" s="430"/>
      <c r="B15" s="405"/>
      <c r="C15" s="405"/>
      <c r="D15" s="41" t="s">
        <v>167</v>
      </c>
      <c r="E15" s="34"/>
      <c r="F15" s="41"/>
      <c r="G15" s="38"/>
      <c r="H15" s="405"/>
    </row>
    <row r="16" spans="1:11" ht="50.25" customHeight="1">
      <c r="A16" s="431"/>
      <c r="B16" s="432"/>
      <c r="C16" s="432"/>
      <c r="D16" s="288" t="s">
        <v>168</v>
      </c>
      <c r="E16" s="308"/>
      <c r="F16" s="309" t="s">
        <v>174</v>
      </c>
      <c r="G16" s="309" t="s">
        <v>174</v>
      </c>
      <c r="H16" s="432"/>
    </row>
    <row r="17" spans="1:8" ht="16.5">
      <c r="A17" s="421">
        <v>4</v>
      </c>
      <c r="B17" s="424" t="s">
        <v>34</v>
      </c>
      <c r="C17" s="424" t="s">
        <v>177</v>
      </c>
      <c r="D17" s="310" t="s">
        <v>178</v>
      </c>
      <c r="E17" s="311" t="s">
        <v>179</v>
      </c>
      <c r="F17" s="312"/>
      <c r="G17" s="312"/>
      <c r="H17" s="424" t="s">
        <v>8</v>
      </c>
    </row>
    <row r="18" spans="1:8" ht="33">
      <c r="A18" s="422"/>
      <c r="B18" s="425"/>
      <c r="C18" s="425"/>
      <c r="D18" s="313" t="s">
        <v>180</v>
      </c>
      <c r="E18" s="83" t="s">
        <v>166</v>
      </c>
      <c r="F18" s="312"/>
      <c r="G18" s="312"/>
      <c r="H18" s="425"/>
    </row>
    <row r="19" spans="1:8" ht="33">
      <c r="A19" s="422"/>
      <c r="B19" s="425"/>
      <c r="C19" s="425"/>
      <c r="D19" s="314" t="s">
        <v>167</v>
      </c>
      <c r="E19" s="315"/>
      <c r="F19" s="310"/>
      <c r="G19" s="312"/>
      <c r="H19" s="425"/>
    </row>
    <row r="20" spans="1:8" ht="17.25" customHeight="1">
      <c r="A20" s="422"/>
      <c r="B20" s="425"/>
      <c r="C20" s="427"/>
      <c r="D20" s="433" t="s">
        <v>168</v>
      </c>
      <c r="E20" s="434"/>
      <c r="F20" s="436" t="s">
        <v>181</v>
      </c>
      <c r="G20" s="436" t="s">
        <v>182</v>
      </c>
      <c r="H20" s="425"/>
    </row>
    <row r="21" spans="1:8" ht="50.25" customHeight="1">
      <c r="A21" s="423"/>
      <c r="B21" s="426"/>
      <c r="C21" s="428"/>
      <c r="D21" s="433"/>
      <c r="E21" s="435"/>
      <c r="F21" s="437"/>
      <c r="G21" s="437"/>
      <c r="H21" s="426"/>
    </row>
  </sheetData>
  <mergeCells count="20">
    <mergeCell ref="C2:C6"/>
    <mergeCell ref="B2:B6"/>
    <mergeCell ref="A2:A6"/>
    <mergeCell ref="H2:H6"/>
    <mergeCell ref="A7:A11"/>
    <mergeCell ref="B7:B11"/>
    <mergeCell ref="C7:C11"/>
    <mergeCell ref="H7:H11"/>
    <mergeCell ref="A17:A21"/>
    <mergeCell ref="B17:B21"/>
    <mergeCell ref="C17:C21"/>
    <mergeCell ref="H17:H21"/>
    <mergeCell ref="A12:A16"/>
    <mergeCell ref="B12:B16"/>
    <mergeCell ref="C12:C16"/>
    <mergeCell ref="H12:H16"/>
    <mergeCell ref="D20:D21"/>
    <mergeCell ref="E20:E21"/>
    <mergeCell ref="F20:F21"/>
    <mergeCell ref="G20:G2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K10"/>
  <sheetViews>
    <sheetView zoomScale="97" zoomScaleNormal="85" workbookViewId="0">
      <selection activeCell="D10" sqref="D10"/>
    </sheetView>
  </sheetViews>
  <sheetFormatPr defaultColWidth="9.140625" defaultRowHeight="15"/>
  <cols>
    <col min="1" max="3" width="19.28515625" style="5" customWidth="1"/>
    <col min="4" max="4" width="41.28515625" style="5" customWidth="1"/>
    <col min="5" max="5" width="30.85546875" style="5" customWidth="1"/>
    <col min="6" max="6" width="38.28515625" style="5" customWidth="1"/>
    <col min="7" max="7" width="18.7109375" style="5" bestFit="1" customWidth="1"/>
    <col min="8" max="8" width="9.140625" style="5" bestFit="1" customWidth="1"/>
    <col min="9" max="16384" width="9.140625" style="5"/>
  </cols>
  <sheetData>
    <row r="1" spans="1:11" ht="16.5">
      <c r="A1" s="70" t="s">
        <v>16</v>
      </c>
      <c r="B1" s="70" t="s">
        <v>17</v>
      </c>
      <c r="C1" s="70" t="s">
        <v>18</v>
      </c>
      <c r="D1" s="70" t="s">
        <v>19</v>
      </c>
      <c r="E1" s="70" t="s">
        <v>20</v>
      </c>
      <c r="F1" s="70" t="s">
        <v>21</v>
      </c>
      <c r="G1" s="70" t="s">
        <v>22</v>
      </c>
      <c r="H1" s="70" t="s">
        <v>23</v>
      </c>
    </row>
    <row r="2" spans="1:11" ht="36.75" customHeight="1">
      <c r="A2" s="429">
        <v>1</v>
      </c>
      <c r="B2" s="404" t="s">
        <v>161</v>
      </c>
      <c r="C2" s="404" t="s">
        <v>335</v>
      </c>
      <c r="D2" s="39" t="s">
        <v>336</v>
      </c>
      <c r="E2" s="40"/>
      <c r="F2" s="38"/>
      <c r="G2" s="38"/>
      <c r="H2" s="404" t="s">
        <v>7</v>
      </c>
      <c r="J2" s="326">
        <f>COUNTIF(H2:H1000,"Passed")</f>
        <v>1</v>
      </c>
      <c r="K2" s="326">
        <f>COUNTIF(H2:H1000,"Failed")</f>
        <v>0</v>
      </c>
    </row>
    <row r="3" spans="1:11" ht="16.5">
      <c r="A3" s="430"/>
      <c r="B3" s="405"/>
      <c r="C3" s="405"/>
      <c r="D3" s="12" t="s">
        <v>337</v>
      </c>
      <c r="E3" s="38"/>
      <c r="F3" s="38"/>
      <c r="G3" s="38"/>
      <c r="H3" s="405"/>
    </row>
    <row r="4" spans="1:11" ht="33">
      <c r="A4" s="430"/>
      <c r="B4" s="405"/>
      <c r="C4" s="405"/>
      <c r="D4" s="41" t="s">
        <v>338</v>
      </c>
      <c r="E4" s="42"/>
      <c r="F4" s="41"/>
      <c r="G4" s="38"/>
      <c r="H4" s="405"/>
    </row>
    <row r="5" spans="1:11" ht="33">
      <c r="A5" s="430"/>
      <c r="B5" s="405"/>
      <c r="C5" s="405"/>
      <c r="D5" s="41" t="s">
        <v>339</v>
      </c>
      <c r="E5" s="42"/>
      <c r="F5" s="41"/>
      <c r="G5" s="38"/>
      <c r="H5" s="405"/>
    </row>
    <row r="6" spans="1:11" ht="16.5">
      <c r="A6" s="430"/>
      <c r="B6" s="405"/>
      <c r="C6" s="405"/>
      <c r="D6" s="41" t="s">
        <v>340</v>
      </c>
      <c r="E6" s="43"/>
      <c r="F6" s="41"/>
      <c r="G6" s="38"/>
      <c r="H6" s="405"/>
    </row>
    <row r="7" spans="1:11" ht="17.25">
      <c r="A7" s="430"/>
      <c r="B7" s="405"/>
      <c r="C7" s="405"/>
      <c r="D7" s="39" t="s">
        <v>341</v>
      </c>
      <c r="E7" s="38">
        <v>2</v>
      </c>
      <c r="F7" s="38"/>
      <c r="G7" s="293"/>
      <c r="H7" s="405"/>
    </row>
    <row r="8" spans="1:11" ht="17.25">
      <c r="A8" s="430"/>
      <c r="B8" s="405"/>
      <c r="C8" s="405"/>
      <c r="D8" s="39" t="s">
        <v>342</v>
      </c>
      <c r="E8" s="44">
        <v>2</v>
      </c>
      <c r="F8" s="38"/>
      <c r="G8" s="293"/>
      <c r="H8" s="405"/>
    </row>
    <row r="9" spans="1:11" ht="33">
      <c r="A9" s="430"/>
      <c r="B9" s="405"/>
      <c r="C9" s="405"/>
      <c r="D9" s="15" t="s">
        <v>343</v>
      </c>
      <c r="E9" s="56"/>
      <c r="F9" s="293"/>
      <c r="G9" s="293"/>
      <c r="H9" s="405"/>
    </row>
    <row r="10" spans="1:11" ht="96.75" customHeight="1">
      <c r="A10" s="431"/>
      <c r="B10" s="432"/>
      <c r="C10" s="432"/>
      <c r="D10" s="54" t="s">
        <v>344</v>
      </c>
      <c r="E10" s="53"/>
      <c r="F10" s="55" t="s">
        <v>345</v>
      </c>
      <c r="G10" s="55" t="s">
        <v>345</v>
      </c>
      <c r="H10" s="432"/>
    </row>
  </sheetData>
  <mergeCells count="4">
    <mergeCell ref="A2:A10"/>
    <mergeCell ref="B2:B10"/>
    <mergeCell ref="C2:C10"/>
    <mergeCell ref="H2:H1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M672"/>
  <sheetViews>
    <sheetView topLeftCell="C622" zoomScale="55" zoomScaleNormal="55" workbookViewId="0">
      <selection activeCell="E194" sqref="E194"/>
    </sheetView>
  </sheetViews>
  <sheetFormatPr defaultColWidth="9.140625" defaultRowHeight="16.5"/>
  <cols>
    <col min="1" max="3" width="19.28515625" style="97" customWidth="1"/>
    <col min="4" max="4" width="41.28515625" style="98" customWidth="1"/>
    <col min="5" max="5" width="30.85546875" style="107" customWidth="1"/>
    <col min="6" max="7" width="38.28515625" style="96" customWidth="1"/>
    <col min="8" max="8" width="9.140625" style="97" bestFit="1" customWidth="1"/>
    <col min="9" max="16384" width="9.140625" style="97"/>
  </cols>
  <sheetData>
    <row r="1" spans="1:13" s="99" customFormat="1" ht="20.25">
      <c r="A1" s="147" t="s">
        <v>16</v>
      </c>
      <c r="B1" s="147" t="s">
        <v>17</v>
      </c>
      <c r="C1" s="147" t="s">
        <v>18</v>
      </c>
      <c r="D1" s="147" t="s">
        <v>19</v>
      </c>
      <c r="E1" s="147" t="s">
        <v>20</v>
      </c>
      <c r="F1" s="122" t="s">
        <v>21</v>
      </c>
      <c r="G1" s="122" t="s">
        <v>22</v>
      </c>
      <c r="H1" s="147" t="s">
        <v>23</v>
      </c>
      <c r="I1" s="358"/>
      <c r="J1" s="358"/>
      <c r="K1" s="358"/>
      <c r="L1" s="358"/>
      <c r="M1" s="358"/>
    </row>
    <row r="2" spans="1:13">
      <c r="A2" s="450">
        <v>1</v>
      </c>
      <c r="B2" s="451" t="s">
        <v>161</v>
      </c>
      <c r="C2" s="451" t="s">
        <v>183</v>
      </c>
      <c r="D2" s="452" t="s">
        <v>184</v>
      </c>
      <c r="E2" s="453"/>
      <c r="F2" s="460" t="s">
        <v>185</v>
      </c>
      <c r="G2" s="460" t="s">
        <v>185</v>
      </c>
      <c r="H2" s="454" t="s">
        <v>8</v>
      </c>
      <c r="I2" s="359"/>
      <c r="J2" s="326">
        <f>COUNTIF(H2:H1000,"Passed")</f>
        <v>10</v>
      </c>
      <c r="K2" s="326">
        <f>COUNTIF(H2:H1000,"Failed")</f>
        <v>51</v>
      </c>
      <c r="L2" s="359"/>
      <c r="M2" s="359"/>
    </row>
    <row r="3" spans="1:13">
      <c r="A3" s="450"/>
      <c r="B3" s="451"/>
      <c r="C3" s="451"/>
      <c r="D3" s="452"/>
      <c r="E3" s="453"/>
      <c r="F3" s="461"/>
      <c r="G3" s="461"/>
      <c r="H3" s="454"/>
      <c r="I3" s="359"/>
      <c r="J3" s="359"/>
      <c r="K3" s="359"/>
      <c r="L3" s="359"/>
      <c r="M3" s="359"/>
    </row>
    <row r="4" spans="1:13" ht="33">
      <c r="A4" s="450"/>
      <c r="B4" s="451"/>
      <c r="C4" s="451"/>
      <c r="D4" s="125" t="s">
        <v>186</v>
      </c>
      <c r="E4" s="124"/>
      <c r="F4" s="71" t="s">
        <v>187</v>
      </c>
      <c r="G4" s="71" t="s">
        <v>187</v>
      </c>
      <c r="H4" s="454"/>
      <c r="I4" s="359"/>
      <c r="J4" s="359"/>
      <c r="K4" s="359"/>
      <c r="L4" s="359"/>
      <c r="M4" s="359"/>
    </row>
    <row r="5" spans="1:13">
      <c r="A5" s="450"/>
      <c r="B5" s="451"/>
      <c r="C5" s="451"/>
      <c r="D5" s="125" t="s">
        <v>188</v>
      </c>
      <c r="E5" s="126" t="s">
        <v>189</v>
      </c>
      <c r="F5" s="71"/>
      <c r="G5" s="72"/>
      <c r="H5" s="454"/>
      <c r="I5" s="359"/>
      <c r="J5" s="359"/>
      <c r="K5" s="359"/>
      <c r="L5" s="359"/>
      <c r="M5" s="359"/>
    </row>
    <row r="6" spans="1:13">
      <c r="A6" s="450"/>
      <c r="B6" s="451"/>
      <c r="C6" s="451"/>
      <c r="D6" s="127" t="s">
        <v>190</v>
      </c>
      <c r="E6" s="124" t="s">
        <v>98</v>
      </c>
      <c r="F6" s="72"/>
      <c r="G6" s="71"/>
      <c r="H6" s="454"/>
      <c r="I6" s="359"/>
      <c r="J6" s="359"/>
      <c r="K6" s="359"/>
      <c r="L6" s="359"/>
      <c r="M6" s="359">
        <f>SUM('CL - Đăng Nhập:Load Test'!J2)+2</f>
        <v>395</v>
      </c>
    </row>
    <row r="7" spans="1:13">
      <c r="A7" s="450"/>
      <c r="B7" s="451"/>
      <c r="C7" s="451"/>
      <c r="D7" s="127" t="s">
        <v>191</v>
      </c>
      <c r="E7" s="128">
        <v>17012003</v>
      </c>
      <c r="F7" s="72"/>
      <c r="G7" s="71"/>
      <c r="H7" s="454"/>
      <c r="I7" s="359"/>
      <c r="J7" s="359"/>
      <c r="K7" s="359"/>
      <c r="L7" s="359"/>
      <c r="M7" s="359"/>
    </row>
    <row r="8" spans="1:13">
      <c r="A8" s="450"/>
      <c r="B8" s="451"/>
      <c r="C8" s="451"/>
      <c r="D8" s="127" t="s">
        <v>192</v>
      </c>
      <c r="E8" s="129" t="s">
        <v>193</v>
      </c>
      <c r="F8" s="71"/>
      <c r="G8" s="71"/>
      <c r="H8" s="454"/>
      <c r="I8" s="359"/>
      <c r="J8" s="359"/>
      <c r="K8" s="359"/>
      <c r="L8" s="359"/>
      <c r="M8" s="359"/>
    </row>
    <row r="9" spans="1:13">
      <c r="A9" s="450"/>
      <c r="B9" s="451"/>
      <c r="C9" s="451"/>
      <c r="D9" s="125" t="s">
        <v>194</v>
      </c>
      <c r="E9" s="124" t="s">
        <v>195</v>
      </c>
      <c r="F9" s="72"/>
      <c r="G9" s="71"/>
      <c r="H9" s="454"/>
      <c r="I9" s="359"/>
      <c r="J9" s="359"/>
      <c r="K9" s="359"/>
      <c r="L9" s="359"/>
      <c r="M9" s="359"/>
    </row>
    <row r="10" spans="1:13">
      <c r="A10" s="450"/>
      <c r="B10" s="451"/>
      <c r="C10" s="451"/>
      <c r="D10" s="125" t="s">
        <v>196</v>
      </c>
      <c r="E10" s="387" t="s">
        <v>2221</v>
      </c>
      <c r="F10" s="71"/>
      <c r="G10" s="71"/>
      <c r="H10" s="454"/>
      <c r="I10" s="359"/>
      <c r="J10" s="359"/>
      <c r="K10" s="359"/>
      <c r="L10" s="359"/>
      <c r="M10" s="359"/>
    </row>
    <row r="11" spans="1:13">
      <c r="A11" s="450"/>
      <c r="B11" s="451"/>
      <c r="C11" s="451"/>
      <c r="D11" s="125" t="s">
        <v>197</v>
      </c>
      <c r="E11" s="124">
        <v>12345678901</v>
      </c>
      <c r="F11" s="71"/>
      <c r="G11" s="71"/>
      <c r="H11" s="454"/>
      <c r="I11" s="359"/>
      <c r="J11" s="359"/>
      <c r="K11" s="359"/>
      <c r="L11" s="359"/>
      <c r="M11" s="359"/>
    </row>
    <row r="12" spans="1:13" ht="49.5">
      <c r="A12" s="450"/>
      <c r="B12" s="451"/>
      <c r="C12" s="451"/>
      <c r="D12" s="125" t="s">
        <v>198</v>
      </c>
      <c r="E12" s="124"/>
      <c r="F12" s="71" t="s">
        <v>199</v>
      </c>
      <c r="G12" s="71" t="s">
        <v>200</v>
      </c>
      <c r="H12" s="454"/>
      <c r="I12" s="359"/>
      <c r="J12" s="359"/>
      <c r="K12" s="359"/>
      <c r="L12" s="359"/>
      <c r="M12" s="359"/>
    </row>
    <row r="13" spans="1:13">
      <c r="A13" s="455">
        <v>2</v>
      </c>
      <c r="B13" s="456" t="s">
        <v>161</v>
      </c>
      <c r="C13" s="456" t="s">
        <v>201</v>
      </c>
      <c r="D13" s="457" t="s">
        <v>184</v>
      </c>
      <c r="E13" s="458"/>
      <c r="F13" s="462" t="s">
        <v>185</v>
      </c>
      <c r="G13" s="462" t="s">
        <v>185</v>
      </c>
      <c r="H13" s="459" t="s">
        <v>7</v>
      </c>
      <c r="I13" s="359"/>
      <c r="J13" s="359"/>
      <c r="K13" s="359"/>
      <c r="L13" s="359"/>
      <c r="M13" s="359"/>
    </row>
    <row r="14" spans="1:13">
      <c r="A14" s="455"/>
      <c r="B14" s="456"/>
      <c r="C14" s="456"/>
      <c r="D14" s="457"/>
      <c r="E14" s="458"/>
      <c r="F14" s="463"/>
      <c r="G14" s="463"/>
      <c r="H14" s="459"/>
      <c r="I14" s="359"/>
      <c r="J14" s="359"/>
      <c r="K14" s="359"/>
      <c r="L14" s="359"/>
      <c r="M14" s="359"/>
    </row>
    <row r="15" spans="1:13" ht="33">
      <c r="A15" s="455"/>
      <c r="B15" s="456"/>
      <c r="C15" s="456"/>
      <c r="D15" s="132" t="s">
        <v>186</v>
      </c>
      <c r="E15" s="131"/>
      <c r="F15" s="73" t="s">
        <v>187</v>
      </c>
      <c r="G15" s="73" t="s">
        <v>187</v>
      </c>
      <c r="H15" s="459"/>
      <c r="I15" s="359"/>
      <c r="J15" s="359"/>
      <c r="K15" s="359"/>
      <c r="L15" s="359"/>
      <c r="M15" s="359"/>
    </row>
    <row r="16" spans="1:13">
      <c r="A16" s="455"/>
      <c r="B16" s="456"/>
      <c r="C16" s="456"/>
      <c r="D16" s="132" t="s">
        <v>188</v>
      </c>
      <c r="E16" s="133" t="s">
        <v>2210</v>
      </c>
      <c r="F16" s="73"/>
      <c r="G16" s="368"/>
      <c r="H16" s="459"/>
      <c r="I16" s="359"/>
      <c r="J16" s="359"/>
      <c r="K16" s="359"/>
      <c r="L16" s="359"/>
      <c r="M16" s="359"/>
    </row>
    <row r="17" spans="1:8">
      <c r="A17" s="455"/>
      <c r="B17" s="456"/>
      <c r="C17" s="456"/>
      <c r="D17" s="134" t="s">
        <v>190</v>
      </c>
      <c r="E17" s="131" t="s">
        <v>98</v>
      </c>
      <c r="F17" s="368"/>
      <c r="G17" s="73"/>
      <c r="H17" s="459"/>
    </row>
    <row r="18" spans="1:8">
      <c r="A18" s="455"/>
      <c r="B18" s="456"/>
      <c r="C18" s="456"/>
      <c r="D18" s="134" t="s">
        <v>191</v>
      </c>
      <c r="E18" s="135">
        <v>17012003</v>
      </c>
      <c r="F18" s="368"/>
      <c r="G18" s="73"/>
      <c r="H18" s="459"/>
    </row>
    <row r="19" spans="1:8">
      <c r="A19" s="455"/>
      <c r="B19" s="456"/>
      <c r="C19" s="456"/>
      <c r="D19" s="134" t="s">
        <v>192</v>
      </c>
      <c r="E19" s="136" t="s">
        <v>193</v>
      </c>
      <c r="F19" s="73"/>
      <c r="G19" s="73"/>
      <c r="H19" s="459"/>
    </row>
    <row r="20" spans="1:8">
      <c r="A20" s="455"/>
      <c r="B20" s="456"/>
      <c r="C20" s="456"/>
      <c r="D20" s="132" t="s">
        <v>194</v>
      </c>
      <c r="E20" s="131" t="s">
        <v>195</v>
      </c>
      <c r="F20" s="368"/>
      <c r="G20" s="73"/>
      <c r="H20" s="459"/>
    </row>
    <row r="21" spans="1:8" ht="17.25">
      <c r="A21" s="455"/>
      <c r="B21" s="456"/>
      <c r="C21" s="456"/>
      <c r="D21" s="132" t="s">
        <v>196</v>
      </c>
      <c r="E21" s="149" t="s">
        <v>2221</v>
      </c>
      <c r="F21" s="73"/>
      <c r="G21" s="73"/>
      <c r="H21" s="459"/>
    </row>
    <row r="22" spans="1:8">
      <c r="A22" s="455"/>
      <c r="B22" s="456"/>
      <c r="C22" s="456"/>
      <c r="D22" s="132" t="s">
        <v>197</v>
      </c>
      <c r="E22" s="131">
        <v>12345678901</v>
      </c>
      <c r="F22" s="73"/>
      <c r="G22" s="73"/>
      <c r="H22" s="459"/>
    </row>
    <row r="23" spans="1:8" ht="49.5">
      <c r="A23" s="455"/>
      <c r="B23" s="456"/>
      <c r="C23" s="456"/>
      <c r="D23" s="132" t="s">
        <v>198</v>
      </c>
      <c r="E23" s="131"/>
      <c r="F23" s="73" t="s">
        <v>200</v>
      </c>
      <c r="G23" s="73" t="s">
        <v>200</v>
      </c>
      <c r="H23" s="459"/>
    </row>
    <row r="24" spans="1:8">
      <c r="A24" s="450">
        <v>3</v>
      </c>
      <c r="B24" s="451" t="s">
        <v>161</v>
      </c>
      <c r="C24" s="451" t="s">
        <v>202</v>
      </c>
      <c r="D24" s="452" t="s">
        <v>184</v>
      </c>
      <c r="E24" s="453"/>
      <c r="F24" s="460" t="s">
        <v>185</v>
      </c>
      <c r="G24" s="460" t="s">
        <v>185</v>
      </c>
      <c r="H24" s="454" t="s">
        <v>8</v>
      </c>
    </row>
    <row r="25" spans="1:8">
      <c r="A25" s="450"/>
      <c r="B25" s="451"/>
      <c r="C25" s="451"/>
      <c r="D25" s="452"/>
      <c r="E25" s="453"/>
      <c r="F25" s="461"/>
      <c r="G25" s="461"/>
      <c r="H25" s="454"/>
    </row>
    <row r="26" spans="1:8" ht="33">
      <c r="A26" s="450"/>
      <c r="B26" s="451"/>
      <c r="C26" s="451"/>
      <c r="D26" s="125" t="s">
        <v>186</v>
      </c>
      <c r="E26" s="124"/>
      <c r="F26" s="71" t="s">
        <v>187</v>
      </c>
      <c r="G26" s="71" t="s">
        <v>187</v>
      </c>
      <c r="H26" s="454"/>
    </row>
    <row r="27" spans="1:8">
      <c r="A27" s="450"/>
      <c r="B27" s="451"/>
      <c r="C27" s="451"/>
      <c r="D27" s="125" t="s">
        <v>188</v>
      </c>
      <c r="E27" s="126" t="s">
        <v>2222</v>
      </c>
      <c r="F27" s="71"/>
      <c r="G27" s="72"/>
      <c r="H27" s="454"/>
    </row>
    <row r="28" spans="1:8">
      <c r="A28" s="450"/>
      <c r="B28" s="451"/>
      <c r="C28" s="451"/>
      <c r="D28" s="127" t="s">
        <v>190</v>
      </c>
      <c r="E28" s="124" t="s">
        <v>98</v>
      </c>
      <c r="F28" s="72"/>
      <c r="G28" s="71"/>
      <c r="H28" s="454"/>
    </row>
    <row r="29" spans="1:8">
      <c r="A29" s="450"/>
      <c r="B29" s="451"/>
      <c r="C29" s="451"/>
      <c r="D29" s="127" t="s">
        <v>191</v>
      </c>
      <c r="E29" s="128">
        <v>17012003</v>
      </c>
      <c r="F29" s="72"/>
      <c r="G29" s="71"/>
      <c r="H29" s="454"/>
    </row>
    <row r="30" spans="1:8">
      <c r="A30" s="450"/>
      <c r="B30" s="451"/>
      <c r="C30" s="451"/>
      <c r="D30" s="127" t="s">
        <v>192</v>
      </c>
      <c r="E30" s="129" t="s">
        <v>193</v>
      </c>
      <c r="F30" s="71"/>
      <c r="G30" s="71"/>
      <c r="H30" s="454"/>
    </row>
    <row r="31" spans="1:8">
      <c r="A31" s="450"/>
      <c r="B31" s="451"/>
      <c r="C31" s="451"/>
      <c r="D31" s="125" t="s">
        <v>194</v>
      </c>
      <c r="E31" s="124" t="s">
        <v>195</v>
      </c>
      <c r="F31" s="72"/>
      <c r="G31" s="71"/>
      <c r="H31" s="454"/>
    </row>
    <row r="32" spans="1:8" ht="17.25">
      <c r="A32" s="450"/>
      <c r="B32" s="451"/>
      <c r="C32" s="451"/>
      <c r="D32" s="125" t="s">
        <v>196</v>
      </c>
      <c r="E32" s="148" t="s">
        <v>2221</v>
      </c>
      <c r="F32" s="71"/>
      <c r="G32" s="71"/>
      <c r="H32" s="454"/>
    </row>
    <row r="33" spans="1:8">
      <c r="A33" s="450"/>
      <c r="B33" s="451"/>
      <c r="C33" s="451"/>
      <c r="D33" s="125" t="s">
        <v>197</v>
      </c>
      <c r="E33" s="124">
        <v>12345678901</v>
      </c>
      <c r="F33" s="71"/>
      <c r="G33" s="71"/>
      <c r="H33" s="454"/>
    </row>
    <row r="34" spans="1:8" ht="49.5">
      <c r="A34" s="450"/>
      <c r="B34" s="451"/>
      <c r="C34" s="451"/>
      <c r="D34" s="125" t="s">
        <v>198</v>
      </c>
      <c r="E34" s="124"/>
      <c r="F34" s="71" t="s">
        <v>203</v>
      </c>
      <c r="G34" s="71" t="s">
        <v>200</v>
      </c>
      <c r="H34" s="454"/>
    </row>
    <row r="35" spans="1:8">
      <c r="A35" s="455">
        <v>4</v>
      </c>
      <c r="B35" s="456" t="s">
        <v>161</v>
      </c>
      <c r="C35" s="456" t="s">
        <v>204</v>
      </c>
      <c r="D35" s="457" t="s">
        <v>184</v>
      </c>
      <c r="E35" s="458"/>
      <c r="F35" s="462" t="s">
        <v>185</v>
      </c>
      <c r="G35" s="462" t="s">
        <v>185</v>
      </c>
      <c r="H35" s="459" t="s">
        <v>8</v>
      </c>
    </row>
    <row r="36" spans="1:8">
      <c r="A36" s="455"/>
      <c r="B36" s="456"/>
      <c r="C36" s="456"/>
      <c r="D36" s="457"/>
      <c r="E36" s="458"/>
      <c r="F36" s="463"/>
      <c r="G36" s="463"/>
      <c r="H36" s="459"/>
    </row>
    <row r="37" spans="1:8" ht="33">
      <c r="A37" s="455"/>
      <c r="B37" s="456"/>
      <c r="C37" s="456"/>
      <c r="D37" s="132" t="s">
        <v>186</v>
      </c>
      <c r="E37" s="131"/>
      <c r="F37" s="73" t="s">
        <v>187</v>
      </c>
      <c r="G37" s="73" t="s">
        <v>187</v>
      </c>
      <c r="H37" s="459"/>
    </row>
    <row r="38" spans="1:8" ht="82.5">
      <c r="A38" s="455"/>
      <c r="B38" s="456"/>
      <c r="C38" s="456"/>
      <c r="D38" s="132" t="s">
        <v>188</v>
      </c>
      <c r="E38" s="137" t="s">
        <v>2224</v>
      </c>
      <c r="F38" s="73"/>
      <c r="G38" s="368"/>
      <c r="H38" s="459"/>
    </row>
    <row r="39" spans="1:8">
      <c r="A39" s="455"/>
      <c r="B39" s="456"/>
      <c r="C39" s="456"/>
      <c r="D39" s="134" t="s">
        <v>190</v>
      </c>
      <c r="E39" s="131" t="s">
        <v>98</v>
      </c>
      <c r="F39" s="368"/>
      <c r="G39" s="73"/>
      <c r="H39" s="459"/>
    </row>
    <row r="40" spans="1:8">
      <c r="A40" s="455"/>
      <c r="B40" s="456"/>
      <c r="C40" s="456"/>
      <c r="D40" s="134" t="s">
        <v>191</v>
      </c>
      <c r="E40" s="135">
        <v>17012003</v>
      </c>
      <c r="F40" s="368"/>
      <c r="G40" s="73"/>
      <c r="H40" s="459"/>
    </row>
    <row r="41" spans="1:8">
      <c r="A41" s="455"/>
      <c r="B41" s="456"/>
      <c r="C41" s="456"/>
      <c r="D41" s="134" t="s">
        <v>192</v>
      </c>
      <c r="E41" s="136" t="s">
        <v>193</v>
      </c>
      <c r="F41" s="73"/>
      <c r="G41" s="73"/>
      <c r="H41" s="459"/>
    </row>
    <row r="42" spans="1:8">
      <c r="A42" s="455"/>
      <c r="B42" s="456"/>
      <c r="C42" s="456"/>
      <c r="D42" s="132" t="s">
        <v>194</v>
      </c>
      <c r="E42" s="131" t="s">
        <v>195</v>
      </c>
      <c r="F42" s="368"/>
      <c r="G42" s="73"/>
      <c r="H42" s="459"/>
    </row>
    <row r="43" spans="1:8" ht="17.25">
      <c r="A43" s="455"/>
      <c r="B43" s="456"/>
      <c r="C43" s="456"/>
      <c r="D43" s="132" t="s">
        <v>196</v>
      </c>
      <c r="E43" s="149" t="s">
        <v>2221</v>
      </c>
      <c r="F43" s="73"/>
      <c r="G43" s="73"/>
      <c r="H43" s="459"/>
    </row>
    <row r="44" spans="1:8">
      <c r="A44" s="455"/>
      <c r="B44" s="456"/>
      <c r="C44" s="456"/>
      <c r="D44" s="132" t="s">
        <v>197</v>
      </c>
      <c r="E44" s="131">
        <v>12345678901</v>
      </c>
      <c r="F44" s="73"/>
      <c r="G44" s="73"/>
      <c r="H44" s="459"/>
    </row>
    <row r="45" spans="1:8" ht="49.5">
      <c r="A45" s="455"/>
      <c r="B45" s="456"/>
      <c r="C45" s="456"/>
      <c r="D45" s="132" t="s">
        <v>198</v>
      </c>
      <c r="E45" s="131"/>
      <c r="F45" s="73" t="s">
        <v>205</v>
      </c>
      <c r="G45" s="73" t="s">
        <v>206</v>
      </c>
      <c r="H45" s="459"/>
    </row>
    <row r="46" spans="1:8">
      <c r="A46" s="450">
        <v>5</v>
      </c>
      <c r="B46" s="451" t="s">
        <v>161</v>
      </c>
      <c r="C46" s="451" t="s">
        <v>207</v>
      </c>
      <c r="D46" s="452" t="s">
        <v>184</v>
      </c>
      <c r="E46" s="453"/>
      <c r="F46" s="460" t="s">
        <v>185</v>
      </c>
      <c r="G46" s="460" t="s">
        <v>185</v>
      </c>
      <c r="H46" s="454" t="s">
        <v>8</v>
      </c>
    </row>
    <row r="47" spans="1:8">
      <c r="A47" s="450"/>
      <c r="B47" s="451"/>
      <c r="C47" s="451"/>
      <c r="D47" s="452"/>
      <c r="E47" s="453"/>
      <c r="F47" s="461"/>
      <c r="G47" s="461"/>
      <c r="H47" s="454"/>
    </row>
    <row r="48" spans="1:8" ht="33">
      <c r="A48" s="450"/>
      <c r="B48" s="451"/>
      <c r="C48" s="451"/>
      <c r="D48" s="125" t="s">
        <v>186</v>
      </c>
      <c r="E48" s="124"/>
      <c r="F48" s="71" t="s">
        <v>187</v>
      </c>
      <c r="G48" s="71" t="s">
        <v>187</v>
      </c>
      <c r="H48" s="454"/>
    </row>
    <row r="49" spans="1:8">
      <c r="A49" s="450"/>
      <c r="B49" s="451"/>
      <c r="C49" s="451"/>
      <c r="D49" s="125" t="s">
        <v>188</v>
      </c>
      <c r="E49" s="124">
        <v>123456789</v>
      </c>
      <c r="F49" s="71"/>
      <c r="G49" s="72"/>
      <c r="H49" s="454"/>
    </row>
    <row r="50" spans="1:8">
      <c r="A50" s="450"/>
      <c r="B50" s="451"/>
      <c r="C50" s="451"/>
      <c r="D50" s="127" t="s">
        <v>190</v>
      </c>
      <c r="E50" s="124" t="s">
        <v>98</v>
      </c>
      <c r="F50" s="72"/>
      <c r="G50" s="71"/>
      <c r="H50" s="454"/>
    </row>
    <row r="51" spans="1:8">
      <c r="A51" s="450"/>
      <c r="B51" s="451"/>
      <c r="C51" s="451"/>
      <c r="D51" s="127" t="s">
        <v>191</v>
      </c>
      <c r="E51" s="128">
        <v>17012003</v>
      </c>
      <c r="F51" s="72"/>
      <c r="G51" s="71"/>
      <c r="H51" s="454"/>
    </row>
    <row r="52" spans="1:8">
      <c r="A52" s="450"/>
      <c r="B52" s="451"/>
      <c r="C52" s="451"/>
      <c r="D52" s="127" t="s">
        <v>192</v>
      </c>
      <c r="E52" s="129" t="s">
        <v>193</v>
      </c>
      <c r="F52" s="71"/>
      <c r="G52" s="71"/>
      <c r="H52" s="454"/>
    </row>
    <row r="53" spans="1:8">
      <c r="A53" s="450"/>
      <c r="B53" s="451"/>
      <c r="C53" s="451"/>
      <c r="D53" s="125" t="s">
        <v>194</v>
      </c>
      <c r="E53" s="124" t="s">
        <v>195</v>
      </c>
      <c r="F53" s="72"/>
      <c r="G53" s="71"/>
      <c r="H53" s="454"/>
    </row>
    <row r="54" spans="1:8" ht="17.25">
      <c r="A54" s="450"/>
      <c r="B54" s="451"/>
      <c r="C54" s="451"/>
      <c r="D54" s="125" t="s">
        <v>196</v>
      </c>
      <c r="E54" s="148" t="s">
        <v>2221</v>
      </c>
      <c r="F54" s="71"/>
      <c r="G54" s="71"/>
      <c r="H54" s="454"/>
    </row>
    <row r="55" spans="1:8">
      <c r="A55" s="450"/>
      <c r="B55" s="451"/>
      <c r="C55" s="451"/>
      <c r="D55" s="125" t="s">
        <v>197</v>
      </c>
      <c r="E55" s="124">
        <v>12345678901</v>
      </c>
      <c r="F55" s="71"/>
      <c r="G55" s="71"/>
      <c r="H55" s="454"/>
    </row>
    <row r="56" spans="1:8" ht="49.5">
      <c r="A56" s="450"/>
      <c r="B56" s="451"/>
      <c r="C56" s="451"/>
      <c r="D56" s="125" t="s">
        <v>198</v>
      </c>
      <c r="E56" s="124"/>
      <c r="F56" s="71" t="s">
        <v>208</v>
      </c>
      <c r="G56" s="71" t="s">
        <v>200</v>
      </c>
      <c r="H56" s="454"/>
    </row>
    <row r="57" spans="1:8">
      <c r="A57" s="455">
        <v>6</v>
      </c>
      <c r="B57" s="456" t="s">
        <v>161</v>
      </c>
      <c r="C57" s="456" t="s">
        <v>209</v>
      </c>
      <c r="D57" s="457" t="s">
        <v>184</v>
      </c>
      <c r="E57" s="458"/>
      <c r="F57" s="462" t="s">
        <v>185</v>
      </c>
      <c r="G57" s="462" t="s">
        <v>185</v>
      </c>
      <c r="H57" s="459" t="s">
        <v>8</v>
      </c>
    </row>
    <row r="58" spans="1:8">
      <c r="A58" s="455"/>
      <c r="B58" s="456"/>
      <c r="C58" s="456"/>
      <c r="D58" s="457"/>
      <c r="E58" s="458"/>
      <c r="F58" s="463"/>
      <c r="G58" s="463"/>
      <c r="H58" s="459"/>
    </row>
    <row r="59" spans="1:8" ht="33">
      <c r="A59" s="455"/>
      <c r="B59" s="456"/>
      <c r="C59" s="456"/>
      <c r="D59" s="132" t="s">
        <v>186</v>
      </c>
      <c r="E59" s="131"/>
      <c r="F59" s="73" t="s">
        <v>187</v>
      </c>
      <c r="G59" s="73" t="s">
        <v>187</v>
      </c>
      <c r="H59" s="459"/>
    </row>
    <row r="60" spans="1:8">
      <c r="A60" s="455"/>
      <c r="B60" s="456"/>
      <c r="C60" s="456"/>
      <c r="D60" s="132" t="s">
        <v>188</v>
      </c>
      <c r="E60" s="131">
        <v>12.1233</v>
      </c>
      <c r="F60" s="73"/>
      <c r="G60" s="368"/>
      <c r="H60" s="459"/>
    </row>
    <row r="61" spans="1:8">
      <c r="A61" s="455"/>
      <c r="B61" s="456"/>
      <c r="C61" s="456"/>
      <c r="D61" s="134" t="s">
        <v>190</v>
      </c>
      <c r="E61" s="131" t="s">
        <v>98</v>
      </c>
      <c r="F61" s="368"/>
      <c r="G61" s="73"/>
      <c r="H61" s="459"/>
    </row>
    <row r="62" spans="1:8">
      <c r="A62" s="455"/>
      <c r="B62" s="456"/>
      <c r="C62" s="456"/>
      <c r="D62" s="134" t="s">
        <v>191</v>
      </c>
      <c r="E62" s="135">
        <v>17012003</v>
      </c>
      <c r="F62" s="368"/>
      <c r="G62" s="73"/>
      <c r="H62" s="459"/>
    </row>
    <row r="63" spans="1:8">
      <c r="A63" s="455"/>
      <c r="B63" s="456"/>
      <c r="C63" s="456"/>
      <c r="D63" s="134" t="s">
        <v>192</v>
      </c>
      <c r="E63" s="136" t="s">
        <v>193</v>
      </c>
      <c r="F63" s="73"/>
      <c r="G63" s="73"/>
      <c r="H63" s="459"/>
    </row>
    <row r="64" spans="1:8">
      <c r="A64" s="455"/>
      <c r="B64" s="456"/>
      <c r="C64" s="456"/>
      <c r="D64" s="132" t="s">
        <v>194</v>
      </c>
      <c r="E64" s="131" t="s">
        <v>195</v>
      </c>
      <c r="F64" s="368"/>
      <c r="G64" s="73"/>
      <c r="H64" s="459"/>
    </row>
    <row r="65" spans="1:8" ht="17.25">
      <c r="A65" s="455"/>
      <c r="B65" s="456"/>
      <c r="C65" s="456"/>
      <c r="D65" s="132" t="s">
        <v>196</v>
      </c>
      <c r="E65" s="149" t="s">
        <v>2221</v>
      </c>
      <c r="F65" s="73"/>
      <c r="G65" s="73"/>
      <c r="H65" s="459"/>
    </row>
    <row r="66" spans="1:8">
      <c r="A66" s="455"/>
      <c r="B66" s="456"/>
      <c r="C66" s="456"/>
      <c r="D66" s="132" t="s">
        <v>197</v>
      </c>
      <c r="E66" s="131">
        <v>12345678901</v>
      </c>
      <c r="F66" s="73"/>
      <c r="G66" s="73"/>
      <c r="H66" s="459"/>
    </row>
    <row r="67" spans="1:8" ht="49.5">
      <c r="A67" s="455"/>
      <c r="B67" s="456"/>
      <c r="C67" s="456"/>
      <c r="D67" s="132" t="s">
        <v>198</v>
      </c>
      <c r="E67" s="131"/>
      <c r="F67" s="73" t="s">
        <v>208</v>
      </c>
      <c r="G67" s="73" t="s">
        <v>200</v>
      </c>
      <c r="H67" s="459"/>
    </row>
    <row r="68" spans="1:8">
      <c r="A68" s="464">
        <v>7</v>
      </c>
      <c r="B68" s="465" t="s">
        <v>161</v>
      </c>
      <c r="C68" s="465" t="s">
        <v>210</v>
      </c>
      <c r="D68" s="466" t="s">
        <v>184</v>
      </c>
      <c r="E68" s="467"/>
      <c r="F68" s="460" t="s">
        <v>185</v>
      </c>
      <c r="G68" s="460" t="s">
        <v>185</v>
      </c>
      <c r="H68" s="468" t="s">
        <v>8</v>
      </c>
    </row>
    <row r="69" spans="1:8">
      <c r="A69" s="464"/>
      <c r="B69" s="465"/>
      <c r="C69" s="465"/>
      <c r="D69" s="466"/>
      <c r="E69" s="467"/>
      <c r="F69" s="461"/>
      <c r="G69" s="461"/>
      <c r="H69" s="468"/>
    </row>
    <row r="70" spans="1:8" ht="33">
      <c r="A70" s="464"/>
      <c r="B70" s="465"/>
      <c r="C70" s="465"/>
      <c r="D70" s="139" t="s">
        <v>186</v>
      </c>
      <c r="E70" s="138"/>
      <c r="F70" s="71" t="s">
        <v>187</v>
      </c>
      <c r="G70" s="71" t="s">
        <v>187</v>
      </c>
      <c r="H70" s="468"/>
    </row>
    <row r="71" spans="1:8">
      <c r="A71" s="464"/>
      <c r="B71" s="465"/>
      <c r="C71" s="465"/>
      <c r="D71" s="139" t="s">
        <v>188</v>
      </c>
      <c r="E71" s="138" t="s">
        <v>2223</v>
      </c>
      <c r="F71" s="340"/>
      <c r="G71" s="369"/>
      <c r="H71" s="468"/>
    </row>
    <row r="72" spans="1:8">
      <c r="A72" s="464"/>
      <c r="B72" s="465"/>
      <c r="C72" s="465"/>
      <c r="D72" s="140" t="s">
        <v>190</v>
      </c>
      <c r="E72" s="138" t="s">
        <v>98</v>
      </c>
      <c r="F72" s="369"/>
      <c r="G72" s="340"/>
      <c r="H72" s="468"/>
    </row>
    <row r="73" spans="1:8">
      <c r="A73" s="464"/>
      <c r="B73" s="465"/>
      <c r="C73" s="465"/>
      <c r="D73" s="140" t="s">
        <v>191</v>
      </c>
      <c r="E73" s="141">
        <v>17012003</v>
      </c>
      <c r="F73" s="369"/>
      <c r="G73" s="340"/>
      <c r="H73" s="468"/>
    </row>
    <row r="74" spans="1:8">
      <c r="A74" s="464"/>
      <c r="B74" s="465"/>
      <c r="C74" s="465"/>
      <c r="D74" s="140" t="s">
        <v>192</v>
      </c>
      <c r="E74" s="142" t="s">
        <v>193</v>
      </c>
      <c r="F74" s="340"/>
      <c r="G74" s="340"/>
      <c r="H74" s="468"/>
    </row>
    <row r="75" spans="1:8">
      <c r="A75" s="464"/>
      <c r="B75" s="465"/>
      <c r="C75" s="465"/>
      <c r="D75" s="139" t="s">
        <v>194</v>
      </c>
      <c r="E75" s="138" t="s">
        <v>195</v>
      </c>
      <c r="F75" s="369"/>
      <c r="G75" s="340"/>
      <c r="H75" s="468"/>
    </row>
    <row r="76" spans="1:8" ht="17.25">
      <c r="A76" s="464"/>
      <c r="B76" s="465"/>
      <c r="C76" s="465"/>
      <c r="D76" s="139" t="s">
        <v>196</v>
      </c>
      <c r="E76" s="150" t="s">
        <v>2221</v>
      </c>
      <c r="F76" s="340"/>
      <c r="G76" s="340"/>
      <c r="H76" s="468"/>
    </row>
    <row r="77" spans="1:8">
      <c r="A77" s="464"/>
      <c r="B77" s="465"/>
      <c r="C77" s="465"/>
      <c r="D77" s="139" t="s">
        <v>197</v>
      </c>
      <c r="E77" s="138">
        <v>12345678901</v>
      </c>
      <c r="F77" s="340"/>
      <c r="G77" s="340"/>
      <c r="H77" s="468"/>
    </row>
    <row r="78" spans="1:8" ht="49.5">
      <c r="A78" s="464"/>
      <c r="B78" s="465"/>
      <c r="C78" s="465"/>
      <c r="D78" s="139" t="s">
        <v>198</v>
      </c>
      <c r="E78" s="138"/>
      <c r="F78" s="340" t="s">
        <v>211</v>
      </c>
      <c r="G78" s="143" t="s">
        <v>206</v>
      </c>
      <c r="H78" s="468"/>
    </row>
    <row r="79" spans="1:8">
      <c r="A79" s="455">
        <v>8</v>
      </c>
      <c r="B79" s="456" t="s">
        <v>161</v>
      </c>
      <c r="C79" s="456" t="s">
        <v>212</v>
      </c>
      <c r="D79" s="457" t="s">
        <v>184</v>
      </c>
      <c r="E79" s="458"/>
      <c r="F79" s="462" t="s">
        <v>185</v>
      </c>
      <c r="G79" s="462" t="s">
        <v>185</v>
      </c>
      <c r="H79" s="459" t="s">
        <v>7</v>
      </c>
    </row>
    <row r="80" spans="1:8">
      <c r="A80" s="455"/>
      <c r="B80" s="456"/>
      <c r="C80" s="456"/>
      <c r="D80" s="457"/>
      <c r="E80" s="458"/>
      <c r="F80" s="463"/>
      <c r="G80" s="463"/>
      <c r="H80" s="459"/>
    </row>
    <row r="81" spans="1:8" ht="33">
      <c r="A81" s="455"/>
      <c r="B81" s="456"/>
      <c r="C81" s="456"/>
      <c r="D81" s="132" t="s">
        <v>186</v>
      </c>
      <c r="E81" s="131"/>
      <c r="F81" s="73" t="s">
        <v>187</v>
      </c>
      <c r="G81" s="73" t="s">
        <v>187</v>
      </c>
      <c r="H81" s="459"/>
    </row>
    <row r="82" spans="1:8">
      <c r="A82" s="455"/>
      <c r="B82" s="456"/>
      <c r="C82" s="456"/>
      <c r="D82" s="132" t="s">
        <v>213</v>
      </c>
      <c r="E82" s="131" t="s">
        <v>2210</v>
      </c>
      <c r="F82" s="73"/>
      <c r="G82" s="368"/>
      <c r="H82" s="459"/>
    </row>
    <row r="83" spans="1:8">
      <c r="A83" s="455"/>
      <c r="B83" s="456"/>
      <c r="C83" s="456"/>
      <c r="D83" s="134" t="s">
        <v>214</v>
      </c>
      <c r="E83" s="131" t="s">
        <v>98</v>
      </c>
      <c r="F83" s="368"/>
      <c r="G83" s="73"/>
      <c r="H83" s="459"/>
    </row>
    <row r="84" spans="1:8">
      <c r="A84" s="455"/>
      <c r="B84" s="456"/>
      <c r="C84" s="456"/>
      <c r="D84" s="134" t="s">
        <v>191</v>
      </c>
      <c r="E84" s="135">
        <v>17012003</v>
      </c>
      <c r="F84" s="368"/>
      <c r="G84" s="73"/>
      <c r="H84" s="459"/>
    </row>
    <row r="85" spans="1:8">
      <c r="A85" s="455"/>
      <c r="B85" s="456"/>
      <c r="C85" s="456"/>
      <c r="D85" s="134" t="s">
        <v>192</v>
      </c>
      <c r="E85" s="136" t="s">
        <v>193</v>
      </c>
      <c r="F85" s="73"/>
      <c r="G85" s="73"/>
      <c r="H85" s="459"/>
    </row>
    <row r="86" spans="1:8">
      <c r="A86" s="455"/>
      <c r="B86" s="456"/>
      <c r="C86" s="456"/>
      <c r="D86" s="132" t="s">
        <v>194</v>
      </c>
      <c r="E86" s="131" t="s">
        <v>195</v>
      </c>
      <c r="F86" s="368"/>
      <c r="G86" s="73"/>
      <c r="H86" s="459"/>
    </row>
    <row r="87" spans="1:8" ht="17.25">
      <c r="A87" s="455"/>
      <c r="B87" s="456"/>
      <c r="C87" s="456"/>
      <c r="D87" s="132" t="s">
        <v>196</v>
      </c>
      <c r="E87" s="149" t="s">
        <v>2221</v>
      </c>
      <c r="F87" s="73"/>
      <c r="G87" s="73"/>
      <c r="H87" s="459"/>
    </row>
    <row r="88" spans="1:8">
      <c r="A88" s="455"/>
      <c r="B88" s="456"/>
      <c r="C88" s="456"/>
      <c r="D88" s="132" t="s">
        <v>197</v>
      </c>
      <c r="E88" s="131">
        <v>12345678901</v>
      </c>
      <c r="F88" s="73"/>
      <c r="G88" s="73"/>
      <c r="H88" s="459"/>
    </row>
    <row r="89" spans="1:8" ht="49.5">
      <c r="A89" s="455"/>
      <c r="B89" s="456"/>
      <c r="C89" s="456"/>
      <c r="D89" s="132" t="s">
        <v>198</v>
      </c>
      <c r="E89" s="131"/>
      <c r="F89" s="73" t="s">
        <v>200</v>
      </c>
      <c r="G89" s="73" t="s">
        <v>200</v>
      </c>
      <c r="H89" s="459"/>
    </row>
    <row r="90" spans="1:8">
      <c r="A90" s="450">
        <v>9</v>
      </c>
      <c r="B90" s="451" t="s">
        <v>161</v>
      </c>
      <c r="C90" s="451" t="s">
        <v>212</v>
      </c>
      <c r="D90" s="452" t="s">
        <v>184</v>
      </c>
      <c r="E90" s="453"/>
      <c r="F90" s="460" t="s">
        <v>185</v>
      </c>
      <c r="G90" s="460" t="s">
        <v>185</v>
      </c>
      <c r="H90" s="454" t="s">
        <v>7</v>
      </c>
    </row>
    <row r="91" spans="1:8">
      <c r="A91" s="450"/>
      <c r="B91" s="451"/>
      <c r="C91" s="451"/>
      <c r="D91" s="452"/>
      <c r="E91" s="453"/>
      <c r="F91" s="461"/>
      <c r="G91" s="461"/>
      <c r="H91" s="454"/>
    </row>
    <row r="92" spans="1:8" ht="33">
      <c r="A92" s="450"/>
      <c r="B92" s="451"/>
      <c r="C92" s="451"/>
      <c r="D92" s="125" t="s">
        <v>186</v>
      </c>
      <c r="E92" s="124"/>
      <c r="F92" s="71" t="s">
        <v>187</v>
      </c>
      <c r="G92" s="71" t="s">
        <v>187</v>
      </c>
      <c r="H92" s="454"/>
    </row>
    <row r="93" spans="1:8">
      <c r="A93" s="450"/>
      <c r="B93" s="451"/>
      <c r="C93" s="451"/>
      <c r="D93" s="125" t="s">
        <v>213</v>
      </c>
      <c r="E93" s="124" t="s">
        <v>2210</v>
      </c>
      <c r="F93" s="71"/>
      <c r="G93" s="72"/>
      <c r="H93" s="454"/>
    </row>
    <row r="94" spans="1:8">
      <c r="A94" s="450"/>
      <c r="B94" s="451"/>
      <c r="C94" s="451"/>
      <c r="D94" s="127" t="s">
        <v>214</v>
      </c>
      <c r="E94" s="124" t="s">
        <v>98</v>
      </c>
      <c r="F94" s="72"/>
      <c r="G94" s="71"/>
      <c r="H94" s="454"/>
    </row>
    <row r="95" spans="1:8">
      <c r="A95" s="450"/>
      <c r="B95" s="451"/>
      <c r="C95" s="451"/>
      <c r="D95" s="127" t="s">
        <v>191</v>
      </c>
      <c r="E95" s="128">
        <v>17012003</v>
      </c>
      <c r="F95" s="72"/>
      <c r="G95" s="71"/>
      <c r="H95" s="454"/>
    </row>
    <row r="96" spans="1:8">
      <c r="A96" s="450"/>
      <c r="B96" s="451"/>
      <c r="C96" s="451"/>
      <c r="D96" s="127" t="s">
        <v>192</v>
      </c>
      <c r="E96" s="129" t="s">
        <v>193</v>
      </c>
      <c r="F96" s="71"/>
      <c r="G96" s="71"/>
      <c r="H96" s="454"/>
    </row>
    <row r="97" spans="1:8">
      <c r="A97" s="450"/>
      <c r="B97" s="451"/>
      <c r="C97" s="451"/>
      <c r="D97" s="125" t="s">
        <v>194</v>
      </c>
      <c r="E97" s="124" t="s">
        <v>195</v>
      </c>
      <c r="F97" s="72"/>
      <c r="G97" s="71"/>
      <c r="H97" s="454"/>
    </row>
    <row r="98" spans="1:8" ht="17.25">
      <c r="A98" s="450"/>
      <c r="B98" s="451"/>
      <c r="C98" s="451"/>
      <c r="D98" s="125" t="s">
        <v>196</v>
      </c>
      <c r="E98" s="148" t="s">
        <v>2221</v>
      </c>
      <c r="F98" s="71"/>
      <c r="G98" s="71"/>
      <c r="H98" s="454"/>
    </row>
    <row r="99" spans="1:8">
      <c r="A99" s="450"/>
      <c r="B99" s="451"/>
      <c r="C99" s="451"/>
      <c r="D99" s="125" t="s">
        <v>197</v>
      </c>
      <c r="E99" s="124">
        <v>12345678901</v>
      </c>
      <c r="F99" s="71"/>
      <c r="G99" s="71"/>
      <c r="H99" s="454"/>
    </row>
    <row r="100" spans="1:8" ht="49.5">
      <c r="A100" s="450"/>
      <c r="B100" s="451"/>
      <c r="C100" s="451"/>
      <c r="D100" s="125" t="s">
        <v>198</v>
      </c>
      <c r="E100" s="124"/>
      <c r="F100" s="71" t="s">
        <v>200</v>
      </c>
      <c r="G100" s="71" t="s">
        <v>200</v>
      </c>
      <c r="H100" s="454"/>
    </row>
    <row r="101" spans="1:8">
      <c r="A101" s="455">
        <v>10</v>
      </c>
      <c r="B101" s="456" t="s">
        <v>161</v>
      </c>
      <c r="C101" s="456" t="s">
        <v>2225</v>
      </c>
      <c r="D101" s="457" t="s">
        <v>184</v>
      </c>
      <c r="E101" s="458"/>
      <c r="F101" s="462" t="s">
        <v>185</v>
      </c>
      <c r="G101" s="462" t="s">
        <v>185</v>
      </c>
      <c r="H101" s="459" t="s">
        <v>8</v>
      </c>
    </row>
    <row r="102" spans="1:8">
      <c r="A102" s="455"/>
      <c r="B102" s="456"/>
      <c r="C102" s="456"/>
      <c r="D102" s="457"/>
      <c r="E102" s="458"/>
      <c r="F102" s="463"/>
      <c r="G102" s="463"/>
      <c r="H102" s="459"/>
    </row>
    <row r="103" spans="1:8" ht="33">
      <c r="A103" s="455"/>
      <c r="B103" s="456"/>
      <c r="C103" s="456"/>
      <c r="D103" s="132" t="s">
        <v>186</v>
      </c>
      <c r="E103" s="131"/>
      <c r="F103" s="73" t="s">
        <v>187</v>
      </c>
      <c r="G103" s="73" t="s">
        <v>187</v>
      </c>
      <c r="H103" s="459"/>
    </row>
    <row r="104" spans="1:8">
      <c r="A104" s="455"/>
      <c r="B104" s="456"/>
      <c r="C104" s="456"/>
      <c r="D104" s="132" t="s">
        <v>213</v>
      </c>
      <c r="E104" s="131" t="s">
        <v>2210</v>
      </c>
      <c r="F104" s="73"/>
      <c r="G104" s="368"/>
      <c r="H104" s="459"/>
    </row>
    <row r="105" spans="1:8">
      <c r="A105" s="455"/>
      <c r="B105" s="456"/>
      <c r="C105" s="456"/>
      <c r="D105" s="134" t="s">
        <v>214</v>
      </c>
      <c r="E105" s="131" t="s">
        <v>215</v>
      </c>
      <c r="F105" s="368"/>
      <c r="G105" s="73"/>
      <c r="H105" s="459"/>
    </row>
    <row r="106" spans="1:8">
      <c r="A106" s="455"/>
      <c r="B106" s="456"/>
      <c r="C106" s="456"/>
      <c r="D106" s="134" t="s">
        <v>191</v>
      </c>
      <c r="E106" s="135">
        <v>17012003</v>
      </c>
      <c r="F106" s="368"/>
      <c r="G106" s="73"/>
      <c r="H106" s="459"/>
    </row>
    <row r="107" spans="1:8">
      <c r="A107" s="455"/>
      <c r="B107" s="456"/>
      <c r="C107" s="456"/>
      <c r="D107" s="134" t="s">
        <v>192</v>
      </c>
      <c r="E107" s="136" t="s">
        <v>193</v>
      </c>
      <c r="F107" s="73"/>
      <c r="G107" s="73"/>
      <c r="H107" s="459"/>
    </row>
    <row r="108" spans="1:8">
      <c r="A108" s="455"/>
      <c r="B108" s="456"/>
      <c r="C108" s="456"/>
      <c r="D108" s="132" t="s">
        <v>194</v>
      </c>
      <c r="E108" s="131" t="s">
        <v>195</v>
      </c>
      <c r="F108" s="368"/>
      <c r="G108" s="73"/>
      <c r="H108" s="459"/>
    </row>
    <row r="109" spans="1:8" ht="17.25">
      <c r="A109" s="455"/>
      <c r="B109" s="456"/>
      <c r="C109" s="456"/>
      <c r="D109" s="132" t="s">
        <v>196</v>
      </c>
      <c r="E109" s="149" t="s">
        <v>2221</v>
      </c>
      <c r="F109" s="73"/>
      <c r="G109" s="73"/>
      <c r="H109" s="459"/>
    </row>
    <row r="110" spans="1:8">
      <c r="A110" s="455"/>
      <c r="B110" s="456"/>
      <c r="C110" s="456"/>
      <c r="D110" s="132" t="s">
        <v>197</v>
      </c>
      <c r="E110" s="131">
        <v>12345678901</v>
      </c>
      <c r="F110" s="73"/>
      <c r="G110" s="73"/>
      <c r="H110" s="459"/>
    </row>
    <row r="111" spans="1:8" ht="49.5">
      <c r="A111" s="455"/>
      <c r="B111" s="456"/>
      <c r="C111" s="456"/>
      <c r="D111" s="132" t="s">
        <v>198</v>
      </c>
      <c r="E111" s="131"/>
      <c r="F111" s="73" t="s">
        <v>2226</v>
      </c>
      <c r="G111" s="73" t="s">
        <v>200</v>
      </c>
      <c r="H111" s="459"/>
    </row>
    <row r="112" spans="1:8">
      <c r="A112" s="450">
        <v>11</v>
      </c>
      <c r="B112" s="451" t="s">
        <v>161</v>
      </c>
      <c r="C112" s="451" t="s">
        <v>216</v>
      </c>
      <c r="D112" s="452" t="s">
        <v>184</v>
      </c>
      <c r="E112" s="453"/>
      <c r="F112" s="460" t="s">
        <v>185</v>
      </c>
      <c r="G112" s="460" t="s">
        <v>185</v>
      </c>
      <c r="H112" s="454" t="s">
        <v>8</v>
      </c>
    </row>
    <row r="113" spans="1:8">
      <c r="A113" s="450"/>
      <c r="B113" s="451"/>
      <c r="C113" s="451"/>
      <c r="D113" s="452"/>
      <c r="E113" s="453"/>
      <c r="F113" s="461"/>
      <c r="G113" s="461"/>
      <c r="H113" s="454"/>
    </row>
    <row r="114" spans="1:8" ht="33">
      <c r="A114" s="450"/>
      <c r="B114" s="451"/>
      <c r="C114" s="451"/>
      <c r="D114" s="125" t="s">
        <v>186</v>
      </c>
      <c r="E114" s="124"/>
      <c r="F114" s="71" t="s">
        <v>187</v>
      </c>
      <c r="G114" s="71" t="s">
        <v>187</v>
      </c>
      <c r="H114" s="454"/>
    </row>
    <row r="115" spans="1:8">
      <c r="A115" s="450"/>
      <c r="B115" s="451"/>
      <c r="C115" s="451"/>
      <c r="D115" s="125" t="s">
        <v>213</v>
      </c>
      <c r="E115" s="124" t="s">
        <v>2210</v>
      </c>
      <c r="F115" s="71"/>
      <c r="G115" s="72"/>
      <c r="H115" s="454"/>
    </row>
    <row r="116" spans="1:8">
      <c r="A116" s="450"/>
      <c r="B116" s="451"/>
      <c r="C116" s="451"/>
      <c r="D116" s="127" t="s">
        <v>214</v>
      </c>
      <c r="E116" s="124">
        <v>123</v>
      </c>
      <c r="F116" s="72"/>
      <c r="G116" s="71"/>
      <c r="H116" s="454"/>
    </row>
    <row r="117" spans="1:8">
      <c r="A117" s="450"/>
      <c r="B117" s="451"/>
      <c r="C117" s="451"/>
      <c r="D117" s="127" t="s">
        <v>191</v>
      </c>
      <c r="E117" s="128">
        <v>17012003</v>
      </c>
      <c r="F117" s="72"/>
      <c r="G117" s="71"/>
      <c r="H117" s="454"/>
    </row>
    <row r="118" spans="1:8">
      <c r="A118" s="450"/>
      <c r="B118" s="451"/>
      <c r="C118" s="451"/>
      <c r="D118" s="127" t="s">
        <v>192</v>
      </c>
      <c r="E118" s="129" t="s">
        <v>193</v>
      </c>
      <c r="F118" s="71"/>
      <c r="G118" s="71"/>
      <c r="H118" s="454"/>
    </row>
    <row r="119" spans="1:8">
      <c r="A119" s="450"/>
      <c r="B119" s="451"/>
      <c r="C119" s="451"/>
      <c r="D119" s="125" t="s">
        <v>194</v>
      </c>
      <c r="E119" s="124" t="s">
        <v>195</v>
      </c>
      <c r="F119" s="72"/>
      <c r="G119" s="71"/>
      <c r="H119" s="454"/>
    </row>
    <row r="120" spans="1:8" ht="17.25">
      <c r="A120" s="450"/>
      <c r="B120" s="451"/>
      <c r="C120" s="451"/>
      <c r="D120" s="125" t="s">
        <v>196</v>
      </c>
      <c r="E120" s="148" t="s">
        <v>2221</v>
      </c>
      <c r="F120" s="71"/>
      <c r="G120" s="71"/>
      <c r="H120" s="454"/>
    </row>
    <row r="121" spans="1:8">
      <c r="A121" s="450"/>
      <c r="B121" s="451"/>
      <c r="C121" s="451"/>
      <c r="D121" s="125" t="s">
        <v>197</v>
      </c>
      <c r="E121" s="124">
        <v>12345678901</v>
      </c>
      <c r="F121" s="71"/>
      <c r="G121" s="71"/>
      <c r="H121" s="454"/>
    </row>
    <row r="122" spans="1:8" ht="49.5">
      <c r="A122" s="450"/>
      <c r="B122" s="451"/>
      <c r="C122" s="451"/>
      <c r="D122" s="125" t="s">
        <v>198</v>
      </c>
      <c r="E122" s="124"/>
      <c r="F122" s="71" t="s">
        <v>2226</v>
      </c>
      <c r="G122" s="71" t="s">
        <v>200</v>
      </c>
      <c r="H122" s="454"/>
    </row>
    <row r="123" spans="1:8">
      <c r="A123" s="455">
        <v>12</v>
      </c>
      <c r="B123" s="456" t="s">
        <v>161</v>
      </c>
      <c r="C123" s="456" t="s">
        <v>217</v>
      </c>
      <c r="D123" s="457" t="s">
        <v>184</v>
      </c>
      <c r="E123" s="458"/>
      <c r="F123" s="462" t="s">
        <v>185</v>
      </c>
      <c r="G123" s="462" t="s">
        <v>185</v>
      </c>
      <c r="H123" s="459" t="s">
        <v>8</v>
      </c>
    </row>
    <row r="124" spans="1:8">
      <c r="A124" s="455"/>
      <c r="B124" s="456"/>
      <c r="C124" s="456"/>
      <c r="D124" s="457"/>
      <c r="E124" s="458"/>
      <c r="F124" s="463"/>
      <c r="G124" s="463"/>
      <c r="H124" s="459"/>
    </row>
    <row r="125" spans="1:8" ht="33">
      <c r="A125" s="455"/>
      <c r="B125" s="456"/>
      <c r="C125" s="456"/>
      <c r="D125" s="132" t="s">
        <v>186</v>
      </c>
      <c r="E125" s="131"/>
      <c r="F125" s="73" t="s">
        <v>187</v>
      </c>
      <c r="G125" s="73" t="s">
        <v>187</v>
      </c>
      <c r="H125" s="459"/>
    </row>
    <row r="126" spans="1:8">
      <c r="A126" s="455"/>
      <c r="B126" s="456"/>
      <c r="C126" s="456"/>
      <c r="D126" s="132" t="s">
        <v>213</v>
      </c>
      <c r="E126" s="131" t="s">
        <v>2210</v>
      </c>
      <c r="F126" s="73"/>
      <c r="G126" s="368"/>
      <c r="H126" s="459"/>
    </row>
    <row r="127" spans="1:8">
      <c r="A127" s="455"/>
      <c r="B127" s="456"/>
      <c r="C127" s="456"/>
      <c r="D127" s="134" t="s">
        <v>214</v>
      </c>
      <c r="E127" s="131">
        <v>1.2</v>
      </c>
      <c r="F127" s="368"/>
      <c r="G127" s="73"/>
      <c r="H127" s="459"/>
    </row>
    <row r="128" spans="1:8">
      <c r="A128" s="455"/>
      <c r="B128" s="456"/>
      <c r="C128" s="456"/>
      <c r="D128" s="134" t="s">
        <v>191</v>
      </c>
      <c r="E128" s="135">
        <v>17012003</v>
      </c>
      <c r="F128" s="368"/>
      <c r="G128" s="73"/>
      <c r="H128" s="459"/>
    </row>
    <row r="129" spans="1:8">
      <c r="A129" s="455"/>
      <c r="B129" s="456"/>
      <c r="C129" s="456"/>
      <c r="D129" s="134" t="s">
        <v>192</v>
      </c>
      <c r="E129" s="136" t="s">
        <v>193</v>
      </c>
      <c r="F129" s="73"/>
      <c r="G129" s="73"/>
      <c r="H129" s="459"/>
    </row>
    <row r="130" spans="1:8">
      <c r="A130" s="455"/>
      <c r="B130" s="456"/>
      <c r="C130" s="456"/>
      <c r="D130" s="132" t="s">
        <v>194</v>
      </c>
      <c r="E130" s="131" t="s">
        <v>195</v>
      </c>
      <c r="F130" s="368"/>
      <c r="G130" s="73"/>
      <c r="H130" s="459"/>
    </row>
    <row r="131" spans="1:8" ht="17.25">
      <c r="A131" s="455"/>
      <c r="B131" s="456"/>
      <c r="C131" s="456"/>
      <c r="D131" s="132" t="s">
        <v>196</v>
      </c>
      <c r="E131" s="149" t="s">
        <v>2221</v>
      </c>
      <c r="F131" s="73"/>
      <c r="H131" s="459"/>
    </row>
    <row r="132" spans="1:8">
      <c r="A132" s="455"/>
      <c r="B132" s="456"/>
      <c r="C132" s="456"/>
      <c r="D132" s="132" t="s">
        <v>197</v>
      </c>
      <c r="E132" s="131">
        <v>12345678901</v>
      </c>
      <c r="F132" s="73"/>
      <c r="G132" s="73"/>
      <c r="H132" s="459"/>
    </row>
    <row r="133" spans="1:8" ht="49.5">
      <c r="A133" s="455"/>
      <c r="B133" s="456"/>
      <c r="C133" s="456"/>
      <c r="D133" s="132" t="s">
        <v>198</v>
      </c>
      <c r="E133" s="131"/>
      <c r="F133" s="73" t="s">
        <v>2226</v>
      </c>
      <c r="G133" s="73" t="s">
        <v>200</v>
      </c>
      <c r="H133" s="459"/>
    </row>
    <row r="134" spans="1:8">
      <c r="A134" s="450">
        <v>13</v>
      </c>
      <c r="B134" s="451" t="s">
        <v>161</v>
      </c>
      <c r="C134" s="451" t="s">
        <v>218</v>
      </c>
      <c r="D134" s="452" t="s">
        <v>184</v>
      </c>
      <c r="E134" s="453"/>
      <c r="F134" s="460" t="s">
        <v>185</v>
      </c>
      <c r="G134" s="460" t="s">
        <v>185</v>
      </c>
      <c r="H134" s="454" t="s">
        <v>8</v>
      </c>
    </row>
    <row r="135" spans="1:8">
      <c r="A135" s="450"/>
      <c r="B135" s="451"/>
      <c r="C135" s="451"/>
      <c r="D135" s="452"/>
      <c r="E135" s="453"/>
      <c r="F135" s="461"/>
      <c r="G135" s="461"/>
      <c r="H135" s="454"/>
    </row>
    <row r="136" spans="1:8" ht="33">
      <c r="A136" s="450"/>
      <c r="B136" s="451"/>
      <c r="C136" s="451"/>
      <c r="D136" s="125" t="s">
        <v>186</v>
      </c>
      <c r="E136" s="124"/>
      <c r="F136" s="71" t="s">
        <v>187</v>
      </c>
      <c r="G136" s="71" t="s">
        <v>187</v>
      </c>
      <c r="H136" s="454"/>
    </row>
    <row r="137" spans="1:8">
      <c r="A137" s="450"/>
      <c r="B137" s="451"/>
      <c r="C137" s="451"/>
      <c r="D137" s="125" t="s">
        <v>213</v>
      </c>
      <c r="E137" s="124" t="s">
        <v>2210</v>
      </c>
      <c r="F137" s="71"/>
      <c r="G137" s="72"/>
      <c r="H137" s="454"/>
    </row>
    <row r="138" spans="1:8">
      <c r="A138" s="450"/>
      <c r="B138" s="451"/>
      <c r="C138" s="451"/>
      <c r="D138" s="127" t="s">
        <v>214</v>
      </c>
      <c r="E138" s="124" t="s">
        <v>219</v>
      </c>
      <c r="F138" s="72"/>
      <c r="G138" s="71"/>
      <c r="H138" s="454"/>
    </row>
    <row r="139" spans="1:8">
      <c r="A139" s="450"/>
      <c r="B139" s="451"/>
      <c r="C139" s="451"/>
      <c r="D139" s="127" t="s">
        <v>191</v>
      </c>
      <c r="E139" s="128">
        <v>17012003</v>
      </c>
      <c r="F139" s="72"/>
      <c r="G139" s="71"/>
      <c r="H139" s="454"/>
    </row>
    <row r="140" spans="1:8">
      <c r="A140" s="450"/>
      <c r="B140" s="451"/>
      <c r="C140" s="451"/>
      <c r="D140" s="127" t="s">
        <v>192</v>
      </c>
      <c r="E140" s="129" t="s">
        <v>193</v>
      </c>
      <c r="F140" s="71"/>
      <c r="G140" s="71"/>
      <c r="H140" s="454"/>
    </row>
    <row r="141" spans="1:8">
      <c r="A141" s="450"/>
      <c r="B141" s="451"/>
      <c r="C141" s="451"/>
      <c r="D141" s="125" t="s">
        <v>194</v>
      </c>
      <c r="E141" s="124" t="s">
        <v>195</v>
      </c>
      <c r="F141" s="72"/>
      <c r="G141" s="71"/>
      <c r="H141" s="454"/>
    </row>
    <row r="142" spans="1:8" ht="17.25">
      <c r="A142" s="450"/>
      <c r="B142" s="451"/>
      <c r="C142" s="451"/>
      <c r="D142" s="125" t="s">
        <v>196</v>
      </c>
      <c r="E142" s="148" t="s">
        <v>2221</v>
      </c>
      <c r="F142" s="71"/>
      <c r="G142" s="71"/>
      <c r="H142" s="454"/>
    </row>
    <row r="143" spans="1:8">
      <c r="A143" s="450"/>
      <c r="B143" s="451"/>
      <c r="C143" s="451"/>
      <c r="D143" s="125" t="s">
        <v>197</v>
      </c>
      <c r="E143" s="124">
        <v>12345678901</v>
      </c>
      <c r="F143" s="71"/>
      <c r="G143" s="71"/>
      <c r="H143" s="454"/>
    </row>
    <row r="144" spans="1:8" ht="49.5">
      <c r="A144" s="450"/>
      <c r="B144" s="451"/>
      <c r="C144" s="451"/>
      <c r="D144" s="125" t="s">
        <v>198</v>
      </c>
      <c r="E144" s="124"/>
      <c r="F144" s="71" t="s">
        <v>2226</v>
      </c>
      <c r="G144" s="71" t="s">
        <v>206</v>
      </c>
      <c r="H144" s="454"/>
    </row>
    <row r="145" spans="1:8">
      <c r="A145" s="455">
        <v>14</v>
      </c>
      <c r="B145" s="456" t="s">
        <v>161</v>
      </c>
      <c r="C145" s="456" t="s">
        <v>220</v>
      </c>
      <c r="D145" s="457" t="s">
        <v>184</v>
      </c>
      <c r="E145" s="458"/>
      <c r="F145" s="462" t="s">
        <v>185</v>
      </c>
      <c r="G145" s="462" t="s">
        <v>185</v>
      </c>
      <c r="H145" s="459" t="s">
        <v>8</v>
      </c>
    </row>
    <row r="146" spans="1:8">
      <c r="A146" s="455"/>
      <c r="B146" s="456"/>
      <c r="C146" s="456"/>
      <c r="D146" s="457"/>
      <c r="E146" s="458"/>
      <c r="F146" s="463"/>
      <c r="G146" s="463"/>
      <c r="H146" s="459"/>
    </row>
    <row r="147" spans="1:8" ht="33">
      <c r="A147" s="455"/>
      <c r="B147" s="456"/>
      <c r="C147" s="456"/>
      <c r="D147" s="132" t="s">
        <v>186</v>
      </c>
      <c r="E147" s="131"/>
      <c r="F147" s="73" t="s">
        <v>187</v>
      </c>
      <c r="G147" s="73" t="s">
        <v>187</v>
      </c>
      <c r="H147" s="459"/>
    </row>
    <row r="148" spans="1:8">
      <c r="A148" s="455"/>
      <c r="B148" s="456"/>
      <c r="C148" s="456"/>
      <c r="D148" s="132" t="s">
        <v>213</v>
      </c>
      <c r="E148" s="131" t="s">
        <v>2210</v>
      </c>
      <c r="F148" s="73"/>
      <c r="G148" s="368"/>
      <c r="H148" s="459"/>
    </row>
    <row r="149" spans="1:8">
      <c r="A149" s="455"/>
      <c r="B149" s="456"/>
      <c r="C149" s="456"/>
      <c r="D149" s="134" t="s">
        <v>214</v>
      </c>
      <c r="E149" s="131" t="s">
        <v>221</v>
      </c>
      <c r="F149" s="368"/>
      <c r="G149" s="73"/>
      <c r="H149" s="459"/>
    </row>
    <row r="150" spans="1:8">
      <c r="A150" s="455"/>
      <c r="B150" s="456"/>
      <c r="C150" s="456"/>
      <c r="D150" s="134" t="s">
        <v>191</v>
      </c>
      <c r="E150" s="135">
        <v>17012003</v>
      </c>
      <c r="F150" s="368"/>
      <c r="G150" s="73"/>
      <c r="H150" s="459"/>
    </row>
    <row r="151" spans="1:8">
      <c r="A151" s="455"/>
      <c r="B151" s="456"/>
      <c r="C151" s="456"/>
      <c r="D151" s="134" t="s">
        <v>192</v>
      </c>
      <c r="E151" s="136" t="s">
        <v>193</v>
      </c>
      <c r="F151" s="73"/>
      <c r="G151" s="73"/>
      <c r="H151" s="459"/>
    </row>
    <row r="152" spans="1:8">
      <c r="A152" s="455"/>
      <c r="B152" s="456"/>
      <c r="C152" s="456"/>
      <c r="D152" s="132" t="s">
        <v>194</v>
      </c>
      <c r="E152" s="131" t="s">
        <v>195</v>
      </c>
      <c r="F152" s="368"/>
      <c r="G152" s="73"/>
      <c r="H152" s="459"/>
    </row>
    <row r="153" spans="1:8" ht="17.25">
      <c r="A153" s="455"/>
      <c r="B153" s="456"/>
      <c r="C153" s="456"/>
      <c r="D153" s="132" t="s">
        <v>196</v>
      </c>
      <c r="E153" s="149" t="s">
        <v>2221</v>
      </c>
      <c r="F153" s="73"/>
      <c r="G153" s="73"/>
      <c r="H153" s="459"/>
    </row>
    <row r="154" spans="1:8">
      <c r="A154" s="455"/>
      <c r="B154" s="456"/>
      <c r="C154" s="456"/>
      <c r="D154" s="132" t="s">
        <v>197</v>
      </c>
      <c r="E154" s="131">
        <v>12345678901</v>
      </c>
      <c r="F154" s="73"/>
      <c r="G154" s="73"/>
      <c r="H154" s="459"/>
    </row>
    <row r="155" spans="1:8" ht="49.5">
      <c r="A155" s="455"/>
      <c r="B155" s="456"/>
      <c r="C155" s="456"/>
      <c r="D155" s="132" t="s">
        <v>198</v>
      </c>
      <c r="E155" s="131"/>
      <c r="F155" s="73" t="s">
        <v>2226</v>
      </c>
      <c r="G155" s="73" t="s">
        <v>200</v>
      </c>
      <c r="H155" s="459"/>
    </row>
    <row r="156" spans="1:8">
      <c r="A156" s="450">
        <v>15</v>
      </c>
      <c r="B156" s="451" t="s">
        <v>161</v>
      </c>
      <c r="C156" s="451" t="s">
        <v>222</v>
      </c>
      <c r="D156" s="452" t="s">
        <v>184</v>
      </c>
      <c r="E156" s="453"/>
      <c r="F156" s="460" t="s">
        <v>185</v>
      </c>
      <c r="G156" s="460" t="s">
        <v>185</v>
      </c>
      <c r="H156" s="454" t="s">
        <v>8</v>
      </c>
    </row>
    <row r="157" spans="1:8">
      <c r="A157" s="450"/>
      <c r="B157" s="451"/>
      <c r="C157" s="451"/>
      <c r="D157" s="452"/>
      <c r="E157" s="453"/>
      <c r="F157" s="461"/>
      <c r="G157" s="461"/>
      <c r="H157" s="454"/>
    </row>
    <row r="158" spans="1:8" ht="33">
      <c r="A158" s="450"/>
      <c r="B158" s="451"/>
      <c r="C158" s="451"/>
      <c r="D158" s="125" t="s">
        <v>186</v>
      </c>
      <c r="E158" s="124"/>
      <c r="F158" s="71" t="s">
        <v>187</v>
      </c>
      <c r="G158" s="71" t="s">
        <v>187</v>
      </c>
      <c r="H158" s="454"/>
    </row>
    <row r="159" spans="1:8">
      <c r="A159" s="450"/>
      <c r="B159" s="451"/>
      <c r="C159" s="451"/>
      <c r="D159" s="125" t="s">
        <v>213</v>
      </c>
      <c r="E159" s="124" t="s">
        <v>2210</v>
      </c>
      <c r="F159" s="71"/>
      <c r="G159" s="72"/>
      <c r="H159" s="454"/>
    </row>
    <row r="160" spans="1:8">
      <c r="A160" s="450"/>
      <c r="B160" s="451"/>
      <c r="C160" s="451"/>
      <c r="D160" s="127" t="s">
        <v>214</v>
      </c>
      <c r="E160" s="124" t="s">
        <v>189</v>
      </c>
      <c r="F160" s="72"/>
      <c r="G160" s="71"/>
      <c r="H160" s="454"/>
    </row>
    <row r="161" spans="1:8">
      <c r="A161" s="450"/>
      <c r="B161" s="451"/>
      <c r="C161" s="451"/>
      <c r="D161" s="127" t="s">
        <v>191</v>
      </c>
      <c r="E161" s="128">
        <v>17012003</v>
      </c>
      <c r="F161" s="72"/>
      <c r="G161" s="71"/>
      <c r="H161" s="454"/>
    </row>
    <row r="162" spans="1:8">
      <c r="A162" s="450"/>
      <c r="B162" s="451"/>
      <c r="C162" s="451"/>
      <c r="D162" s="127" t="s">
        <v>192</v>
      </c>
      <c r="E162" s="129" t="s">
        <v>193</v>
      </c>
      <c r="F162" s="71"/>
      <c r="G162" s="71"/>
      <c r="H162" s="454"/>
    </row>
    <row r="163" spans="1:8">
      <c r="A163" s="450"/>
      <c r="B163" s="451"/>
      <c r="C163" s="451"/>
      <c r="D163" s="125" t="s">
        <v>194</v>
      </c>
      <c r="E163" s="124" t="s">
        <v>195</v>
      </c>
      <c r="F163" s="72"/>
      <c r="G163" s="71"/>
      <c r="H163" s="454"/>
    </row>
    <row r="164" spans="1:8" ht="17.25">
      <c r="A164" s="450"/>
      <c r="B164" s="451"/>
      <c r="C164" s="451"/>
      <c r="D164" s="125" t="s">
        <v>196</v>
      </c>
      <c r="E164" s="148" t="s">
        <v>2221</v>
      </c>
      <c r="F164" s="71"/>
      <c r="G164" s="71"/>
      <c r="H164" s="454"/>
    </row>
    <row r="165" spans="1:8">
      <c r="A165" s="450"/>
      <c r="B165" s="451"/>
      <c r="C165" s="451"/>
      <c r="D165" s="125" t="s">
        <v>197</v>
      </c>
      <c r="E165" s="124">
        <v>12345678901</v>
      </c>
      <c r="F165" s="71"/>
      <c r="G165" s="71"/>
      <c r="H165" s="454"/>
    </row>
    <row r="166" spans="1:8" ht="49.5">
      <c r="A166" s="450"/>
      <c r="B166" s="451"/>
      <c r="C166" s="451"/>
      <c r="D166" s="125" t="s">
        <v>198</v>
      </c>
      <c r="E166" s="124"/>
      <c r="F166" s="71" t="s">
        <v>223</v>
      </c>
      <c r="G166" s="71" t="s">
        <v>200</v>
      </c>
      <c r="H166" s="454"/>
    </row>
    <row r="167" spans="1:8">
      <c r="A167" s="464">
        <v>16</v>
      </c>
      <c r="B167" s="465" t="s">
        <v>161</v>
      </c>
      <c r="C167" s="465" t="s">
        <v>224</v>
      </c>
      <c r="D167" s="466" t="s">
        <v>184</v>
      </c>
      <c r="E167" s="467"/>
      <c r="F167" s="460" t="s">
        <v>185</v>
      </c>
      <c r="G167" s="460" t="s">
        <v>185</v>
      </c>
      <c r="H167" s="468" t="s">
        <v>8</v>
      </c>
    </row>
    <row r="168" spans="1:8">
      <c r="A168" s="464"/>
      <c r="B168" s="465"/>
      <c r="C168" s="465"/>
      <c r="D168" s="466"/>
      <c r="E168" s="467"/>
      <c r="F168" s="461"/>
      <c r="G168" s="461"/>
      <c r="H168" s="468"/>
    </row>
    <row r="169" spans="1:8" ht="33">
      <c r="A169" s="464"/>
      <c r="B169" s="465"/>
      <c r="C169" s="465"/>
      <c r="D169" s="139" t="s">
        <v>186</v>
      </c>
      <c r="E169" s="138"/>
      <c r="F169" s="71" t="s">
        <v>187</v>
      </c>
      <c r="G169" s="71" t="s">
        <v>187</v>
      </c>
      <c r="H169" s="468"/>
    </row>
    <row r="170" spans="1:8">
      <c r="A170" s="464"/>
      <c r="B170" s="465"/>
      <c r="C170" s="465"/>
      <c r="D170" s="139" t="s">
        <v>213</v>
      </c>
      <c r="E170" s="138" t="s">
        <v>2210</v>
      </c>
      <c r="F170" s="340"/>
      <c r="G170" s="369"/>
      <c r="H170" s="468"/>
    </row>
    <row r="171" spans="1:8" ht="49.5">
      <c r="A171" s="464"/>
      <c r="B171" s="465"/>
      <c r="C171" s="465"/>
      <c r="D171" s="140" t="s">
        <v>214</v>
      </c>
      <c r="E171" s="143" t="s">
        <v>225</v>
      </c>
      <c r="F171" s="369"/>
      <c r="G171" s="73"/>
      <c r="H171" s="468"/>
    </row>
    <row r="172" spans="1:8">
      <c r="A172" s="464"/>
      <c r="B172" s="465"/>
      <c r="C172" s="465"/>
      <c r="D172" s="140" t="s">
        <v>191</v>
      </c>
      <c r="E172" s="141">
        <v>17012003</v>
      </c>
      <c r="F172" s="369"/>
      <c r="G172" s="340"/>
      <c r="H172" s="468"/>
    </row>
    <row r="173" spans="1:8">
      <c r="A173" s="464"/>
      <c r="B173" s="465"/>
      <c r="C173" s="465"/>
      <c r="D173" s="140" t="s">
        <v>192</v>
      </c>
      <c r="E173" s="142" t="s">
        <v>193</v>
      </c>
      <c r="F173" s="340"/>
      <c r="G173" s="340"/>
      <c r="H173" s="468"/>
    </row>
    <row r="174" spans="1:8">
      <c r="A174" s="464"/>
      <c r="B174" s="465"/>
      <c r="C174" s="465"/>
      <c r="D174" s="139" t="s">
        <v>194</v>
      </c>
      <c r="E174" s="138" t="s">
        <v>195</v>
      </c>
      <c r="F174" s="369"/>
      <c r="G174" s="340"/>
      <c r="H174" s="468"/>
    </row>
    <row r="175" spans="1:8" ht="17.25">
      <c r="A175" s="464"/>
      <c r="B175" s="465"/>
      <c r="C175" s="465"/>
      <c r="D175" s="139" t="s">
        <v>196</v>
      </c>
      <c r="E175" s="150" t="s">
        <v>2221</v>
      </c>
      <c r="F175" s="340"/>
      <c r="G175" s="340"/>
      <c r="H175" s="468"/>
    </row>
    <row r="176" spans="1:8">
      <c r="A176" s="464"/>
      <c r="B176" s="465"/>
      <c r="C176" s="465"/>
      <c r="D176" s="139" t="s">
        <v>197</v>
      </c>
      <c r="E176" s="138">
        <v>12345678901</v>
      </c>
      <c r="F176" s="340"/>
      <c r="G176" s="340"/>
      <c r="H176" s="468"/>
    </row>
    <row r="177" spans="1:8" ht="49.5">
      <c r="A177" s="464"/>
      <c r="B177" s="465"/>
      <c r="C177" s="465"/>
      <c r="D177" s="139" t="s">
        <v>198</v>
      </c>
      <c r="E177" s="138"/>
      <c r="F177" s="340" t="s">
        <v>226</v>
      </c>
      <c r="G177" s="143" t="s">
        <v>206</v>
      </c>
      <c r="H177" s="468"/>
    </row>
    <row r="178" spans="1:8">
      <c r="A178" s="450">
        <v>17</v>
      </c>
      <c r="B178" s="451" t="s">
        <v>161</v>
      </c>
      <c r="C178" s="451" t="s">
        <v>227</v>
      </c>
      <c r="D178" s="452" t="s">
        <v>184</v>
      </c>
      <c r="E178" s="453"/>
      <c r="F178" s="460" t="s">
        <v>185</v>
      </c>
      <c r="G178" s="460" t="s">
        <v>185</v>
      </c>
      <c r="H178" s="454" t="s">
        <v>7</v>
      </c>
    </row>
    <row r="179" spans="1:8">
      <c r="A179" s="450"/>
      <c r="B179" s="451"/>
      <c r="C179" s="451"/>
      <c r="D179" s="452"/>
      <c r="E179" s="453"/>
      <c r="F179" s="461"/>
      <c r="G179" s="461"/>
      <c r="H179" s="454"/>
    </row>
    <row r="180" spans="1:8" ht="33">
      <c r="A180" s="450"/>
      <c r="B180" s="451"/>
      <c r="C180" s="451"/>
      <c r="D180" s="125" t="s">
        <v>186</v>
      </c>
      <c r="E180" s="124"/>
      <c r="F180" s="71" t="s">
        <v>187</v>
      </c>
      <c r="G180" s="71" t="s">
        <v>187</v>
      </c>
      <c r="H180" s="454"/>
    </row>
    <row r="181" spans="1:8">
      <c r="A181" s="450"/>
      <c r="B181" s="451"/>
      <c r="C181" s="451"/>
      <c r="D181" s="125" t="s">
        <v>213</v>
      </c>
      <c r="E181" s="79" t="s">
        <v>2210</v>
      </c>
      <c r="F181" s="71"/>
      <c r="G181" s="72"/>
      <c r="H181" s="454"/>
    </row>
    <row r="182" spans="1:8">
      <c r="A182" s="450"/>
      <c r="B182" s="451"/>
      <c r="C182" s="451"/>
      <c r="D182" s="127" t="s">
        <v>190</v>
      </c>
      <c r="E182" s="124" t="s">
        <v>98</v>
      </c>
      <c r="F182" s="72"/>
      <c r="G182" s="71"/>
      <c r="H182" s="454"/>
    </row>
    <row r="183" spans="1:8">
      <c r="A183" s="450"/>
      <c r="B183" s="451"/>
      <c r="C183" s="451"/>
      <c r="D183" s="127" t="s">
        <v>228</v>
      </c>
      <c r="E183" s="128" t="s">
        <v>2229</v>
      </c>
      <c r="F183" s="72"/>
      <c r="G183" s="71"/>
      <c r="H183" s="454"/>
    </row>
    <row r="184" spans="1:8">
      <c r="A184" s="450"/>
      <c r="B184" s="451"/>
      <c r="C184" s="451"/>
      <c r="D184" s="127" t="s">
        <v>192</v>
      </c>
      <c r="E184" s="129" t="s">
        <v>193</v>
      </c>
      <c r="F184" s="71"/>
      <c r="G184" s="71"/>
      <c r="H184" s="454"/>
    </row>
    <row r="185" spans="1:8">
      <c r="A185" s="450"/>
      <c r="B185" s="451"/>
      <c r="C185" s="451"/>
      <c r="D185" s="125" t="s">
        <v>194</v>
      </c>
      <c r="E185" s="124" t="s">
        <v>195</v>
      </c>
      <c r="F185" s="72"/>
      <c r="G185" s="71"/>
      <c r="H185" s="454"/>
    </row>
    <row r="186" spans="1:8" ht="17.25">
      <c r="A186" s="450"/>
      <c r="B186" s="451"/>
      <c r="C186" s="451"/>
      <c r="D186" s="125" t="s">
        <v>196</v>
      </c>
      <c r="E186" s="148" t="s">
        <v>2221</v>
      </c>
      <c r="F186" s="71"/>
      <c r="G186" s="71"/>
      <c r="H186" s="454"/>
    </row>
    <row r="187" spans="1:8">
      <c r="A187" s="450"/>
      <c r="B187" s="451"/>
      <c r="C187" s="451"/>
      <c r="D187" s="125" t="s">
        <v>197</v>
      </c>
      <c r="E187" s="124">
        <v>12345678901</v>
      </c>
      <c r="F187" s="71"/>
      <c r="G187" s="71"/>
      <c r="H187" s="454"/>
    </row>
    <row r="188" spans="1:8" ht="33">
      <c r="A188" s="450"/>
      <c r="B188" s="451"/>
      <c r="C188" s="451"/>
      <c r="D188" s="125" t="s">
        <v>198</v>
      </c>
      <c r="E188" s="124"/>
      <c r="F188" s="71" t="s">
        <v>229</v>
      </c>
      <c r="G188" s="79" t="s">
        <v>229</v>
      </c>
      <c r="H188" s="454"/>
    </row>
    <row r="189" spans="1:8">
      <c r="A189" s="455">
        <v>18</v>
      </c>
      <c r="B189" s="456" t="s">
        <v>161</v>
      </c>
      <c r="C189" s="456" t="s">
        <v>230</v>
      </c>
      <c r="D189" s="457" t="s">
        <v>184</v>
      </c>
      <c r="E189" s="458"/>
      <c r="F189" s="462" t="s">
        <v>185</v>
      </c>
      <c r="G189" s="462" t="s">
        <v>185</v>
      </c>
      <c r="H189" s="459" t="s">
        <v>8</v>
      </c>
    </row>
    <row r="190" spans="1:8">
      <c r="A190" s="455"/>
      <c r="B190" s="456"/>
      <c r="C190" s="456"/>
      <c r="D190" s="457"/>
      <c r="E190" s="458"/>
      <c r="F190" s="463"/>
      <c r="G190" s="463"/>
      <c r="H190" s="459"/>
    </row>
    <row r="191" spans="1:8" ht="33">
      <c r="A191" s="455"/>
      <c r="B191" s="456"/>
      <c r="C191" s="456"/>
      <c r="D191" s="132" t="s">
        <v>186</v>
      </c>
      <c r="E191" s="131"/>
      <c r="F191" s="73" t="s">
        <v>187</v>
      </c>
      <c r="G191" s="73" t="s">
        <v>187</v>
      </c>
      <c r="H191" s="459"/>
    </row>
    <row r="192" spans="1:8">
      <c r="A192" s="455"/>
      <c r="B192" s="456"/>
      <c r="C192" s="456"/>
      <c r="D192" s="132" t="s">
        <v>213</v>
      </c>
      <c r="E192" s="74" t="s">
        <v>2210</v>
      </c>
      <c r="F192" s="73"/>
      <c r="G192" s="368"/>
      <c r="H192" s="459"/>
    </row>
    <row r="193" spans="1:8">
      <c r="A193" s="455"/>
      <c r="B193" s="456"/>
      <c r="C193" s="456"/>
      <c r="D193" s="134" t="s">
        <v>190</v>
      </c>
      <c r="E193" s="131" t="s">
        <v>98</v>
      </c>
      <c r="F193" s="368"/>
      <c r="G193" s="73"/>
      <c r="H193" s="459"/>
    </row>
    <row r="194" spans="1:8">
      <c r="A194" s="455"/>
      <c r="B194" s="456"/>
      <c r="C194" s="456"/>
      <c r="D194" s="134" t="s">
        <v>228</v>
      </c>
      <c r="E194" s="135" t="s">
        <v>2229</v>
      </c>
      <c r="F194" s="368"/>
      <c r="G194" s="73"/>
      <c r="H194" s="459"/>
    </row>
    <row r="195" spans="1:8">
      <c r="A195" s="455"/>
      <c r="B195" s="456"/>
      <c r="C195" s="456"/>
      <c r="D195" s="134" t="s">
        <v>192</v>
      </c>
      <c r="E195" s="136" t="s">
        <v>193</v>
      </c>
      <c r="F195" s="73"/>
      <c r="G195" s="73"/>
      <c r="H195" s="459"/>
    </row>
    <row r="196" spans="1:8">
      <c r="A196" s="455"/>
      <c r="B196" s="456"/>
      <c r="C196" s="456"/>
      <c r="D196" s="132" t="s">
        <v>194</v>
      </c>
      <c r="E196" s="131" t="s">
        <v>195</v>
      </c>
      <c r="F196" s="368"/>
      <c r="G196" s="73"/>
      <c r="H196" s="459"/>
    </row>
    <row r="197" spans="1:8" ht="17.25">
      <c r="A197" s="455"/>
      <c r="B197" s="456"/>
      <c r="C197" s="456"/>
      <c r="D197" s="132" t="s">
        <v>196</v>
      </c>
      <c r="E197" s="149" t="s">
        <v>2221</v>
      </c>
      <c r="F197" s="73"/>
      <c r="G197" s="73"/>
      <c r="H197" s="459"/>
    </row>
    <row r="198" spans="1:8">
      <c r="A198" s="455"/>
      <c r="B198" s="456"/>
      <c r="C198" s="456"/>
      <c r="D198" s="132" t="s">
        <v>197</v>
      </c>
      <c r="E198" s="131">
        <v>12345678901</v>
      </c>
      <c r="F198" s="73"/>
      <c r="G198" s="73"/>
      <c r="H198" s="459"/>
    </row>
    <row r="199" spans="1:8" ht="66">
      <c r="A199" s="455"/>
      <c r="B199" s="456"/>
      <c r="C199" s="456"/>
      <c r="D199" s="132" t="s">
        <v>198</v>
      </c>
      <c r="E199" s="131"/>
      <c r="F199" s="73" t="s">
        <v>231</v>
      </c>
      <c r="G199" s="74" t="s">
        <v>229</v>
      </c>
      <c r="H199" s="459"/>
    </row>
    <row r="200" spans="1:8">
      <c r="A200" s="450">
        <v>19</v>
      </c>
      <c r="B200" s="451" t="s">
        <v>161</v>
      </c>
      <c r="C200" s="451" t="s">
        <v>232</v>
      </c>
      <c r="D200" s="452" t="s">
        <v>184</v>
      </c>
      <c r="E200" s="453"/>
      <c r="F200" s="460" t="s">
        <v>185</v>
      </c>
      <c r="G200" s="460" t="s">
        <v>185</v>
      </c>
      <c r="H200" s="454" t="s">
        <v>8</v>
      </c>
    </row>
    <row r="201" spans="1:8">
      <c r="A201" s="450"/>
      <c r="B201" s="451"/>
      <c r="C201" s="451"/>
      <c r="D201" s="452"/>
      <c r="E201" s="453"/>
      <c r="F201" s="461"/>
      <c r="G201" s="461"/>
      <c r="H201" s="454"/>
    </row>
    <row r="202" spans="1:8" ht="33">
      <c r="A202" s="450"/>
      <c r="B202" s="451"/>
      <c r="C202" s="451"/>
      <c r="D202" s="125" t="s">
        <v>186</v>
      </c>
      <c r="E202" s="124"/>
      <c r="F202" s="71" t="s">
        <v>187</v>
      </c>
      <c r="G202" s="71" t="s">
        <v>187</v>
      </c>
      <c r="H202" s="454"/>
    </row>
    <row r="203" spans="1:8">
      <c r="A203" s="450"/>
      <c r="B203" s="451"/>
      <c r="C203" s="451"/>
      <c r="D203" s="125" t="s">
        <v>213</v>
      </c>
      <c r="E203" s="79" t="s">
        <v>2210</v>
      </c>
      <c r="F203" s="71"/>
      <c r="G203" s="72"/>
      <c r="H203" s="454"/>
    </row>
    <row r="204" spans="1:8">
      <c r="A204" s="450"/>
      <c r="B204" s="451"/>
      <c r="C204" s="451"/>
      <c r="D204" s="127" t="s">
        <v>190</v>
      </c>
      <c r="E204" s="124" t="s">
        <v>98</v>
      </c>
      <c r="F204" s="72"/>
      <c r="G204" s="71"/>
      <c r="H204" s="454"/>
    </row>
    <row r="205" spans="1:8" ht="82.5">
      <c r="A205" s="450"/>
      <c r="B205" s="451"/>
      <c r="C205" s="451"/>
      <c r="D205" s="127" t="s">
        <v>228</v>
      </c>
      <c r="E205" s="144" t="s">
        <v>233</v>
      </c>
      <c r="F205" s="72"/>
      <c r="G205" s="71"/>
      <c r="H205" s="454"/>
    </row>
    <row r="206" spans="1:8">
      <c r="A206" s="450"/>
      <c r="B206" s="451"/>
      <c r="C206" s="451"/>
      <c r="D206" s="127" t="s">
        <v>192</v>
      </c>
      <c r="E206" s="129" t="s">
        <v>193</v>
      </c>
      <c r="F206" s="71"/>
      <c r="G206" s="71"/>
      <c r="H206" s="454"/>
    </row>
    <row r="207" spans="1:8">
      <c r="A207" s="450"/>
      <c r="B207" s="451"/>
      <c r="C207" s="451"/>
      <c r="D207" s="125" t="s">
        <v>194</v>
      </c>
      <c r="E207" s="124" t="s">
        <v>195</v>
      </c>
      <c r="F207" s="72"/>
      <c r="G207" s="71"/>
      <c r="H207" s="454"/>
    </row>
    <row r="208" spans="1:8" ht="17.25">
      <c r="A208" s="450"/>
      <c r="B208" s="451"/>
      <c r="C208" s="451"/>
      <c r="D208" s="125" t="s">
        <v>196</v>
      </c>
      <c r="E208" s="148" t="s">
        <v>2221</v>
      </c>
      <c r="F208" s="71"/>
      <c r="G208" s="71"/>
      <c r="H208" s="454"/>
    </row>
    <row r="209" spans="1:8">
      <c r="A209" s="450"/>
      <c r="B209" s="451"/>
      <c r="C209" s="451"/>
      <c r="D209" s="125" t="s">
        <v>197</v>
      </c>
      <c r="E209" s="124">
        <v>12345678901</v>
      </c>
      <c r="F209" s="71"/>
      <c r="G209" s="71"/>
      <c r="H209" s="454"/>
    </row>
    <row r="210" spans="1:8" ht="49.5">
      <c r="A210" s="450"/>
      <c r="B210" s="451"/>
      <c r="C210" s="451"/>
      <c r="D210" s="125" t="s">
        <v>198</v>
      </c>
      <c r="E210" s="124"/>
      <c r="F210" s="71" t="s">
        <v>234</v>
      </c>
      <c r="G210" s="79" t="s">
        <v>206</v>
      </c>
      <c r="H210" s="454"/>
    </row>
    <row r="211" spans="1:8">
      <c r="A211" s="455">
        <v>20</v>
      </c>
      <c r="B211" s="456" t="s">
        <v>161</v>
      </c>
      <c r="C211" s="456" t="s">
        <v>235</v>
      </c>
      <c r="D211" s="457" t="s">
        <v>184</v>
      </c>
      <c r="E211" s="458"/>
      <c r="F211" s="462" t="s">
        <v>185</v>
      </c>
      <c r="G211" s="462" t="s">
        <v>185</v>
      </c>
      <c r="H211" s="459" t="s">
        <v>8</v>
      </c>
    </row>
    <row r="212" spans="1:8">
      <c r="A212" s="455"/>
      <c r="B212" s="456"/>
      <c r="C212" s="456"/>
      <c r="D212" s="457"/>
      <c r="E212" s="458"/>
      <c r="F212" s="463"/>
      <c r="G212" s="463"/>
      <c r="H212" s="459"/>
    </row>
    <row r="213" spans="1:8" ht="33">
      <c r="A213" s="455"/>
      <c r="B213" s="456"/>
      <c r="C213" s="456"/>
      <c r="D213" s="132" t="s">
        <v>186</v>
      </c>
      <c r="E213" s="131"/>
      <c r="F213" s="73" t="s">
        <v>187</v>
      </c>
      <c r="G213" s="73" t="s">
        <v>187</v>
      </c>
      <c r="H213" s="459"/>
    </row>
    <row r="214" spans="1:8">
      <c r="A214" s="455"/>
      <c r="B214" s="456"/>
      <c r="C214" s="456"/>
      <c r="D214" s="132" t="s">
        <v>213</v>
      </c>
      <c r="E214" s="74" t="s">
        <v>2210</v>
      </c>
      <c r="F214" s="73"/>
      <c r="G214" s="368"/>
      <c r="H214" s="459"/>
    </row>
    <row r="215" spans="1:8">
      <c r="A215" s="455"/>
      <c r="B215" s="456"/>
      <c r="C215" s="456"/>
      <c r="D215" s="134" t="s">
        <v>190</v>
      </c>
      <c r="E215" s="131" t="s">
        <v>98</v>
      </c>
      <c r="F215" s="368"/>
      <c r="G215" s="73"/>
      <c r="H215" s="459"/>
    </row>
    <row r="216" spans="1:8">
      <c r="A216" s="455"/>
      <c r="B216" s="456"/>
      <c r="C216" s="456"/>
      <c r="D216" s="134" t="s">
        <v>228</v>
      </c>
      <c r="E216" s="145" t="s">
        <v>236</v>
      </c>
      <c r="F216" s="368"/>
      <c r="G216" s="73"/>
      <c r="H216" s="459"/>
    </row>
    <row r="217" spans="1:8">
      <c r="A217" s="455"/>
      <c r="B217" s="456"/>
      <c r="C217" s="456"/>
      <c r="D217" s="134" t="s">
        <v>192</v>
      </c>
      <c r="E217" s="136" t="s">
        <v>193</v>
      </c>
      <c r="F217" s="73"/>
      <c r="G217" s="73"/>
      <c r="H217" s="459"/>
    </row>
    <row r="218" spans="1:8">
      <c r="A218" s="455"/>
      <c r="B218" s="456"/>
      <c r="C218" s="456"/>
      <c r="D218" s="132" t="s">
        <v>194</v>
      </c>
      <c r="E218" s="131" t="s">
        <v>195</v>
      </c>
      <c r="F218" s="368"/>
      <c r="G218" s="73"/>
      <c r="H218" s="459"/>
    </row>
    <row r="219" spans="1:8" ht="17.25">
      <c r="A219" s="455"/>
      <c r="B219" s="456"/>
      <c r="C219" s="456"/>
      <c r="D219" s="132" t="s">
        <v>196</v>
      </c>
      <c r="E219" s="149" t="s">
        <v>2221</v>
      </c>
      <c r="F219" s="73"/>
      <c r="G219" s="73"/>
      <c r="H219" s="459"/>
    </row>
    <row r="220" spans="1:8">
      <c r="A220" s="455"/>
      <c r="B220" s="456"/>
      <c r="C220" s="456"/>
      <c r="D220" s="132" t="s">
        <v>197</v>
      </c>
      <c r="E220" s="131">
        <v>12345678901</v>
      </c>
      <c r="F220" s="73"/>
      <c r="G220" s="73"/>
      <c r="H220" s="459"/>
    </row>
    <row r="221" spans="1:8" ht="66">
      <c r="A221" s="455"/>
      <c r="B221" s="456"/>
      <c r="C221" s="456"/>
      <c r="D221" s="132" t="s">
        <v>198</v>
      </c>
      <c r="E221" s="131"/>
      <c r="F221" s="73" t="s">
        <v>231</v>
      </c>
      <c r="G221" s="74" t="s">
        <v>229</v>
      </c>
      <c r="H221" s="459"/>
    </row>
    <row r="222" spans="1:8">
      <c r="A222" s="450">
        <v>21</v>
      </c>
      <c r="B222" s="451" t="s">
        <v>161</v>
      </c>
      <c r="C222" s="451" t="s">
        <v>237</v>
      </c>
      <c r="D222" s="452" t="s">
        <v>184</v>
      </c>
      <c r="E222" s="453"/>
      <c r="F222" s="460" t="s">
        <v>185</v>
      </c>
      <c r="G222" s="460" t="s">
        <v>185</v>
      </c>
      <c r="H222" s="454" t="s">
        <v>8</v>
      </c>
    </row>
    <row r="223" spans="1:8">
      <c r="A223" s="450"/>
      <c r="B223" s="451"/>
      <c r="C223" s="451"/>
      <c r="D223" s="452"/>
      <c r="E223" s="453"/>
      <c r="F223" s="461"/>
      <c r="G223" s="461"/>
      <c r="H223" s="454"/>
    </row>
    <row r="224" spans="1:8" ht="33">
      <c r="A224" s="450"/>
      <c r="B224" s="451"/>
      <c r="C224" s="451"/>
      <c r="D224" s="125" t="s">
        <v>186</v>
      </c>
      <c r="E224" s="124"/>
      <c r="F224" s="71" t="s">
        <v>187</v>
      </c>
      <c r="G224" s="71" t="s">
        <v>187</v>
      </c>
      <c r="H224" s="454"/>
    </row>
    <row r="225" spans="1:8">
      <c r="A225" s="450"/>
      <c r="B225" s="451"/>
      <c r="C225" s="451"/>
      <c r="D225" s="125" t="s">
        <v>213</v>
      </c>
      <c r="E225" s="79" t="s">
        <v>2210</v>
      </c>
      <c r="F225" s="71"/>
      <c r="G225" s="72"/>
      <c r="H225" s="454"/>
    </row>
    <row r="226" spans="1:8">
      <c r="A226" s="450"/>
      <c r="B226" s="451"/>
      <c r="C226" s="451"/>
      <c r="D226" s="127" t="s">
        <v>190</v>
      </c>
      <c r="E226" s="124" t="s">
        <v>98</v>
      </c>
      <c r="F226" s="72"/>
      <c r="G226" s="71"/>
      <c r="H226" s="454"/>
    </row>
    <row r="227" spans="1:8">
      <c r="A227" s="450"/>
      <c r="B227" s="451"/>
      <c r="C227" s="451"/>
      <c r="D227" s="127" t="s">
        <v>228</v>
      </c>
      <c r="E227" s="144" t="s">
        <v>2229</v>
      </c>
      <c r="F227" s="72"/>
      <c r="G227" s="71"/>
      <c r="H227" s="454"/>
    </row>
    <row r="228" spans="1:8">
      <c r="A228" s="450"/>
      <c r="B228" s="451"/>
      <c r="C228" s="451"/>
      <c r="D228" s="127" t="s">
        <v>192</v>
      </c>
      <c r="E228" s="129" t="s">
        <v>193</v>
      </c>
      <c r="F228" s="71"/>
      <c r="G228" s="71"/>
      <c r="H228" s="454"/>
    </row>
    <row r="229" spans="1:8">
      <c r="A229" s="450"/>
      <c r="B229" s="451"/>
      <c r="C229" s="451"/>
      <c r="D229" s="125" t="s">
        <v>194</v>
      </c>
      <c r="E229" s="124" t="s">
        <v>195</v>
      </c>
      <c r="F229" s="72"/>
      <c r="G229" s="71"/>
      <c r="H229" s="454"/>
    </row>
    <row r="230" spans="1:8" ht="17.25">
      <c r="A230" s="450"/>
      <c r="B230" s="451"/>
      <c r="C230" s="451"/>
      <c r="D230" s="125" t="s">
        <v>196</v>
      </c>
      <c r="E230" s="148" t="s">
        <v>2221</v>
      </c>
      <c r="F230" s="71"/>
      <c r="G230" s="71"/>
      <c r="H230" s="454"/>
    </row>
    <row r="231" spans="1:8">
      <c r="A231" s="450"/>
      <c r="B231" s="451"/>
      <c r="C231" s="451"/>
      <c r="D231" s="125" t="s">
        <v>197</v>
      </c>
      <c r="E231" s="124">
        <v>12345678901</v>
      </c>
      <c r="F231" s="71"/>
      <c r="G231" s="71"/>
      <c r="H231" s="454"/>
    </row>
    <row r="232" spans="1:8" ht="66">
      <c r="A232" s="450"/>
      <c r="B232" s="451"/>
      <c r="C232" s="451"/>
      <c r="D232" s="125" t="s">
        <v>198</v>
      </c>
      <c r="E232" s="124"/>
      <c r="F232" s="71" t="s">
        <v>231</v>
      </c>
      <c r="G232" s="79" t="s">
        <v>229</v>
      </c>
      <c r="H232" s="454"/>
    </row>
    <row r="233" spans="1:8">
      <c r="A233" s="455">
        <v>22</v>
      </c>
      <c r="B233" s="456" t="s">
        <v>161</v>
      </c>
      <c r="C233" s="456" t="s">
        <v>238</v>
      </c>
      <c r="D233" s="457" t="s">
        <v>184</v>
      </c>
      <c r="E233" s="458"/>
      <c r="F233" s="462" t="s">
        <v>185</v>
      </c>
      <c r="G233" s="462" t="s">
        <v>185</v>
      </c>
      <c r="H233" s="459" t="s">
        <v>8</v>
      </c>
    </row>
    <row r="234" spans="1:8">
      <c r="A234" s="455"/>
      <c r="B234" s="456"/>
      <c r="C234" s="456"/>
      <c r="D234" s="457"/>
      <c r="E234" s="458"/>
      <c r="F234" s="463"/>
      <c r="G234" s="463"/>
      <c r="H234" s="459"/>
    </row>
    <row r="235" spans="1:8" ht="33">
      <c r="A235" s="455"/>
      <c r="B235" s="456"/>
      <c r="C235" s="456"/>
      <c r="D235" s="132" t="s">
        <v>186</v>
      </c>
      <c r="E235" s="131"/>
      <c r="F235" s="73" t="s">
        <v>187</v>
      </c>
      <c r="G235" s="73" t="s">
        <v>187</v>
      </c>
      <c r="H235" s="459"/>
    </row>
    <row r="236" spans="1:8">
      <c r="A236" s="455"/>
      <c r="B236" s="456"/>
      <c r="C236" s="456"/>
      <c r="D236" s="132" t="s">
        <v>213</v>
      </c>
      <c r="E236" s="74" t="s">
        <v>2210</v>
      </c>
      <c r="F236" s="73"/>
      <c r="G236" s="368"/>
      <c r="H236" s="459"/>
    </row>
    <row r="237" spans="1:8">
      <c r="A237" s="455"/>
      <c r="B237" s="456"/>
      <c r="C237" s="456"/>
      <c r="D237" s="134" t="s">
        <v>190</v>
      </c>
      <c r="E237" s="131" t="s">
        <v>98</v>
      </c>
      <c r="F237" s="368"/>
      <c r="G237" s="73"/>
      <c r="H237" s="459"/>
    </row>
    <row r="238" spans="1:8">
      <c r="A238" s="455"/>
      <c r="B238" s="456"/>
      <c r="C238" s="456"/>
      <c r="D238" s="134" t="s">
        <v>228</v>
      </c>
      <c r="E238" s="145" t="s">
        <v>2229</v>
      </c>
      <c r="F238" s="368"/>
      <c r="G238" s="73"/>
      <c r="H238" s="459"/>
    </row>
    <row r="239" spans="1:8">
      <c r="A239" s="455"/>
      <c r="B239" s="456"/>
      <c r="C239" s="456"/>
      <c r="D239" s="134" t="s">
        <v>192</v>
      </c>
      <c r="E239" s="136" t="s">
        <v>193</v>
      </c>
      <c r="F239" s="73"/>
      <c r="G239" s="73"/>
      <c r="H239" s="459"/>
    </row>
    <row r="240" spans="1:8">
      <c r="A240" s="455"/>
      <c r="B240" s="456"/>
      <c r="C240" s="456"/>
      <c r="D240" s="132" t="s">
        <v>194</v>
      </c>
      <c r="E240" s="131" t="s">
        <v>195</v>
      </c>
      <c r="F240" s="368"/>
      <c r="G240" s="73"/>
      <c r="H240" s="459"/>
    </row>
    <row r="241" spans="1:8" ht="17.25">
      <c r="A241" s="455"/>
      <c r="B241" s="456"/>
      <c r="C241" s="456"/>
      <c r="D241" s="132" t="s">
        <v>196</v>
      </c>
      <c r="E241" s="149" t="s">
        <v>2221</v>
      </c>
      <c r="F241" s="73"/>
      <c r="G241" s="73"/>
      <c r="H241" s="459"/>
    </row>
    <row r="242" spans="1:8">
      <c r="A242" s="455"/>
      <c r="B242" s="456"/>
      <c r="C242" s="456"/>
      <c r="D242" s="132" t="s">
        <v>197</v>
      </c>
      <c r="E242" s="131">
        <v>12345678901</v>
      </c>
      <c r="F242" s="73"/>
      <c r="G242" s="73"/>
      <c r="H242" s="459"/>
    </row>
    <row r="243" spans="1:8" ht="66">
      <c r="A243" s="455"/>
      <c r="B243" s="456"/>
      <c r="C243" s="456"/>
      <c r="D243" s="132" t="s">
        <v>198</v>
      </c>
      <c r="E243" s="131"/>
      <c r="F243" s="73" t="s">
        <v>231</v>
      </c>
      <c r="G243" s="74" t="s">
        <v>229</v>
      </c>
      <c r="H243" s="459"/>
    </row>
    <row r="244" spans="1:8">
      <c r="A244" s="450">
        <v>23</v>
      </c>
      <c r="B244" s="451" t="s">
        <v>161</v>
      </c>
      <c r="C244" s="451" t="s">
        <v>239</v>
      </c>
      <c r="D244" s="452" t="s">
        <v>184</v>
      </c>
      <c r="E244" s="453"/>
      <c r="F244" s="460" t="s">
        <v>185</v>
      </c>
      <c r="G244" s="460" t="s">
        <v>185</v>
      </c>
      <c r="H244" s="454" t="s">
        <v>8</v>
      </c>
    </row>
    <row r="245" spans="1:8">
      <c r="A245" s="450"/>
      <c r="B245" s="451"/>
      <c r="C245" s="451"/>
      <c r="D245" s="452"/>
      <c r="E245" s="453"/>
      <c r="F245" s="461"/>
      <c r="G245" s="461"/>
      <c r="H245" s="454"/>
    </row>
    <row r="246" spans="1:8" ht="33">
      <c r="A246" s="450"/>
      <c r="B246" s="451"/>
      <c r="C246" s="451"/>
      <c r="D246" s="125" t="s">
        <v>186</v>
      </c>
      <c r="E246" s="124"/>
      <c r="F246" s="71" t="s">
        <v>187</v>
      </c>
      <c r="G246" s="71" t="s">
        <v>187</v>
      </c>
      <c r="H246" s="454"/>
    </row>
    <row r="247" spans="1:8">
      <c r="A247" s="450"/>
      <c r="B247" s="451"/>
      <c r="C247" s="451"/>
      <c r="D247" s="125" t="s">
        <v>213</v>
      </c>
      <c r="E247" s="79" t="s">
        <v>2210</v>
      </c>
      <c r="F247" s="71"/>
      <c r="G247" s="72"/>
      <c r="H247" s="454"/>
    </row>
    <row r="248" spans="1:8">
      <c r="A248" s="450"/>
      <c r="B248" s="451"/>
      <c r="C248" s="451"/>
      <c r="D248" s="127" t="s">
        <v>190</v>
      </c>
      <c r="E248" s="124" t="s">
        <v>98</v>
      </c>
      <c r="F248" s="72"/>
      <c r="G248" s="71"/>
      <c r="H248" s="454"/>
    </row>
    <row r="249" spans="1:8">
      <c r="A249" s="450"/>
      <c r="B249" s="451"/>
      <c r="C249" s="451"/>
      <c r="D249" s="127" t="s">
        <v>228</v>
      </c>
      <c r="E249" s="144" t="s">
        <v>240</v>
      </c>
      <c r="F249" s="72"/>
      <c r="G249" s="71"/>
      <c r="H249" s="454"/>
    </row>
    <row r="250" spans="1:8">
      <c r="A250" s="450"/>
      <c r="B250" s="451"/>
      <c r="C250" s="451"/>
      <c r="D250" s="127" t="s">
        <v>192</v>
      </c>
      <c r="E250" s="129" t="s">
        <v>193</v>
      </c>
      <c r="F250" s="71"/>
      <c r="G250" s="71"/>
      <c r="H250" s="454"/>
    </row>
    <row r="251" spans="1:8">
      <c r="A251" s="450"/>
      <c r="B251" s="451"/>
      <c r="C251" s="451"/>
      <c r="D251" s="125" t="s">
        <v>194</v>
      </c>
      <c r="E251" s="124" t="s">
        <v>195</v>
      </c>
      <c r="F251" s="72"/>
      <c r="G251" s="71"/>
      <c r="H251" s="454"/>
    </row>
    <row r="252" spans="1:8" ht="17.25">
      <c r="A252" s="450"/>
      <c r="B252" s="451"/>
      <c r="C252" s="451"/>
      <c r="D252" s="125" t="s">
        <v>196</v>
      </c>
      <c r="E252" s="148" t="s">
        <v>2221</v>
      </c>
      <c r="F252" s="71"/>
      <c r="G252" s="71"/>
      <c r="H252" s="454"/>
    </row>
    <row r="253" spans="1:8">
      <c r="A253" s="450"/>
      <c r="B253" s="451"/>
      <c r="C253" s="451"/>
      <c r="D253" s="125" t="s">
        <v>197</v>
      </c>
      <c r="E253" s="124">
        <v>12345678901</v>
      </c>
      <c r="F253" s="71"/>
      <c r="G253" s="71"/>
      <c r="H253" s="454"/>
    </row>
    <row r="254" spans="1:8" ht="66">
      <c r="A254" s="450"/>
      <c r="B254" s="451"/>
      <c r="C254" s="451"/>
      <c r="D254" s="125" t="s">
        <v>198</v>
      </c>
      <c r="E254" s="124"/>
      <c r="F254" s="71" t="s">
        <v>231</v>
      </c>
      <c r="G254" s="79" t="s">
        <v>229</v>
      </c>
      <c r="H254" s="454"/>
    </row>
    <row r="255" spans="1:8">
      <c r="A255" s="455">
        <v>24</v>
      </c>
      <c r="B255" s="456" t="s">
        <v>161</v>
      </c>
      <c r="C255" s="456" t="s">
        <v>241</v>
      </c>
      <c r="D255" s="457" t="s">
        <v>184</v>
      </c>
      <c r="E255" s="458"/>
      <c r="F255" s="462" t="s">
        <v>185</v>
      </c>
      <c r="G255" s="462" t="s">
        <v>185</v>
      </c>
      <c r="H255" s="459" t="s">
        <v>8</v>
      </c>
    </row>
    <row r="256" spans="1:8">
      <c r="A256" s="455"/>
      <c r="B256" s="456"/>
      <c r="C256" s="456"/>
      <c r="D256" s="457"/>
      <c r="E256" s="458"/>
      <c r="F256" s="463"/>
      <c r="G256" s="463"/>
      <c r="H256" s="459"/>
    </row>
    <row r="257" spans="1:8" ht="33">
      <c r="A257" s="455"/>
      <c r="B257" s="456"/>
      <c r="C257" s="456"/>
      <c r="D257" s="132" t="s">
        <v>186</v>
      </c>
      <c r="E257" s="131"/>
      <c r="F257" s="73" t="s">
        <v>187</v>
      </c>
      <c r="G257" s="73" t="s">
        <v>187</v>
      </c>
      <c r="H257" s="459"/>
    </row>
    <row r="258" spans="1:8">
      <c r="A258" s="455"/>
      <c r="B258" s="456"/>
      <c r="C258" s="456"/>
      <c r="D258" s="132" t="s">
        <v>213</v>
      </c>
      <c r="E258" s="74" t="s">
        <v>2210</v>
      </c>
      <c r="F258" s="73"/>
      <c r="G258" s="368"/>
      <c r="H258" s="459"/>
    </row>
    <row r="259" spans="1:8">
      <c r="A259" s="455"/>
      <c r="B259" s="456"/>
      <c r="C259" s="456"/>
      <c r="D259" s="134" t="s">
        <v>190</v>
      </c>
      <c r="E259" s="131" t="s">
        <v>98</v>
      </c>
      <c r="F259" s="368"/>
      <c r="G259" s="73"/>
      <c r="H259" s="459"/>
    </row>
    <row r="260" spans="1:8">
      <c r="A260" s="455"/>
      <c r="B260" s="456"/>
      <c r="C260" s="456"/>
      <c r="D260" s="134" t="s">
        <v>228</v>
      </c>
      <c r="E260" s="145" t="s">
        <v>189</v>
      </c>
      <c r="F260" s="368"/>
      <c r="G260" s="73"/>
      <c r="H260" s="459"/>
    </row>
    <row r="261" spans="1:8">
      <c r="A261" s="455"/>
      <c r="B261" s="456"/>
      <c r="C261" s="456"/>
      <c r="D261" s="134" t="s">
        <v>192</v>
      </c>
      <c r="E261" s="136" t="s">
        <v>193</v>
      </c>
      <c r="F261" s="73"/>
      <c r="G261" s="73"/>
      <c r="H261" s="459"/>
    </row>
    <row r="262" spans="1:8">
      <c r="A262" s="455"/>
      <c r="B262" s="456"/>
      <c r="C262" s="456"/>
      <c r="D262" s="132" t="s">
        <v>194</v>
      </c>
      <c r="E262" s="131" t="s">
        <v>195</v>
      </c>
      <c r="F262" s="368"/>
      <c r="G262" s="73"/>
      <c r="H262" s="459"/>
    </row>
    <row r="263" spans="1:8" ht="17.25">
      <c r="A263" s="455"/>
      <c r="B263" s="456"/>
      <c r="C263" s="456"/>
      <c r="D263" s="132" t="s">
        <v>196</v>
      </c>
      <c r="E263" s="149" t="s">
        <v>2221</v>
      </c>
      <c r="F263" s="73"/>
      <c r="G263" s="73"/>
      <c r="H263" s="459"/>
    </row>
    <row r="264" spans="1:8">
      <c r="A264" s="455"/>
      <c r="B264" s="456"/>
      <c r="C264" s="456"/>
      <c r="D264" s="132" t="s">
        <v>197</v>
      </c>
      <c r="E264" s="131">
        <v>12345678901</v>
      </c>
      <c r="F264" s="73"/>
      <c r="G264" s="73"/>
      <c r="H264" s="459"/>
    </row>
    <row r="265" spans="1:8" ht="49.5">
      <c r="A265" s="455"/>
      <c r="B265" s="456"/>
      <c r="C265" s="456"/>
      <c r="D265" s="132" t="s">
        <v>198</v>
      </c>
      <c r="E265" s="131"/>
      <c r="F265" s="73" t="s">
        <v>242</v>
      </c>
      <c r="G265" s="74" t="s">
        <v>229</v>
      </c>
      <c r="H265" s="459"/>
    </row>
    <row r="266" spans="1:8">
      <c r="A266" s="464">
        <v>25</v>
      </c>
      <c r="B266" s="465" t="s">
        <v>161</v>
      </c>
      <c r="C266" s="465" t="s">
        <v>243</v>
      </c>
      <c r="D266" s="466" t="s">
        <v>184</v>
      </c>
      <c r="E266" s="467"/>
      <c r="F266" s="460" t="s">
        <v>185</v>
      </c>
      <c r="G266" s="460" t="s">
        <v>185</v>
      </c>
      <c r="H266" s="468" t="s">
        <v>8</v>
      </c>
    </row>
    <row r="267" spans="1:8">
      <c r="A267" s="464"/>
      <c r="B267" s="465"/>
      <c r="C267" s="465"/>
      <c r="D267" s="466"/>
      <c r="E267" s="467"/>
      <c r="F267" s="461"/>
      <c r="G267" s="461"/>
      <c r="H267" s="468"/>
    </row>
    <row r="268" spans="1:8" ht="33">
      <c r="A268" s="464"/>
      <c r="B268" s="465"/>
      <c r="C268" s="465"/>
      <c r="D268" s="139" t="s">
        <v>186</v>
      </c>
      <c r="E268" s="138"/>
      <c r="F268" s="71" t="s">
        <v>187</v>
      </c>
      <c r="G268" s="71" t="s">
        <v>187</v>
      </c>
      <c r="H268" s="468"/>
    </row>
    <row r="269" spans="1:8">
      <c r="A269" s="464"/>
      <c r="B269" s="465"/>
      <c r="C269" s="465"/>
      <c r="D269" s="139" t="s">
        <v>213</v>
      </c>
      <c r="E269" s="143" t="s">
        <v>2210</v>
      </c>
      <c r="F269" s="340"/>
      <c r="G269" s="369"/>
      <c r="H269" s="468"/>
    </row>
    <row r="270" spans="1:8">
      <c r="A270" s="464"/>
      <c r="B270" s="465"/>
      <c r="C270" s="465"/>
      <c r="D270" s="140" t="s">
        <v>190</v>
      </c>
      <c r="E270" s="138" t="s">
        <v>98</v>
      </c>
      <c r="F270" s="369"/>
      <c r="G270" s="340"/>
      <c r="H270" s="468"/>
    </row>
    <row r="271" spans="1:8" ht="49.5">
      <c r="A271" s="464"/>
      <c r="B271" s="465"/>
      <c r="C271" s="465"/>
      <c r="D271" s="140" t="s">
        <v>228</v>
      </c>
      <c r="E271" s="146" t="s">
        <v>244</v>
      </c>
      <c r="F271" s="369"/>
      <c r="G271" s="340"/>
      <c r="H271" s="468"/>
    </row>
    <row r="272" spans="1:8">
      <c r="A272" s="464"/>
      <c r="B272" s="465"/>
      <c r="C272" s="465"/>
      <c r="D272" s="140" t="s">
        <v>192</v>
      </c>
      <c r="E272" s="142" t="s">
        <v>193</v>
      </c>
      <c r="F272" s="340"/>
      <c r="G272" s="340"/>
      <c r="H272" s="468"/>
    </row>
    <row r="273" spans="1:8">
      <c r="A273" s="464"/>
      <c r="B273" s="465"/>
      <c r="C273" s="465"/>
      <c r="D273" s="139" t="s">
        <v>194</v>
      </c>
      <c r="E273" s="138" t="s">
        <v>195</v>
      </c>
      <c r="F273" s="369"/>
      <c r="G273" s="340"/>
      <c r="H273" s="468"/>
    </row>
    <row r="274" spans="1:8" ht="17.25">
      <c r="A274" s="464"/>
      <c r="B274" s="465"/>
      <c r="C274" s="465"/>
      <c r="D274" s="139" t="s">
        <v>196</v>
      </c>
      <c r="E274" s="150" t="s">
        <v>2221</v>
      </c>
      <c r="F274" s="340"/>
      <c r="G274" s="340"/>
      <c r="H274" s="468"/>
    </row>
    <row r="275" spans="1:8">
      <c r="A275" s="464"/>
      <c r="B275" s="465"/>
      <c r="C275" s="465"/>
      <c r="D275" s="139" t="s">
        <v>197</v>
      </c>
      <c r="E275" s="138">
        <v>12345678901</v>
      </c>
      <c r="F275" s="340"/>
      <c r="G275" s="340"/>
      <c r="H275" s="468"/>
    </row>
    <row r="276" spans="1:8" ht="49.5">
      <c r="A276" s="464"/>
      <c r="B276" s="465"/>
      <c r="C276" s="465"/>
      <c r="D276" s="139" t="s">
        <v>198</v>
      </c>
      <c r="E276" s="138"/>
      <c r="F276" s="340" t="s">
        <v>245</v>
      </c>
      <c r="G276" s="143" t="s">
        <v>206</v>
      </c>
      <c r="H276" s="468"/>
    </row>
    <row r="277" spans="1:8">
      <c r="A277" s="455">
        <v>26</v>
      </c>
      <c r="B277" s="456" t="s">
        <v>161</v>
      </c>
      <c r="C277" s="456" t="s">
        <v>246</v>
      </c>
      <c r="D277" s="457" t="s">
        <v>184</v>
      </c>
      <c r="E277" s="458"/>
      <c r="F277" s="462" t="s">
        <v>185</v>
      </c>
      <c r="G277" s="462" t="s">
        <v>185</v>
      </c>
      <c r="H277" s="459" t="s">
        <v>7</v>
      </c>
    </row>
    <row r="278" spans="1:8">
      <c r="A278" s="455"/>
      <c r="B278" s="456"/>
      <c r="C278" s="456"/>
      <c r="D278" s="457"/>
      <c r="E278" s="458"/>
      <c r="F278" s="463"/>
      <c r="G278" s="463"/>
      <c r="H278" s="459"/>
    </row>
    <row r="279" spans="1:8" ht="33">
      <c r="A279" s="455"/>
      <c r="B279" s="456"/>
      <c r="C279" s="456"/>
      <c r="D279" s="132" t="s">
        <v>186</v>
      </c>
      <c r="E279" s="131"/>
      <c r="F279" s="73" t="s">
        <v>187</v>
      </c>
      <c r="G279" s="73" t="s">
        <v>187</v>
      </c>
      <c r="H279" s="459"/>
    </row>
    <row r="280" spans="1:8">
      <c r="A280" s="455"/>
      <c r="B280" s="456"/>
      <c r="C280" s="456"/>
      <c r="D280" s="132" t="s">
        <v>213</v>
      </c>
      <c r="E280" s="74" t="s">
        <v>2210</v>
      </c>
      <c r="F280" s="73"/>
      <c r="G280" s="368"/>
      <c r="H280" s="459"/>
    </row>
    <row r="281" spans="1:8">
      <c r="A281" s="455"/>
      <c r="B281" s="456"/>
      <c r="C281" s="456"/>
      <c r="D281" s="134" t="s">
        <v>190</v>
      </c>
      <c r="E281" s="131" t="s">
        <v>98</v>
      </c>
      <c r="F281" s="368"/>
      <c r="G281" s="73"/>
      <c r="H281" s="459"/>
    </row>
    <row r="282" spans="1:8">
      <c r="A282" s="455"/>
      <c r="B282" s="456"/>
      <c r="C282" s="456"/>
      <c r="D282" s="134" t="s">
        <v>191</v>
      </c>
      <c r="E282" s="145" t="s">
        <v>2229</v>
      </c>
      <c r="F282" s="368"/>
      <c r="G282" s="73"/>
      <c r="H282" s="459"/>
    </row>
    <row r="283" spans="1:8">
      <c r="A283" s="455"/>
      <c r="B283" s="456"/>
      <c r="C283" s="456"/>
      <c r="D283" s="134" t="s">
        <v>247</v>
      </c>
      <c r="E283" s="136" t="s">
        <v>248</v>
      </c>
      <c r="F283" s="73"/>
      <c r="G283" s="73"/>
      <c r="H283" s="459"/>
    </row>
    <row r="284" spans="1:8">
      <c r="A284" s="455"/>
      <c r="B284" s="456"/>
      <c r="C284" s="456"/>
      <c r="D284" s="132" t="s">
        <v>194</v>
      </c>
      <c r="E284" s="131" t="s">
        <v>195</v>
      </c>
      <c r="F284" s="368"/>
      <c r="G284" s="73"/>
      <c r="H284" s="459"/>
    </row>
    <row r="285" spans="1:8" ht="17.25">
      <c r="A285" s="455"/>
      <c r="B285" s="456"/>
      <c r="C285" s="456"/>
      <c r="D285" s="132" t="s">
        <v>196</v>
      </c>
      <c r="E285" s="149" t="s">
        <v>2221</v>
      </c>
      <c r="F285" s="73"/>
      <c r="G285" s="73"/>
      <c r="H285" s="459"/>
    </row>
    <row r="286" spans="1:8">
      <c r="A286" s="455"/>
      <c r="B286" s="456"/>
      <c r="C286" s="456"/>
      <c r="D286" s="132" t="s">
        <v>197</v>
      </c>
      <c r="E286" s="131">
        <v>12345678901</v>
      </c>
      <c r="F286" s="73"/>
      <c r="G286" s="73"/>
      <c r="H286" s="459"/>
    </row>
    <row r="287" spans="1:8" ht="33">
      <c r="A287" s="455"/>
      <c r="B287" s="456"/>
      <c r="C287" s="456"/>
      <c r="D287" s="132" t="s">
        <v>198</v>
      </c>
      <c r="E287" s="131"/>
      <c r="F287" s="73" t="s">
        <v>249</v>
      </c>
      <c r="G287" s="73" t="s">
        <v>249</v>
      </c>
      <c r="H287" s="459"/>
    </row>
    <row r="288" spans="1:8">
      <c r="A288" s="450">
        <v>27</v>
      </c>
      <c r="B288" s="451" t="s">
        <v>161</v>
      </c>
      <c r="C288" s="451" t="s">
        <v>250</v>
      </c>
      <c r="D288" s="452" t="s">
        <v>184</v>
      </c>
      <c r="E288" s="453"/>
      <c r="F288" s="460" t="s">
        <v>185</v>
      </c>
      <c r="G288" s="460" t="s">
        <v>185</v>
      </c>
      <c r="H288" s="454" t="s">
        <v>8</v>
      </c>
    </row>
    <row r="289" spans="1:8">
      <c r="A289" s="450"/>
      <c r="B289" s="451"/>
      <c r="C289" s="451"/>
      <c r="D289" s="452"/>
      <c r="E289" s="453"/>
      <c r="F289" s="461"/>
      <c r="G289" s="461"/>
      <c r="H289" s="454"/>
    </row>
    <row r="290" spans="1:8" ht="33">
      <c r="A290" s="450"/>
      <c r="B290" s="451"/>
      <c r="C290" s="451"/>
      <c r="D290" s="125" t="s">
        <v>186</v>
      </c>
      <c r="E290" s="124"/>
      <c r="F290" s="71" t="s">
        <v>187</v>
      </c>
      <c r="G290" s="71" t="s">
        <v>187</v>
      </c>
      <c r="H290" s="454"/>
    </row>
    <row r="291" spans="1:8">
      <c r="A291" s="450"/>
      <c r="B291" s="451"/>
      <c r="C291" s="451"/>
      <c r="D291" s="125" t="s">
        <v>213</v>
      </c>
      <c r="E291" s="79" t="s">
        <v>2210</v>
      </c>
      <c r="F291" s="71"/>
      <c r="G291" s="72"/>
      <c r="H291" s="454"/>
    </row>
    <row r="292" spans="1:8">
      <c r="A292" s="450"/>
      <c r="B292" s="451"/>
      <c r="C292" s="451"/>
      <c r="D292" s="127" t="s">
        <v>190</v>
      </c>
      <c r="E292" s="124" t="s">
        <v>98</v>
      </c>
      <c r="F292" s="72"/>
      <c r="G292" s="71"/>
      <c r="H292" s="454"/>
    </row>
    <row r="293" spans="1:8">
      <c r="A293" s="450"/>
      <c r="B293" s="451"/>
      <c r="C293" s="451"/>
      <c r="D293" s="127" t="s">
        <v>191</v>
      </c>
      <c r="E293" s="144" t="s">
        <v>2229</v>
      </c>
      <c r="F293" s="72"/>
      <c r="G293" s="71"/>
      <c r="H293" s="454"/>
    </row>
    <row r="294" spans="1:8">
      <c r="A294" s="450"/>
      <c r="B294" s="451"/>
      <c r="C294" s="451"/>
      <c r="D294" s="127" t="s">
        <v>247</v>
      </c>
      <c r="E294" s="129" t="s">
        <v>251</v>
      </c>
      <c r="F294" s="71"/>
      <c r="G294" s="71"/>
      <c r="H294" s="454"/>
    </row>
    <row r="295" spans="1:8">
      <c r="A295" s="450"/>
      <c r="B295" s="451"/>
      <c r="C295" s="451"/>
      <c r="D295" s="125" t="s">
        <v>194</v>
      </c>
      <c r="E295" s="124" t="s">
        <v>195</v>
      </c>
      <c r="F295" s="72"/>
      <c r="G295" s="71"/>
      <c r="H295" s="454"/>
    </row>
    <row r="296" spans="1:8" ht="17.25">
      <c r="A296" s="450"/>
      <c r="B296" s="451"/>
      <c r="C296" s="451"/>
      <c r="D296" s="125" t="s">
        <v>196</v>
      </c>
      <c r="E296" s="148" t="s">
        <v>2221</v>
      </c>
      <c r="F296" s="71"/>
      <c r="G296" s="71"/>
      <c r="H296" s="454"/>
    </row>
    <row r="297" spans="1:8">
      <c r="A297" s="450"/>
      <c r="B297" s="451"/>
      <c r="C297" s="451"/>
      <c r="D297" s="125" t="s">
        <v>197</v>
      </c>
      <c r="E297" s="124">
        <v>12345678901</v>
      </c>
      <c r="F297" s="71"/>
      <c r="G297" s="71"/>
      <c r="H297" s="454"/>
    </row>
    <row r="298" spans="1:8" ht="49.5">
      <c r="A298" s="450"/>
      <c r="B298" s="451"/>
      <c r="C298" s="451"/>
      <c r="D298" s="125" t="s">
        <v>198</v>
      </c>
      <c r="E298" s="124"/>
      <c r="F298" s="71" t="s">
        <v>252</v>
      </c>
      <c r="G298" s="71" t="s">
        <v>249</v>
      </c>
      <c r="H298" s="454"/>
    </row>
    <row r="299" spans="1:8">
      <c r="A299" s="455">
        <v>28</v>
      </c>
      <c r="B299" s="456" t="s">
        <v>161</v>
      </c>
      <c r="C299" s="456" t="s">
        <v>253</v>
      </c>
      <c r="D299" s="457" t="s">
        <v>184</v>
      </c>
      <c r="E299" s="458"/>
      <c r="F299" s="462" t="s">
        <v>185</v>
      </c>
      <c r="G299" s="462" t="s">
        <v>185</v>
      </c>
      <c r="H299" s="459" t="s">
        <v>8</v>
      </c>
    </row>
    <row r="300" spans="1:8">
      <c r="A300" s="455"/>
      <c r="B300" s="456"/>
      <c r="C300" s="456"/>
      <c r="D300" s="457"/>
      <c r="E300" s="458"/>
      <c r="F300" s="463"/>
      <c r="G300" s="463"/>
      <c r="H300" s="459"/>
    </row>
    <row r="301" spans="1:8" ht="33">
      <c r="A301" s="455"/>
      <c r="B301" s="456"/>
      <c r="C301" s="456"/>
      <c r="D301" s="132" t="s">
        <v>186</v>
      </c>
      <c r="E301" s="131"/>
      <c r="F301" s="73" t="s">
        <v>187</v>
      </c>
      <c r="G301" s="73" t="s">
        <v>187</v>
      </c>
      <c r="H301" s="459"/>
    </row>
    <row r="302" spans="1:8">
      <c r="A302" s="455"/>
      <c r="B302" s="456"/>
      <c r="C302" s="456"/>
      <c r="D302" s="132" t="s">
        <v>213</v>
      </c>
      <c r="E302" s="74" t="s">
        <v>2210</v>
      </c>
      <c r="F302" s="73"/>
      <c r="G302" s="368"/>
      <c r="H302" s="459"/>
    </row>
    <row r="303" spans="1:8">
      <c r="A303" s="455"/>
      <c r="B303" s="456"/>
      <c r="C303" s="456"/>
      <c r="D303" s="134" t="s">
        <v>190</v>
      </c>
      <c r="E303" s="131" t="s">
        <v>98</v>
      </c>
      <c r="F303" s="368"/>
      <c r="G303" s="73"/>
      <c r="H303" s="459"/>
    </row>
    <row r="304" spans="1:8">
      <c r="A304" s="455"/>
      <c r="B304" s="456"/>
      <c r="C304" s="456"/>
      <c r="D304" s="134" t="s">
        <v>191</v>
      </c>
      <c r="E304" s="145" t="s">
        <v>2229</v>
      </c>
      <c r="F304" s="368"/>
      <c r="G304" s="73"/>
      <c r="H304" s="459"/>
    </row>
    <row r="305" spans="1:8">
      <c r="A305" s="455"/>
      <c r="B305" s="456"/>
      <c r="C305" s="456"/>
      <c r="D305" s="134" t="s">
        <v>247</v>
      </c>
      <c r="E305" s="136" t="s">
        <v>254</v>
      </c>
      <c r="F305" s="73"/>
      <c r="G305" s="73"/>
      <c r="H305" s="459"/>
    </row>
    <row r="306" spans="1:8">
      <c r="A306" s="455"/>
      <c r="B306" s="456"/>
      <c r="C306" s="456"/>
      <c r="D306" s="132" t="s">
        <v>194</v>
      </c>
      <c r="E306" s="131" t="s">
        <v>195</v>
      </c>
      <c r="F306" s="368"/>
      <c r="G306" s="73"/>
      <c r="H306" s="459"/>
    </row>
    <row r="307" spans="1:8" ht="17.25">
      <c r="A307" s="455"/>
      <c r="B307" s="456"/>
      <c r="C307" s="456"/>
      <c r="D307" s="132" t="s">
        <v>196</v>
      </c>
      <c r="E307" s="149" t="s">
        <v>2221</v>
      </c>
      <c r="F307" s="73"/>
      <c r="G307" s="73"/>
      <c r="H307" s="459"/>
    </row>
    <row r="308" spans="1:8">
      <c r="A308" s="455"/>
      <c r="B308" s="456"/>
      <c r="C308" s="456"/>
      <c r="D308" s="132" t="s">
        <v>197</v>
      </c>
      <c r="E308" s="131">
        <v>12345678901</v>
      </c>
      <c r="F308" s="73"/>
      <c r="G308" s="73"/>
      <c r="H308" s="459"/>
    </row>
    <row r="309" spans="1:8" ht="49.5">
      <c r="A309" s="455"/>
      <c r="B309" s="456"/>
      <c r="C309" s="456"/>
      <c r="D309" s="132" t="s">
        <v>198</v>
      </c>
      <c r="E309" s="131"/>
      <c r="F309" s="73" t="s">
        <v>252</v>
      </c>
      <c r="G309" s="73" t="s">
        <v>206</v>
      </c>
      <c r="H309" s="459"/>
    </row>
    <row r="310" spans="1:8">
      <c r="A310" s="450">
        <v>29</v>
      </c>
      <c r="B310" s="451" t="s">
        <v>161</v>
      </c>
      <c r="C310" s="451" t="s">
        <v>255</v>
      </c>
      <c r="D310" s="452" t="s">
        <v>184</v>
      </c>
      <c r="E310" s="453"/>
      <c r="F310" s="460" t="s">
        <v>185</v>
      </c>
      <c r="G310" s="460" t="s">
        <v>185</v>
      </c>
      <c r="H310" s="454" t="s">
        <v>8</v>
      </c>
    </row>
    <row r="311" spans="1:8">
      <c r="A311" s="450"/>
      <c r="B311" s="451"/>
      <c r="C311" s="451"/>
      <c r="D311" s="452"/>
      <c r="E311" s="453"/>
      <c r="F311" s="461"/>
      <c r="G311" s="461"/>
      <c r="H311" s="454"/>
    </row>
    <row r="312" spans="1:8" ht="33">
      <c r="A312" s="450"/>
      <c r="B312" s="451"/>
      <c r="C312" s="451"/>
      <c r="D312" s="125" t="s">
        <v>186</v>
      </c>
      <c r="E312" s="124"/>
      <c r="F312" s="71" t="s">
        <v>187</v>
      </c>
      <c r="G312" s="71" t="s">
        <v>187</v>
      </c>
      <c r="H312" s="454"/>
    </row>
    <row r="313" spans="1:8">
      <c r="A313" s="450"/>
      <c r="B313" s="451"/>
      <c r="C313" s="451"/>
      <c r="D313" s="125" t="s">
        <v>213</v>
      </c>
      <c r="E313" s="79" t="s">
        <v>2210</v>
      </c>
      <c r="F313" s="71"/>
      <c r="G313" s="72"/>
      <c r="H313" s="454"/>
    </row>
    <row r="314" spans="1:8">
      <c r="A314" s="450"/>
      <c r="B314" s="451"/>
      <c r="C314" s="451"/>
      <c r="D314" s="127" t="s">
        <v>190</v>
      </c>
      <c r="E314" s="124" t="s">
        <v>98</v>
      </c>
      <c r="F314" s="72"/>
      <c r="G314" s="71"/>
      <c r="H314" s="454"/>
    </row>
    <row r="315" spans="1:8">
      <c r="A315" s="450"/>
      <c r="B315" s="451"/>
      <c r="C315" s="451"/>
      <c r="D315" s="127" t="s">
        <v>191</v>
      </c>
      <c r="E315" s="144" t="s">
        <v>2229</v>
      </c>
      <c r="F315" s="72"/>
      <c r="G315" s="71"/>
      <c r="H315" s="454"/>
    </row>
    <row r="316" spans="1:8">
      <c r="A316" s="450"/>
      <c r="B316" s="451"/>
      <c r="C316" s="451"/>
      <c r="D316" s="127" t="s">
        <v>247</v>
      </c>
      <c r="E316" s="129" t="s">
        <v>256</v>
      </c>
      <c r="F316" s="71"/>
      <c r="G316" s="71"/>
      <c r="H316" s="454"/>
    </row>
    <row r="317" spans="1:8">
      <c r="A317" s="450"/>
      <c r="B317" s="451"/>
      <c r="C317" s="451"/>
      <c r="D317" s="125" t="s">
        <v>194</v>
      </c>
      <c r="E317" s="124" t="s">
        <v>195</v>
      </c>
      <c r="F317" s="72"/>
      <c r="G317" s="71"/>
      <c r="H317" s="454"/>
    </row>
    <row r="318" spans="1:8" ht="17.25">
      <c r="A318" s="450"/>
      <c r="B318" s="451"/>
      <c r="C318" s="451"/>
      <c r="D318" s="125" t="s">
        <v>196</v>
      </c>
      <c r="E318" s="148" t="s">
        <v>2221</v>
      </c>
      <c r="F318" s="71"/>
      <c r="G318" s="71"/>
      <c r="H318" s="454"/>
    </row>
    <row r="319" spans="1:8">
      <c r="A319" s="450"/>
      <c r="B319" s="451"/>
      <c r="C319" s="451"/>
      <c r="D319" s="125" t="s">
        <v>197</v>
      </c>
      <c r="E319" s="124">
        <v>12345678901</v>
      </c>
      <c r="F319" s="71"/>
      <c r="G319" s="71"/>
      <c r="H319" s="454"/>
    </row>
    <row r="320" spans="1:8" ht="49.5">
      <c r="A320" s="450"/>
      <c r="B320" s="451"/>
      <c r="C320" s="451"/>
      <c r="D320" s="125" t="s">
        <v>198</v>
      </c>
      <c r="E320" s="124"/>
      <c r="F320" s="71" t="s">
        <v>252</v>
      </c>
      <c r="G320" s="71" t="s">
        <v>249</v>
      </c>
      <c r="H320" s="454"/>
    </row>
    <row r="321" spans="1:8">
      <c r="A321" s="455">
        <v>30</v>
      </c>
      <c r="B321" s="456" t="s">
        <v>161</v>
      </c>
      <c r="C321" s="456" t="s">
        <v>257</v>
      </c>
      <c r="D321" s="457" t="s">
        <v>184</v>
      </c>
      <c r="E321" s="458"/>
      <c r="F321" s="462" t="s">
        <v>185</v>
      </c>
      <c r="G321" s="462" t="s">
        <v>185</v>
      </c>
      <c r="H321" s="459" t="s">
        <v>8</v>
      </c>
    </row>
    <row r="322" spans="1:8">
      <c r="A322" s="455"/>
      <c r="B322" s="456"/>
      <c r="C322" s="456"/>
      <c r="D322" s="457"/>
      <c r="E322" s="458"/>
      <c r="F322" s="463"/>
      <c r="G322" s="463"/>
      <c r="H322" s="459"/>
    </row>
    <row r="323" spans="1:8" ht="33">
      <c r="A323" s="455"/>
      <c r="B323" s="456"/>
      <c r="C323" s="456"/>
      <c r="D323" s="132" t="s">
        <v>186</v>
      </c>
      <c r="E323" s="131"/>
      <c r="F323" s="73" t="s">
        <v>187</v>
      </c>
      <c r="G323" s="73" t="s">
        <v>187</v>
      </c>
      <c r="H323" s="459"/>
    </row>
    <row r="324" spans="1:8">
      <c r="A324" s="455"/>
      <c r="B324" s="456"/>
      <c r="C324" s="456"/>
      <c r="D324" s="132" t="s">
        <v>213</v>
      </c>
      <c r="E324" s="74" t="s">
        <v>2210</v>
      </c>
      <c r="F324" s="73"/>
      <c r="G324" s="368"/>
      <c r="H324" s="459"/>
    </row>
    <row r="325" spans="1:8">
      <c r="A325" s="455"/>
      <c r="B325" s="456"/>
      <c r="C325" s="456"/>
      <c r="D325" s="134" t="s">
        <v>190</v>
      </c>
      <c r="E325" s="131" t="s">
        <v>98</v>
      </c>
      <c r="F325" s="368"/>
      <c r="G325" s="73"/>
      <c r="H325" s="459"/>
    </row>
    <row r="326" spans="1:8">
      <c r="A326" s="455"/>
      <c r="B326" s="456"/>
      <c r="C326" s="456"/>
      <c r="D326" s="134" t="s">
        <v>191</v>
      </c>
      <c r="E326" s="145" t="s">
        <v>2229</v>
      </c>
      <c r="F326" s="368"/>
      <c r="G326" s="73"/>
      <c r="H326" s="459"/>
    </row>
    <row r="327" spans="1:8">
      <c r="A327" s="455"/>
      <c r="B327" s="456"/>
      <c r="C327" s="456"/>
      <c r="D327" s="134" t="s">
        <v>247</v>
      </c>
      <c r="E327" s="136" t="s">
        <v>258</v>
      </c>
      <c r="F327" s="73"/>
      <c r="G327" s="73"/>
      <c r="H327" s="459"/>
    </row>
    <row r="328" spans="1:8">
      <c r="A328" s="455"/>
      <c r="B328" s="456"/>
      <c r="C328" s="456"/>
      <c r="D328" s="132" t="s">
        <v>194</v>
      </c>
      <c r="E328" s="131" t="s">
        <v>195</v>
      </c>
      <c r="F328" s="368"/>
      <c r="G328" s="73"/>
      <c r="H328" s="459"/>
    </row>
    <row r="329" spans="1:8" ht="17.25">
      <c r="A329" s="455"/>
      <c r="B329" s="456"/>
      <c r="C329" s="456"/>
      <c r="D329" s="132" t="s">
        <v>196</v>
      </c>
      <c r="E329" s="149" t="s">
        <v>2221</v>
      </c>
      <c r="F329" s="73"/>
      <c r="G329" s="73"/>
      <c r="H329" s="459"/>
    </row>
    <row r="330" spans="1:8">
      <c r="A330" s="455"/>
      <c r="B330" s="456"/>
      <c r="C330" s="456"/>
      <c r="D330" s="132" t="s">
        <v>197</v>
      </c>
      <c r="E330" s="131">
        <v>12345678901</v>
      </c>
      <c r="F330" s="73"/>
      <c r="G330" s="73"/>
      <c r="H330" s="459"/>
    </row>
    <row r="331" spans="1:8" ht="49.5">
      <c r="A331" s="455"/>
      <c r="B331" s="456"/>
      <c r="C331" s="456"/>
      <c r="D331" s="132" t="s">
        <v>198</v>
      </c>
      <c r="E331" s="131"/>
      <c r="F331" s="73" t="s">
        <v>252</v>
      </c>
      <c r="G331" s="73" t="s">
        <v>249</v>
      </c>
      <c r="H331" s="459"/>
    </row>
    <row r="332" spans="1:8">
      <c r="A332" s="450">
        <v>31</v>
      </c>
      <c r="B332" s="451" t="s">
        <v>161</v>
      </c>
      <c r="C332" s="451" t="s">
        <v>259</v>
      </c>
      <c r="D332" s="452" t="s">
        <v>184</v>
      </c>
      <c r="E332" s="453"/>
      <c r="F332" s="460" t="s">
        <v>185</v>
      </c>
      <c r="G332" s="460" t="s">
        <v>185</v>
      </c>
      <c r="H332" s="454" t="s">
        <v>8</v>
      </c>
    </row>
    <row r="333" spans="1:8">
      <c r="A333" s="450"/>
      <c r="B333" s="451"/>
      <c r="C333" s="451"/>
      <c r="D333" s="452"/>
      <c r="E333" s="453"/>
      <c r="F333" s="461"/>
      <c r="G333" s="461"/>
      <c r="H333" s="454"/>
    </row>
    <row r="334" spans="1:8" ht="33">
      <c r="A334" s="450"/>
      <c r="B334" s="451"/>
      <c r="C334" s="451"/>
      <c r="D334" s="125" t="s">
        <v>186</v>
      </c>
      <c r="E334" s="124"/>
      <c r="F334" s="71" t="s">
        <v>187</v>
      </c>
      <c r="G334" s="71" t="s">
        <v>187</v>
      </c>
      <c r="H334" s="454"/>
    </row>
    <row r="335" spans="1:8">
      <c r="A335" s="450"/>
      <c r="B335" s="451"/>
      <c r="C335" s="451"/>
      <c r="D335" s="125" t="s">
        <v>213</v>
      </c>
      <c r="E335" s="79" t="s">
        <v>2210</v>
      </c>
      <c r="F335" s="71"/>
      <c r="G335" s="72"/>
      <c r="H335" s="454"/>
    </row>
    <row r="336" spans="1:8">
      <c r="A336" s="450"/>
      <c r="B336" s="451"/>
      <c r="C336" s="451"/>
      <c r="D336" s="127" t="s">
        <v>190</v>
      </c>
      <c r="E336" s="124" t="s">
        <v>98</v>
      </c>
      <c r="F336" s="72"/>
      <c r="G336" s="71"/>
      <c r="H336" s="454"/>
    </row>
    <row r="337" spans="1:8">
      <c r="A337" s="450"/>
      <c r="B337" s="451"/>
      <c r="C337" s="451"/>
      <c r="D337" s="127" t="s">
        <v>191</v>
      </c>
      <c r="E337" s="144" t="s">
        <v>2229</v>
      </c>
      <c r="F337" s="72"/>
      <c r="G337" s="71"/>
      <c r="H337" s="454"/>
    </row>
    <row r="338" spans="1:8">
      <c r="A338" s="450"/>
      <c r="B338" s="451"/>
      <c r="C338" s="451"/>
      <c r="D338" s="127" t="s">
        <v>247</v>
      </c>
      <c r="E338" s="129" t="s">
        <v>260</v>
      </c>
      <c r="F338" s="71"/>
      <c r="G338" s="71"/>
      <c r="H338" s="454"/>
    </row>
    <row r="339" spans="1:8">
      <c r="A339" s="450"/>
      <c r="B339" s="451"/>
      <c r="C339" s="451"/>
      <c r="D339" s="125" t="s">
        <v>194</v>
      </c>
      <c r="E339" s="124" t="s">
        <v>195</v>
      </c>
      <c r="F339" s="72"/>
      <c r="G339" s="71"/>
      <c r="H339" s="454"/>
    </row>
    <row r="340" spans="1:8" ht="17.25">
      <c r="A340" s="450"/>
      <c r="B340" s="451"/>
      <c r="C340" s="451"/>
      <c r="D340" s="125" t="s">
        <v>196</v>
      </c>
      <c r="E340" s="148" t="s">
        <v>2221</v>
      </c>
      <c r="F340" s="71"/>
      <c r="G340" s="71"/>
      <c r="H340" s="454"/>
    </row>
    <row r="341" spans="1:8">
      <c r="A341" s="450"/>
      <c r="B341" s="451"/>
      <c r="C341" s="451"/>
      <c r="D341" s="125" t="s">
        <v>197</v>
      </c>
      <c r="E341" s="124">
        <v>12345678901</v>
      </c>
      <c r="F341" s="71"/>
      <c r="G341" s="71"/>
      <c r="H341" s="454"/>
    </row>
    <row r="342" spans="1:8" ht="49.5">
      <c r="A342" s="450"/>
      <c r="B342" s="451"/>
      <c r="C342" s="451"/>
      <c r="D342" s="125" t="s">
        <v>198</v>
      </c>
      <c r="E342" s="124"/>
      <c r="F342" s="71" t="s">
        <v>252</v>
      </c>
      <c r="G342" s="71" t="s">
        <v>249</v>
      </c>
      <c r="H342" s="454"/>
    </row>
    <row r="343" spans="1:8">
      <c r="A343" s="455">
        <v>32</v>
      </c>
      <c r="B343" s="456" t="s">
        <v>161</v>
      </c>
      <c r="C343" s="456" t="s">
        <v>261</v>
      </c>
      <c r="D343" s="457" t="s">
        <v>184</v>
      </c>
      <c r="E343" s="458"/>
      <c r="F343" s="462" t="s">
        <v>185</v>
      </c>
      <c r="G343" s="462" t="s">
        <v>185</v>
      </c>
      <c r="H343" s="459" t="s">
        <v>8</v>
      </c>
    </row>
    <row r="344" spans="1:8">
      <c r="A344" s="455"/>
      <c r="B344" s="456"/>
      <c r="C344" s="456"/>
      <c r="D344" s="457"/>
      <c r="E344" s="458"/>
      <c r="F344" s="463"/>
      <c r="G344" s="463"/>
      <c r="H344" s="459"/>
    </row>
    <row r="345" spans="1:8" ht="33">
      <c r="A345" s="455"/>
      <c r="B345" s="456"/>
      <c r="C345" s="456"/>
      <c r="D345" s="132" t="s">
        <v>186</v>
      </c>
      <c r="E345" s="131"/>
      <c r="F345" s="73" t="s">
        <v>187</v>
      </c>
      <c r="G345" s="73" t="s">
        <v>187</v>
      </c>
      <c r="H345" s="459"/>
    </row>
    <row r="346" spans="1:8">
      <c r="A346" s="455"/>
      <c r="B346" s="456"/>
      <c r="C346" s="456"/>
      <c r="D346" s="132" t="s">
        <v>213</v>
      </c>
      <c r="E346" s="74" t="s">
        <v>2210</v>
      </c>
      <c r="F346" s="73"/>
      <c r="G346" s="368"/>
      <c r="H346" s="459"/>
    </row>
    <row r="347" spans="1:8">
      <c r="A347" s="455"/>
      <c r="B347" s="456"/>
      <c r="C347" s="456"/>
      <c r="D347" s="134" t="s">
        <v>190</v>
      </c>
      <c r="E347" s="131" t="s">
        <v>98</v>
      </c>
      <c r="F347" s="368"/>
      <c r="G347" s="73"/>
      <c r="H347" s="459"/>
    </row>
    <row r="348" spans="1:8">
      <c r="A348" s="455"/>
      <c r="B348" s="456"/>
      <c r="C348" s="456"/>
      <c r="D348" s="134" t="s">
        <v>191</v>
      </c>
      <c r="E348" s="145" t="s">
        <v>2229</v>
      </c>
      <c r="F348" s="368"/>
      <c r="G348" s="73"/>
      <c r="H348" s="459"/>
    </row>
    <row r="349" spans="1:8">
      <c r="A349" s="455"/>
      <c r="B349" s="456"/>
      <c r="C349" s="456"/>
      <c r="D349" s="134" t="s">
        <v>247</v>
      </c>
      <c r="E349" s="136" t="s">
        <v>189</v>
      </c>
      <c r="F349" s="73"/>
      <c r="G349" s="73"/>
      <c r="H349" s="459"/>
    </row>
    <row r="350" spans="1:8">
      <c r="A350" s="455"/>
      <c r="B350" s="456"/>
      <c r="C350" s="456"/>
      <c r="D350" s="132" t="s">
        <v>194</v>
      </c>
      <c r="E350" s="131" t="s">
        <v>195</v>
      </c>
      <c r="F350" s="368"/>
      <c r="G350" s="73"/>
      <c r="H350" s="459"/>
    </row>
    <row r="351" spans="1:8" ht="17.25">
      <c r="A351" s="455"/>
      <c r="B351" s="456"/>
      <c r="C351" s="456"/>
      <c r="D351" s="132" t="s">
        <v>196</v>
      </c>
      <c r="E351" s="149" t="s">
        <v>2221</v>
      </c>
      <c r="F351" s="73"/>
      <c r="G351" s="73"/>
      <c r="H351" s="459"/>
    </row>
    <row r="352" spans="1:8">
      <c r="A352" s="455"/>
      <c r="B352" s="456"/>
      <c r="C352" s="456"/>
      <c r="D352" s="132" t="s">
        <v>197</v>
      </c>
      <c r="E352" s="131">
        <v>12345678901</v>
      </c>
      <c r="F352" s="73"/>
      <c r="G352" s="73"/>
      <c r="H352" s="459"/>
    </row>
    <row r="353" spans="1:8" ht="49.5">
      <c r="A353" s="455"/>
      <c r="B353" s="456"/>
      <c r="C353" s="456"/>
      <c r="D353" s="132" t="s">
        <v>198</v>
      </c>
      <c r="E353" s="131"/>
      <c r="F353" s="73" t="s">
        <v>262</v>
      </c>
      <c r="G353" s="73" t="s">
        <v>249</v>
      </c>
      <c r="H353" s="459"/>
    </row>
    <row r="354" spans="1:8">
      <c r="A354" s="464">
        <v>33</v>
      </c>
      <c r="B354" s="465" t="s">
        <v>161</v>
      </c>
      <c r="C354" s="465" t="s">
        <v>263</v>
      </c>
      <c r="D354" s="466" t="s">
        <v>184</v>
      </c>
      <c r="E354" s="467"/>
      <c r="F354" s="460" t="s">
        <v>185</v>
      </c>
      <c r="G354" s="460" t="s">
        <v>185</v>
      </c>
      <c r="H354" s="468" t="s">
        <v>8</v>
      </c>
    </row>
    <row r="355" spans="1:8">
      <c r="A355" s="464"/>
      <c r="B355" s="465"/>
      <c r="C355" s="465"/>
      <c r="D355" s="466"/>
      <c r="E355" s="467"/>
      <c r="F355" s="461"/>
      <c r="G355" s="461"/>
      <c r="H355" s="468"/>
    </row>
    <row r="356" spans="1:8" ht="33">
      <c r="A356" s="464"/>
      <c r="B356" s="465"/>
      <c r="C356" s="465"/>
      <c r="D356" s="139" t="s">
        <v>186</v>
      </c>
      <c r="E356" s="138"/>
      <c r="F356" s="71" t="s">
        <v>187</v>
      </c>
      <c r="G356" s="71" t="s">
        <v>187</v>
      </c>
      <c r="H356" s="468"/>
    </row>
    <row r="357" spans="1:8">
      <c r="A357" s="464"/>
      <c r="B357" s="465"/>
      <c r="C357" s="465"/>
      <c r="D357" s="139" t="s">
        <v>213</v>
      </c>
      <c r="E357" s="143" t="s">
        <v>2210</v>
      </c>
      <c r="F357" s="340"/>
      <c r="G357" s="369"/>
      <c r="H357" s="468"/>
    </row>
    <row r="358" spans="1:8">
      <c r="A358" s="464"/>
      <c r="B358" s="465"/>
      <c r="C358" s="465"/>
      <c r="D358" s="140" t="s">
        <v>190</v>
      </c>
      <c r="E358" s="138" t="s">
        <v>98</v>
      </c>
      <c r="F358" s="369"/>
      <c r="G358" s="340"/>
      <c r="H358" s="468"/>
    </row>
    <row r="359" spans="1:8">
      <c r="A359" s="464"/>
      <c r="B359" s="465"/>
      <c r="C359" s="465"/>
      <c r="D359" s="140" t="s">
        <v>191</v>
      </c>
      <c r="E359" s="146" t="s">
        <v>2229</v>
      </c>
      <c r="F359" s="369"/>
      <c r="G359" s="340"/>
      <c r="H359" s="468"/>
    </row>
    <row r="360" spans="1:8">
      <c r="A360" s="464"/>
      <c r="B360" s="465"/>
      <c r="C360" s="465"/>
      <c r="D360" s="140" t="s">
        <v>247</v>
      </c>
      <c r="E360" s="142" t="s">
        <v>264</v>
      </c>
      <c r="F360" s="340"/>
      <c r="G360" s="340"/>
      <c r="H360" s="468"/>
    </row>
    <row r="361" spans="1:8">
      <c r="A361" s="464"/>
      <c r="B361" s="465"/>
      <c r="C361" s="465"/>
      <c r="D361" s="139" t="s">
        <v>194</v>
      </c>
      <c r="E361" s="138" t="s">
        <v>195</v>
      </c>
      <c r="F361" s="369"/>
      <c r="G361" s="340"/>
      <c r="H361" s="468"/>
    </row>
    <row r="362" spans="1:8" ht="17.25">
      <c r="A362" s="464"/>
      <c r="B362" s="465"/>
      <c r="C362" s="465"/>
      <c r="D362" s="139" t="s">
        <v>196</v>
      </c>
      <c r="E362" s="150" t="s">
        <v>2221</v>
      </c>
      <c r="F362" s="340"/>
      <c r="G362" s="340"/>
      <c r="H362" s="468"/>
    </row>
    <row r="363" spans="1:8">
      <c r="A363" s="464"/>
      <c r="B363" s="465"/>
      <c r="C363" s="465"/>
      <c r="D363" s="139" t="s">
        <v>197</v>
      </c>
      <c r="E363" s="138">
        <v>12345678901</v>
      </c>
      <c r="F363" s="340"/>
      <c r="G363" s="340"/>
      <c r="H363" s="468"/>
    </row>
    <row r="364" spans="1:8" ht="49.5">
      <c r="A364" s="464"/>
      <c r="B364" s="465"/>
      <c r="C364" s="465"/>
      <c r="D364" s="139" t="s">
        <v>198</v>
      </c>
      <c r="E364" s="138"/>
      <c r="F364" s="340" t="s">
        <v>265</v>
      </c>
      <c r="G364" s="143" t="s">
        <v>206</v>
      </c>
      <c r="H364" s="468"/>
    </row>
    <row r="365" spans="1:8">
      <c r="A365" s="455">
        <v>34</v>
      </c>
      <c r="B365" s="456" t="s">
        <v>161</v>
      </c>
      <c r="C365" s="456" t="s">
        <v>266</v>
      </c>
      <c r="D365" s="457" t="s">
        <v>184</v>
      </c>
      <c r="E365" s="458"/>
      <c r="F365" s="462" t="s">
        <v>185</v>
      </c>
      <c r="G365" s="462" t="s">
        <v>185</v>
      </c>
      <c r="H365" s="459" t="s">
        <v>8</v>
      </c>
    </row>
    <row r="366" spans="1:8">
      <c r="A366" s="455"/>
      <c r="B366" s="456"/>
      <c r="C366" s="456"/>
      <c r="D366" s="457"/>
      <c r="E366" s="458"/>
      <c r="F366" s="463"/>
      <c r="G366" s="463"/>
      <c r="H366" s="459"/>
    </row>
    <row r="367" spans="1:8" ht="33">
      <c r="A367" s="455"/>
      <c r="B367" s="456"/>
      <c r="C367" s="456"/>
      <c r="D367" s="132" t="s">
        <v>186</v>
      </c>
      <c r="E367" s="131"/>
      <c r="F367" s="73" t="s">
        <v>187</v>
      </c>
      <c r="G367" s="73" t="s">
        <v>187</v>
      </c>
      <c r="H367" s="459"/>
    </row>
    <row r="368" spans="1:8">
      <c r="A368" s="455"/>
      <c r="B368" s="456"/>
      <c r="C368" s="456"/>
      <c r="D368" s="132" t="s">
        <v>213</v>
      </c>
      <c r="E368" s="74" t="s">
        <v>2210</v>
      </c>
      <c r="F368" s="73"/>
      <c r="G368" s="368"/>
      <c r="H368" s="459"/>
    </row>
    <row r="369" spans="1:8">
      <c r="A369" s="455"/>
      <c r="B369" s="456"/>
      <c r="C369" s="456"/>
      <c r="D369" s="134" t="s">
        <v>190</v>
      </c>
      <c r="E369" s="131" t="s">
        <v>98</v>
      </c>
      <c r="F369" s="368"/>
      <c r="G369" s="73"/>
      <c r="H369" s="459"/>
    </row>
    <row r="370" spans="1:8">
      <c r="A370" s="455"/>
      <c r="B370" s="456"/>
      <c r="C370" s="456"/>
      <c r="D370" s="134" t="s">
        <v>191</v>
      </c>
      <c r="E370" s="145" t="s">
        <v>2229</v>
      </c>
      <c r="F370" s="368"/>
      <c r="G370" s="73"/>
      <c r="H370" s="459"/>
    </row>
    <row r="371" spans="1:8">
      <c r="A371" s="455"/>
      <c r="B371" s="456"/>
      <c r="C371" s="456"/>
      <c r="D371" s="134" t="s">
        <v>247</v>
      </c>
      <c r="E371" s="136" t="s">
        <v>267</v>
      </c>
      <c r="F371" s="73"/>
      <c r="G371" s="73"/>
      <c r="H371" s="459"/>
    </row>
    <row r="372" spans="1:8">
      <c r="A372" s="455"/>
      <c r="B372" s="456"/>
      <c r="C372" s="456"/>
      <c r="D372" s="132" t="s">
        <v>194</v>
      </c>
      <c r="E372" s="131" t="s">
        <v>195</v>
      </c>
      <c r="F372" s="368"/>
      <c r="G372" s="73"/>
      <c r="H372" s="459"/>
    </row>
    <row r="373" spans="1:8" ht="17.25">
      <c r="A373" s="455"/>
      <c r="B373" s="456"/>
      <c r="C373" s="456"/>
      <c r="D373" s="132" t="s">
        <v>196</v>
      </c>
      <c r="E373" s="149" t="s">
        <v>2221</v>
      </c>
      <c r="F373" s="73"/>
      <c r="G373" s="73"/>
      <c r="H373" s="459"/>
    </row>
    <row r="374" spans="1:8">
      <c r="A374" s="455"/>
      <c r="B374" s="456"/>
      <c r="C374" s="456"/>
      <c r="D374" s="132" t="s">
        <v>197</v>
      </c>
      <c r="E374" s="131">
        <v>12345678901</v>
      </c>
      <c r="F374" s="73"/>
      <c r="G374" s="73"/>
      <c r="H374" s="459"/>
    </row>
    <row r="375" spans="1:8" ht="33">
      <c r="A375" s="455"/>
      <c r="B375" s="456"/>
      <c r="C375" s="456"/>
      <c r="D375" s="132" t="s">
        <v>198</v>
      </c>
      <c r="E375" s="131"/>
      <c r="F375" s="73" t="s">
        <v>268</v>
      </c>
      <c r="G375" s="74" t="s">
        <v>249</v>
      </c>
      <c r="H375" s="459"/>
    </row>
    <row r="376" spans="1:8">
      <c r="A376" s="450">
        <v>35</v>
      </c>
      <c r="B376" s="451" t="s">
        <v>161</v>
      </c>
      <c r="C376" s="451" t="s">
        <v>269</v>
      </c>
      <c r="D376" s="452" t="s">
        <v>184</v>
      </c>
      <c r="E376" s="453"/>
      <c r="F376" s="460" t="s">
        <v>185</v>
      </c>
      <c r="G376" s="460" t="s">
        <v>185</v>
      </c>
      <c r="H376" s="454" t="s">
        <v>8</v>
      </c>
    </row>
    <row r="377" spans="1:8">
      <c r="A377" s="450"/>
      <c r="B377" s="451"/>
      <c r="C377" s="451"/>
      <c r="D377" s="452"/>
      <c r="E377" s="453"/>
      <c r="F377" s="461"/>
      <c r="G377" s="461"/>
      <c r="H377" s="454"/>
    </row>
    <row r="378" spans="1:8" ht="33">
      <c r="A378" s="450"/>
      <c r="B378" s="451"/>
      <c r="C378" s="451"/>
      <c r="D378" s="125" t="s">
        <v>186</v>
      </c>
      <c r="E378" s="124"/>
      <c r="F378" s="71" t="s">
        <v>187</v>
      </c>
      <c r="G378" s="71" t="s">
        <v>187</v>
      </c>
      <c r="H378" s="454"/>
    </row>
    <row r="379" spans="1:8">
      <c r="A379" s="450"/>
      <c r="B379" s="451"/>
      <c r="C379" s="451"/>
      <c r="D379" s="125" t="s">
        <v>213</v>
      </c>
      <c r="E379" s="79" t="s">
        <v>2210</v>
      </c>
      <c r="F379" s="71"/>
      <c r="G379" s="72"/>
      <c r="H379" s="454"/>
    </row>
    <row r="380" spans="1:8">
      <c r="A380" s="450"/>
      <c r="B380" s="451"/>
      <c r="C380" s="451"/>
      <c r="D380" s="127" t="s">
        <v>190</v>
      </c>
      <c r="E380" s="124" t="s">
        <v>98</v>
      </c>
      <c r="F380" s="72"/>
      <c r="G380" s="71"/>
      <c r="H380" s="454"/>
    </row>
    <row r="381" spans="1:8">
      <c r="A381" s="450"/>
      <c r="B381" s="451"/>
      <c r="C381" s="451"/>
      <c r="D381" s="127" t="s">
        <v>191</v>
      </c>
      <c r="E381" s="144" t="s">
        <v>2229</v>
      </c>
      <c r="F381" s="72"/>
      <c r="G381" s="71"/>
      <c r="H381" s="454"/>
    </row>
    <row r="382" spans="1:8">
      <c r="A382" s="450"/>
      <c r="B382" s="451"/>
      <c r="C382" s="451"/>
      <c r="D382" s="127" t="s">
        <v>247</v>
      </c>
      <c r="E382" s="129" t="s">
        <v>270</v>
      </c>
      <c r="F382" s="71"/>
      <c r="G382" s="71"/>
      <c r="H382" s="454"/>
    </row>
    <row r="383" spans="1:8">
      <c r="A383" s="450"/>
      <c r="B383" s="451"/>
      <c r="C383" s="451"/>
      <c r="D383" s="125" t="s">
        <v>194</v>
      </c>
      <c r="E383" s="124" t="s">
        <v>195</v>
      </c>
      <c r="F383" s="72"/>
      <c r="G383" s="71"/>
      <c r="H383" s="454"/>
    </row>
    <row r="384" spans="1:8" ht="17.25">
      <c r="A384" s="450"/>
      <c r="B384" s="451"/>
      <c r="C384" s="451"/>
      <c r="D384" s="125" t="s">
        <v>196</v>
      </c>
      <c r="E384" s="148" t="s">
        <v>2221</v>
      </c>
      <c r="F384" s="71"/>
      <c r="G384" s="71"/>
      <c r="H384" s="454"/>
    </row>
    <row r="385" spans="1:8">
      <c r="A385" s="450"/>
      <c r="B385" s="451"/>
      <c r="C385" s="451"/>
      <c r="D385" s="125" t="s">
        <v>197</v>
      </c>
      <c r="E385" s="124">
        <v>12345678901</v>
      </c>
      <c r="F385" s="71"/>
      <c r="G385" s="71"/>
      <c r="H385" s="454"/>
    </row>
    <row r="386" spans="1:8" ht="49.5">
      <c r="A386" s="450"/>
      <c r="B386" s="451"/>
      <c r="C386" s="451"/>
      <c r="D386" s="125" t="s">
        <v>198</v>
      </c>
      <c r="E386" s="124"/>
      <c r="F386" s="71" t="s">
        <v>252</v>
      </c>
      <c r="G386" s="79" t="s">
        <v>249</v>
      </c>
      <c r="H386" s="454"/>
    </row>
    <row r="387" spans="1:8">
      <c r="A387" s="455">
        <v>36</v>
      </c>
      <c r="B387" s="456" t="s">
        <v>161</v>
      </c>
      <c r="C387" s="456" t="s">
        <v>271</v>
      </c>
      <c r="D387" s="457" t="s">
        <v>184</v>
      </c>
      <c r="E387" s="458"/>
      <c r="F387" s="462" t="s">
        <v>185</v>
      </c>
      <c r="G387" s="462" t="s">
        <v>185</v>
      </c>
      <c r="H387" s="459" t="s">
        <v>7</v>
      </c>
    </row>
    <row r="388" spans="1:8">
      <c r="A388" s="455"/>
      <c r="B388" s="456"/>
      <c r="C388" s="456"/>
      <c r="D388" s="457"/>
      <c r="E388" s="458"/>
      <c r="F388" s="463"/>
      <c r="G388" s="463"/>
      <c r="H388" s="459"/>
    </row>
    <row r="389" spans="1:8" ht="33">
      <c r="A389" s="455"/>
      <c r="B389" s="456"/>
      <c r="C389" s="456"/>
      <c r="D389" s="132" t="s">
        <v>186</v>
      </c>
      <c r="E389" s="131"/>
      <c r="F389" s="73" t="s">
        <v>187</v>
      </c>
      <c r="G389" s="73" t="s">
        <v>187</v>
      </c>
      <c r="H389" s="459"/>
    </row>
    <row r="390" spans="1:8">
      <c r="A390" s="455"/>
      <c r="B390" s="456"/>
      <c r="C390" s="456"/>
      <c r="D390" s="132" t="s">
        <v>213</v>
      </c>
      <c r="E390" s="74" t="s">
        <v>2210</v>
      </c>
      <c r="F390" s="73"/>
      <c r="G390" s="368"/>
      <c r="H390" s="459"/>
    </row>
    <row r="391" spans="1:8">
      <c r="A391" s="455"/>
      <c r="B391" s="456"/>
      <c r="C391" s="456"/>
      <c r="D391" s="134" t="s">
        <v>190</v>
      </c>
      <c r="E391" s="131" t="s">
        <v>98</v>
      </c>
      <c r="F391" s="368"/>
      <c r="G391" s="73"/>
      <c r="H391" s="459"/>
    </row>
    <row r="392" spans="1:8">
      <c r="A392" s="455"/>
      <c r="B392" s="456"/>
      <c r="C392" s="456"/>
      <c r="D392" s="134" t="s">
        <v>191</v>
      </c>
      <c r="E392" s="145" t="s">
        <v>2229</v>
      </c>
      <c r="F392" s="368"/>
      <c r="G392" s="73"/>
      <c r="H392" s="459"/>
    </row>
    <row r="393" spans="1:8">
      <c r="A393" s="455"/>
      <c r="B393" s="456"/>
      <c r="C393" s="456"/>
      <c r="D393" s="134" t="s">
        <v>192</v>
      </c>
      <c r="E393" s="136" t="s">
        <v>267</v>
      </c>
      <c r="F393" s="73"/>
      <c r="G393" s="73"/>
      <c r="H393" s="459"/>
    </row>
    <row r="394" spans="1:8">
      <c r="A394" s="455"/>
      <c r="B394" s="456"/>
      <c r="C394" s="456"/>
      <c r="D394" s="132" t="s">
        <v>272</v>
      </c>
      <c r="E394" s="131" t="s">
        <v>273</v>
      </c>
      <c r="F394" s="368"/>
      <c r="G394" s="73"/>
      <c r="H394" s="459"/>
    </row>
    <row r="395" spans="1:8" ht="17.25">
      <c r="A395" s="455"/>
      <c r="B395" s="456"/>
      <c r="C395" s="456"/>
      <c r="D395" s="132" t="s">
        <v>196</v>
      </c>
      <c r="E395" s="149" t="s">
        <v>2221</v>
      </c>
      <c r="F395" s="73"/>
      <c r="G395" s="73"/>
      <c r="H395" s="459"/>
    </row>
    <row r="396" spans="1:8">
      <c r="A396" s="455"/>
      <c r="B396" s="456"/>
      <c r="C396" s="456"/>
      <c r="D396" s="132" t="s">
        <v>197</v>
      </c>
      <c r="E396" s="131">
        <v>12345678901</v>
      </c>
      <c r="F396" s="73"/>
      <c r="G396" s="73"/>
      <c r="H396" s="459"/>
    </row>
    <row r="397" spans="1:8" ht="33">
      <c r="A397" s="455"/>
      <c r="B397" s="456"/>
      <c r="C397" s="456"/>
      <c r="D397" s="132" t="s">
        <v>198</v>
      </c>
      <c r="E397" s="131"/>
      <c r="F397" s="74" t="s">
        <v>249</v>
      </c>
      <c r="G397" s="74" t="s">
        <v>249</v>
      </c>
      <c r="H397" s="459"/>
    </row>
    <row r="398" spans="1:8">
      <c r="A398" s="450">
        <v>37</v>
      </c>
      <c r="B398" s="451" t="s">
        <v>161</v>
      </c>
      <c r="C398" s="451" t="s">
        <v>274</v>
      </c>
      <c r="D398" s="452" t="s">
        <v>184</v>
      </c>
      <c r="E398" s="453"/>
      <c r="F398" s="460" t="s">
        <v>185</v>
      </c>
      <c r="G398" s="460" t="s">
        <v>185</v>
      </c>
      <c r="H398" s="454" t="s">
        <v>7</v>
      </c>
    </row>
    <row r="399" spans="1:8">
      <c r="A399" s="450"/>
      <c r="B399" s="451"/>
      <c r="C399" s="451"/>
      <c r="D399" s="452"/>
      <c r="E399" s="453"/>
      <c r="F399" s="461"/>
      <c r="G399" s="461"/>
      <c r="H399" s="454"/>
    </row>
    <row r="400" spans="1:8" ht="33">
      <c r="A400" s="450"/>
      <c r="B400" s="451"/>
      <c r="C400" s="451"/>
      <c r="D400" s="125" t="s">
        <v>186</v>
      </c>
      <c r="E400" s="124"/>
      <c r="F400" s="71" t="s">
        <v>187</v>
      </c>
      <c r="G400" s="71" t="s">
        <v>187</v>
      </c>
      <c r="H400" s="454"/>
    </row>
    <row r="401" spans="1:8">
      <c r="A401" s="450"/>
      <c r="B401" s="451"/>
      <c r="C401" s="451"/>
      <c r="D401" s="125" t="s">
        <v>213</v>
      </c>
      <c r="E401" s="79" t="s">
        <v>2210</v>
      </c>
      <c r="F401" s="71"/>
      <c r="G401" s="72"/>
      <c r="H401" s="454"/>
    </row>
    <row r="402" spans="1:8">
      <c r="A402" s="450"/>
      <c r="B402" s="451"/>
      <c r="C402" s="451"/>
      <c r="D402" s="127" t="s">
        <v>190</v>
      </c>
      <c r="E402" s="124" t="s">
        <v>98</v>
      </c>
      <c r="F402" s="72"/>
      <c r="G402" s="71"/>
      <c r="H402" s="454"/>
    </row>
    <row r="403" spans="1:8">
      <c r="A403" s="450"/>
      <c r="B403" s="451"/>
      <c r="C403" s="451"/>
      <c r="D403" s="127" t="s">
        <v>191</v>
      </c>
      <c r="E403" s="144" t="s">
        <v>2229</v>
      </c>
      <c r="F403" s="72"/>
      <c r="G403" s="71"/>
      <c r="H403" s="454"/>
    </row>
    <row r="404" spans="1:8">
      <c r="A404" s="450"/>
      <c r="B404" s="451"/>
      <c r="C404" s="451"/>
      <c r="D404" s="127" t="s">
        <v>192</v>
      </c>
      <c r="E404" s="129" t="s">
        <v>267</v>
      </c>
      <c r="F404" s="71"/>
      <c r="G404" s="71"/>
      <c r="H404" s="454"/>
    </row>
    <row r="405" spans="1:8">
      <c r="A405" s="450"/>
      <c r="B405" s="451"/>
      <c r="C405" s="451"/>
      <c r="D405" s="125" t="s">
        <v>272</v>
      </c>
      <c r="E405" s="124">
        <v>27012003</v>
      </c>
      <c r="F405" s="72"/>
      <c r="G405" s="71"/>
      <c r="H405" s="454"/>
    </row>
    <row r="406" spans="1:8" ht="17.25">
      <c r="A406" s="450"/>
      <c r="B406" s="451"/>
      <c r="C406" s="451"/>
      <c r="D406" s="125" t="s">
        <v>196</v>
      </c>
      <c r="E406" s="148" t="s">
        <v>2221</v>
      </c>
      <c r="F406" s="71"/>
      <c r="G406" s="71"/>
      <c r="H406" s="454"/>
    </row>
    <row r="407" spans="1:8">
      <c r="A407" s="450"/>
      <c r="B407" s="451"/>
      <c r="C407" s="451"/>
      <c r="D407" s="125" t="s">
        <v>197</v>
      </c>
      <c r="E407" s="124">
        <v>12345678901</v>
      </c>
      <c r="F407" s="71"/>
      <c r="G407" s="71"/>
      <c r="H407" s="454"/>
    </row>
    <row r="408" spans="1:8" ht="66">
      <c r="A408" s="450"/>
      <c r="B408" s="451"/>
      <c r="C408" s="451"/>
      <c r="D408" s="125" t="s">
        <v>198</v>
      </c>
      <c r="E408" s="124"/>
      <c r="F408" s="79" t="s">
        <v>275</v>
      </c>
      <c r="G408" s="79" t="s">
        <v>275</v>
      </c>
      <c r="H408" s="454"/>
    </row>
    <row r="409" spans="1:8">
      <c r="A409" s="455">
        <v>38</v>
      </c>
      <c r="B409" s="456" t="s">
        <v>161</v>
      </c>
      <c r="C409" s="456" t="s">
        <v>276</v>
      </c>
      <c r="D409" s="457" t="s">
        <v>184</v>
      </c>
      <c r="E409" s="458"/>
      <c r="F409" s="462" t="s">
        <v>185</v>
      </c>
      <c r="G409" s="462" t="s">
        <v>185</v>
      </c>
      <c r="H409" s="459" t="s">
        <v>8</v>
      </c>
    </row>
    <row r="410" spans="1:8">
      <c r="A410" s="455"/>
      <c r="B410" s="456"/>
      <c r="C410" s="456"/>
      <c r="D410" s="457"/>
      <c r="E410" s="458"/>
      <c r="F410" s="463"/>
      <c r="G410" s="463"/>
      <c r="H410" s="459"/>
    </row>
    <row r="411" spans="1:8" ht="33">
      <c r="A411" s="455"/>
      <c r="B411" s="456"/>
      <c r="C411" s="456"/>
      <c r="D411" s="132" t="s">
        <v>186</v>
      </c>
      <c r="E411" s="131"/>
      <c r="F411" s="73" t="s">
        <v>187</v>
      </c>
      <c r="G411" s="73" t="s">
        <v>187</v>
      </c>
      <c r="H411" s="459"/>
    </row>
    <row r="412" spans="1:8">
      <c r="A412" s="455"/>
      <c r="B412" s="456"/>
      <c r="C412" s="456"/>
      <c r="D412" s="132" t="s">
        <v>213</v>
      </c>
      <c r="E412" s="74" t="s">
        <v>2210</v>
      </c>
      <c r="F412" s="73"/>
      <c r="G412" s="368"/>
      <c r="H412" s="459"/>
    </row>
    <row r="413" spans="1:8">
      <c r="A413" s="455"/>
      <c r="B413" s="456"/>
      <c r="C413" s="456"/>
      <c r="D413" s="134" t="s">
        <v>190</v>
      </c>
      <c r="E413" s="131" t="s">
        <v>98</v>
      </c>
      <c r="F413" s="368"/>
      <c r="G413" s="73"/>
      <c r="H413" s="459"/>
    </row>
    <row r="414" spans="1:8">
      <c r="A414" s="455"/>
      <c r="B414" s="456"/>
      <c r="C414" s="456"/>
      <c r="D414" s="134" t="s">
        <v>191</v>
      </c>
      <c r="E414" s="145" t="s">
        <v>2229</v>
      </c>
      <c r="F414" s="368"/>
      <c r="G414" s="73"/>
      <c r="H414" s="459"/>
    </row>
    <row r="415" spans="1:8">
      <c r="A415" s="455"/>
      <c r="B415" s="456"/>
      <c r="C415" s="456"/>
      <c r="D415" s="134" t="s">
        <v>192</v>
      </c>
      <c r="E415" s="136" t="s">
        <v>267</v>
      </c>
      <c r="F415" s="73"/>
      <c r="G415" s="73"/>
      <c r="H415" s="459"/>
    </row>
    <row r="416" spans="1:8">
      <c r="A416" s="455"/>
      <c r="B416" s="456"/>
      <c r="C416" s="456"/>
      <c r="D416" s="132" t="s">
        <v>272</v>
      </c>
      <c r="E416" s="131" t="s">
        <v>277</v>
      </c>
      <c r="F416" s="368"/>
      <c r="G416" s="73"/>
      <c r="H416" s="459"/>
    </row>
    <row r="417" spans="1:8" ht="17.25">
      <c r="A417" s="455"/>
      <c r="B417" s="456"/>
      <c r="C417" s="456"/>
      <c r="D417" s="132" t="s">
        <v>196</v>
      </c>
      <c r="E417" s="149" t="s">
        <v>2221</v>
      </c>
      <c r="F417" s="73"/>
      <c r="G417" s="73"/>
      <c r="H417" s="459"/>
    </row>
    <row r="418" spans="1:8">
      <c r="A418" s="455"/>
      <c r="B418" s="456"/>
      <c r="C418" s="456"/>
      <c r="D418" s="132" t="s">
        <v>197</v>
      </c>
      <c r="E418" s="131">
        <v>12345678901</v>
      </c>
      <c r="F418" s="73"/>
      <c r="G418" s="73"/>
      <c r="H418" s="459"/>
    </row>
    <row r="419" spans="1:8" ht="49.5">
      <c r="A419" s="455"/>
      <c r="B419" s="456"/>
      <c r="C419" s="456"/>
      <c r="D419" s="132" t="s">
        <v>198</v>
      </c>
      <c r="E419" s="131"/>
      <c r="F419" s="74" t="s">
        <v>278</v>
      </c>
      <c r="G419" s="74" t="s">
        <v>249</v>
      </c>
      <c r="H419" s="459"/>
    </row>
    <row r="420" spans="1:8">
      <c r="A420" s="450">
        <v>39</v>
      </c>
      <c r="B420" s="451" t="s">
        <v>161</v>
      </c>
      <c r="C420" s="451" t="s">
        <v>279</v>
      </c>
      <c r="D420" s="452" t="s">
        <v>184</v>
      </c>
      <c r="E420" s="453"/>
      <c r="F420" s="460" t="s">
        <v>185</v>
      </c>
      <c r="G420" s="460" t="s">
        <v>185</v>
      </c>
      <c r="H420" s="454" t="s">
        <v>7</v>
      </c>
    </row>
    <row r="421" spans="1:8">
      <c r="A421" s="450"/>
      <c r="B421" s="451"/>
      <c r="C421" s="451"/>
      <c r="D421" s="452"/>
      <c r="E421" s="453"/>
      <c r="F421" s="461"/>
      <c r="G421" s="461"/>
      <c r="H421" s="454"/>
    </row>
    <row r="422" spans="1:8" ht="33">
      <c r="A422" s="450"/>
      <c r="B422" s="451"/>
      <c r="C422" s="451"/>
      <c r="D422" s="125" t="s">
        <v>186</v>
      </c>
      <c r="E422" s="124"/>
      <c r="F422" s="71" t="s">
        <v>187</v>
      </c>
      <c r="G422" s="71" t="s">
        <v>187</v>
      </c>
      <c r="H422" s="454"/>
    </row>
    <row r="423" spans="1:8">
      <c r="A423" s="450"/>
      <c r="B423" s="451"/>
      <c r="C423" s="451"/>
      <c r="D423" s="125" t="s">
        <v>213</v>
      </c>
      <c r="E423" s="79" t="s">
        <v>2210</v>
      </c>
      <c r="F423" s="71"/>
      <c r="G423" s="72"/>
      <c r="H423" s="454"/>
    </row>
    <row r="424" spans="1:8">
      <c r="A424" s="450"/>
      <c r="B424" s="451"/>
      <c r="C424" s="451"/>
      <c r="D424" s="127" t="s">
        <v>190</v>
      </c>
      <c r="E424" s="124" t="s">
        <v>98</v>
      </c>
      <c r="F424" s="72"/>
      <c r="G424" s="71"/>
      <c r="H424" s="454"/>
    </row>
    <row r="425" spans="1:8">
      <c r="A425" s="450"/>
      <c r="B425" s="451"/>
      <c r="C425" s="451"/>
      <c r="D425" s="127" t="s">
        <v>191</v>
      </c>
      <c r="E425" s="144" t="s">
        <v>2229</v>
      </c>
      <c r="F425" s="72"/>
      <c r="G425" s="71"/>
      <c r="H425" s="454"/>
    </row>
    <row r="426" spans="1:8">
      <c r="A426" s="450"/>
      <c r="B426" s="451"/>
      <c r="C426" s="451"/>
      <c r="D426" s="127" t="s">
        <v>192</v>
      </c>
      <c r="E426" s="129" t="s">
        <v>267</v>
      </c>
      <c r="F426" s="71"/>
      <c r="G426" s="71"/>
      <c r="H426" s="454"/>
    </row>
    <row r="427" spans="1:8">
      <c r="A427" s="450"/>
      <c r="B427" s="451"/>
      <c r="C427" s="451"/>
      <c r="D427" s="125" t="s">
        <v>272</v>
      </c>
      <c r="E427" s="124" t="s">
        <v>280</v>
      </c>
      <c r="F427" s="72"/>
      <c r="G427" s="71"/>
      <c r="H427" s="454"/>
    </row>
    <row r="428" spans="1:8" ht="17.25">
      <c r="A428" s="450"/>
      <c r="B428" s="451"/>
      <c r="C428" s="451"/>
      <c r="D428" s="125" t="s">
        <v>196</v>
      </c>
      <c r="E428" s="148" t="s">
        <v>2221</v>
      </c>
      <c r="F428" s="71"/>
      <c r="G428" s="71"/>
      <c r="H428" s="454"/>
    </row>
    <row r="429" spans="1:8">
      <c r="A429" s="450"/>
      <c r="B429" s="451"/>
      <c r="C429" s="451"/>
      <c r="D429" s="125" t="s">
        <v>197</v>
      </c>
      <c r="E429" s="124">
        <v>12345678901</v>
      </c>
      <c r="F429" s="71"/>
      <c r="G429" s="71"/>
      <c r="H429" s="454"/>
    </row>
    <row r="430" spans="1:8" ht="66">
      <c r="A430" s="450"/>
      <c r="B430" s="451"/>
      <c r="C430" s="451"/>
      <c r="D430" s="125" t="s">
        <v>198</v>
      </c>
      <c r="E430" s="124"/>
      <c r="F430" s="79" t="s">
        <v>281</v>
      </c>
      <c r="G430" s="79" t="s">
        <v>281</v>
      </c>
      <c r="H430" s="454"/>
    </row>
    <row r="431" spans="1:8">
      <c r="A431" s="455">
        <v>40</v>
      </c>
      <c r="B431" s="456" t="s">
        <v>161</v>
      </c>
      <c r="C431" s="456" t="s">
        <v>282</v>
      </c>
      <c r="D431" s="457" t="s">
        <v>184</v>
      </c>
      <c r="E431" s="458"/>
      <c r="F431" s="462" t="s">
        <v>185</v>
      </c>
      <c r="G431" s="462" t="s">
        <v>185</v>
      </c>
      <c r="H431" s="459" t="s">
        <v>8</v>
      </c>
    </row>
    <row r="432" spans="1:8">
      <c r="A432" s="455"/>
      <c r="B432" s="456"/>
      <c r="C432" s="456"/>
      <c r="D432" s="457"/>
      <c r="E432" s="458"/>
      <c r="F432" s="463"/>
      <c r="G432" s="463"/>
      <c r="H432" s="459"/>
    </row>
    <row r="433" spans="1:8" ht="33">
      <c r="A433" s="455"/>
      <c r="B433" s="456"/>
      <c r="C433" s="456"/>
      <c r="D433" s="132" t="s">
        <v>186</v>
      </c>
      <c r="E433" s="131"/>
      <c r="F433" s="73" t="s">
        <v>187</v>
      </c>
      <c r="G433" s="73" t="s">
        <v>187</v>
      </c>
      <c r="H433" s="459"/>
    </row>
    <row r="434" spans="1:8">
      <c r="A434" s="455"/>
      <c r="B434" s="456"/>
      <c r="C434" s="456"/>
      <c r="D434" s="132" t="s">
        <v>213</v>
      </c>
      <c r="E434" s="74" t="s">
        <v>2210</v>
      </c>
      <c r="F434" s="73"/>
      <c r="G434" s="368"/>
      <c r="H434" s="459"/>
    </row>
    <row r="435" spans="1:8">
      <c r="A435" s="455"/>
      <c r="B435" s="456"/>
      <c r="C435" s="456"/>
      <c r="D435" s="134" t="s">
        <v>190</v>
      </c>
      <c r="E435" s="131" t="s">
        <v>98</v>
      </c>
      <c r="F435" s="368"/>
      <c r="G435" s="73"/>
      <c r="H435" s="459"/>
    </row>
    <row r="436" spans="1:8">
      <c r="A436" s="455"/>
      <c r="B436" s="456"/>
      <c r="C436" s="456"/>
      <c r="D436" s="134" t="s">
        <v>191</v>
      </c>
      <c r="E436" s="145" t="s">
        <v>2229</v>
      </c>
      <c r="F436" s="368"/>
      <c r="G436" s="73"/>
      <c r="H436" s="459"/>
    </row>
    <row r="437" spans="1:8">
      <c r="A437" s="455"/>
      <c r="B437" s="456"/>
      <c r="C437" s="456"/>
      <c r="D437" s="134" t="s">
        <v>192</v>
      </c>
      <c r="E437" s="136" t="s">
        <v>267</v>
      </c>
      <c r="F437" s="73"/>
      <c r="G437" s="73"/>
      <c r="H437" s="459"/>
    </row>
    <row r="438" spans="1:8">
      <c r="A438" s="455"/>
      <c r="B438" s="456"/>
      <c r="C438" s="456"/>
      <c r="D438" s="132" t="s">
        <v>272</v>
      </c>
      <c r="E438" s="131" t="s">
        <v>283</v>
      </c>
      <c r="F438" s="368"/>
      <c r="G438" s="73"/>
      <c r="H438" s="459"/>
    </row>
    <row r="439" spans="1:8" ht="17.25">
      <c r="A439" s="455"/>
      <c r="B439" s="456"/>
      <c r="C439" s="456"/>
      <c r="D439" s="132" t="s">
        <v>196</v>
      </c>
      <c r="E439" s="149" t="s">
        <v>2221</v>
      </c>
      <c r="F439" s="73"/>
      <c r="G439" s="73"/>
      <c r="H439" s="459"/>
    </row>
    <row r="440" spans="1:8">
      <c r="A440" s="455"/>
      <c r="B440" s="456"/>
      <c r="C440" s="456"/>
      <c r="D440" s="132" t="s">
        <v>197</v>
      </c>
      <c r="E440" s="131">
        <v>12345678901</v>
      </c>
      <c r="F440" s="73"/>
      <c r="G440" s="73"/>
      <c r="H440" s="459"/>
    </row>
    <row r="441" spans="1:8" ht="49.5">
      <c r="A441" s="455"/>
      <c r="B441" s="456"/>
      <c r="C441" s="456"/>
      <c r="D441" s="132" t="s">
        <v>198</v>
      </c>
      <c r="E441" s="131"/>
      <c r="F441" s="74" t="s">
        <v>278</v>
      </c>
      <c r="G441" s="74" t="s">
        <v>249</v>
      </c>
      <c r="H441" s="459"/>
    </row>
    <row r="442" spans="1:8">
      <c r="A442" s="450">
        <v>41</v>
      </c>
      <c r="B442" s="451" t="s">
        <v>161</v>
      </c>
      <c r="C442" s="451" t="s">
        <v>284</v>
      </c>
      <c r="D442" s="452" t="s">
        <v>184</v>
      </c>
      <c r="E442" s="453"/>
      <c r="F442" s="460" t="s">
        <v>185</v>
      </c>
      <c r="G442" s="460" t="s">
        <v>185</v>
      </c>
      <c r="H442" s="454" t="s">
        <v>8</v>
      </c>
    </row>
    <row r="443" spans="1:8">
      <c r="A443" s="450"/>
      <c r="B443" s="451"/>
      <c r="C443" s="451"/>
      <c r="D443" s="452"/>
      <c r="E443" s="453"/>
      <c r="F443" s="461"/>
      <c r="G443" s="461"/>
      <c r="H443" s="454"/>
    </row>
    <row r="444" spans="1:8" ht="33">
      <c r="A444" s="450"/>
      <c r="B444" s="451"/>
      <c r="C444" s="451"/>
      <c r="D444" s="125" t="s">
        <v>186</v>
      </c>
      <c r="E444" s="124"/>
      <c r="F444" s="71" t="s">
        <v>187</v>
      </c>
      <c r="G444" s="71" t="s">
        <v>187</v>
      </c>
      <c r="H444" s="454"/>
    </row>
    <row r="445" spans="1:8">
      <c r="A445" s="450"/>
      <c r="B445" s="451"/>
      <c r="C445" s="451"/>
      <c r="D445" s="125" t="s">
        <v>213</v>
      </c>
      <c r="E445" s="79" t="s">
        <v>2210</v>
      </c>
      <c r="F445" s="71"/>
      <c r="G445" s="72"/>
      <c r="H445" s="454"/>
    </row>
    <row r="446" spans="1:8">
      <c r="A446" s="450"/>
      <c r="B446" s="451"/>
      <c r="C446" s="451"/>
      <c r="D446" s="127" t="s">
        <v>190</v>
      </c>
      <c r="E446" s="124" t="s">
        <v>98</v>
      </c>
      <c r="F446" s="72"/>
      <c r="G446" s="71"/>
      <c r="H446" s="454"/>
    </row>
    <row r="447" spans="1:8">
      <c r="A447" s="450"/>
      <c r="B447" s="451"/>
      <c r="C447" s="451"/>
      <c r="D447" s="127" t="s">
        <v>191</v>
      </c>
      <c r="E447" s="144" t="s">
        <v>2229</v>
      </c>
      <c r="F447" s="72"/>
      <c r="G447" s="71"/>
      <c r="H447" s="454"/>
    </row>
    <row r="448" spans="1:8">
      <c r="A448" s="450"/>
      <c r="B448" s="451"/>
      <c r="C448" s="451"/>
      <c r="D448" s="127" t="s">
        <v>192</v>
      </c>
      <c r="E448" s="129" t="s">
        <v>267</v>
      </c>
      <c r="F448" s="71"/>
      <c r="G448" s="71"/>
      <c r="H448" s="454"/>
    </row>
    <row r="449" spans="1:8">
      <c r="A449" s="450"/>
      <c r="B449" s="451"/>
      <c r="C449" s="451"/>
      <c r="D449" s="125" t="s">
        <v>272</v>
      </c>
      <c r="E449" s="124" t="s">
        <v>285</v>
      </c>
      <c r="F449" s="72"/>
      <c r="G449" s="71"/>
      <c r="H449" s="454"/>
    </row>
    <row r="450" spans="1:8" ht="17.25">
      <c r="A450" s="450"/>
      <c r="B450" s="451"/>
      <c r="C450" s="451"/>
      <c r="D450" s="125" t="s">
        <v>196</v>
      </c>
      <c r="E450" s="148" t="s">
        <v>2221</v>
      </c>
      <c r="F450" s="71"/>
      <c r="G450" s="71"/>
      <c r="H450" s="454"/>
    </row>
    <row r="451" spans="1:8">
      <c r="A451" s="450"/>
      <c r="B451" s="451"/>
      <c r="C451" s="451"/>
      <c r="D451" s="125" t="s">
        <v>197</v>
      </c>
      <c r="E451" s="124">
        <v>12345678901</v>
      </c>
      <c r="F451" s="71"/>
      <c r="G451" s="71"/>
      <c r="H451" s="454"/>
    </row>
    <row r="452" spans="1:8" ht="49.5">
      <c r="A452" s="450"/>
      <c r="B452" s="451"/>
      <c r="C452" s="451"/>
      <c r="D452" s="125" t="s">
        <v>198</v>
      </c>
      <c r="E452" s="124"/>
      <c r="F452" s="79" t="s">
        <v>286</v>
      </c>
      <c r="G452" s="79" t="s">
        <v>249</v>
      </c>
      <c r="H452" s="454"/>
    </row>
    <row r="453" spans="1:8">
      <c r="A453" s="464">
        <v>42</v>
      </c>
      <c r="B453" s="465" t="s">
        <v>161</v>
      </c>
      <c r="C453" s="465" t="s">
        <v>287</v>
      </c>
      <c r="D453" s="466" t="s">
        <v>184</v>
      </c>
      <c r="E453" s="467"/>
      <c r="F453" s="460" t="s">
        <v>185</v>
      </c>
      <c r="G453" s="460" t="s">
        <v>185</v>
      </c>
      <c r="H453" s="468" t="s">
        <v>8</v>
      </c>
    </row>
    <row r="454" spans="1:8">
      <c r="A454" s="464"/>
      <c r="B454" s="465"/>
      <c r="C454" s="465"/>
      <c r="D454" s="466"/>
      <c r="E454" s="467"/>
      <c r="F454" s="461"/>
      <c r="G454" s="461"/>
      <c r="H454" s="468"/>
    </row>
    <row r="455" spans="1:8" ht="33">
      <c r="A455" s="464"/>
      <c r="B455" s="465"/>
      <c r="C455" s="465"/>
      <c r="D455" s="139" t="s">
        <v>186</v>
      </c>
      <c r="E455" s="138"/>
      <c r="F455" s="71" t="s">
        <v>187</v>
      </c>
      <c r="G455" s="71" t="s">
        <v>187</v>
      </c>
      <c r="H455" s="468"/>
    </row>
    <row r="456" spans="1:8">
      <c r="A456" s="464"/>
      <c r="B456" s="465"/>
      <c r="C456" s="465"/>
      <c r="D456" s="139" t="s">
        <v>213</v>
      </c>
      <c r="E456" s="143" t="s">
        <v>2210</v>
      </c>
      <c r="F456" s="340"/>
      <c r="G456" s="369"/>
      <c r="H456" s="468"/>
    </row>
    <row r="457" spans="1:8">
      <c r="A457" s="464"/>
      <c r="B457" s="465"/>
      <c r="C457" s="465"/>
      <c r="D457" s="140" t="s">
        <v>190</v>
      </c>
      <c r="E457" s="138" t="s">
        <v>98</v>
      </c>
      <c r="F457" s="369"/>
      <c r="G457" s="340"/>
      <c r="H457" s="468"/>
    </row>
    <row r="458" spans="1:8">
      <c r="A458" s="464"/>
      <c r="B458" s="465"/>
      <c r="C458" s="465"/>
      <c r="D458" s="140" t="s">
        <v>191</v>
      </c>
      <c r="E458" s="146" t="s">
        <v>2229</v>
      </c>
      <c r="F458" s="369"/>
      <c r="G458" s="340"/>
      <c r="H458" s="468"/>
    </row>
    <row r="459" spans="1:8">
      <c r="A459" s="464"/>
      <c r="B459" s="465"/>
      <c r="C459" s="465"/>
      <c r="D459" s="140" t="s">
        <v>192</v>
      </c>
      <c r="E459" s="142" t="s">
        <v>267</v>
      </c>
      <c r="F459" s="340"/>
      <c r="G459" s="340"/>
      <c r="H459" s="468"/>
    </row>
    <row r="460" spans="1:8">
      <c r="A460" s="464"/>
      <c r="B460" s="465"/>
      <c r="C460" s="465"/>
      <c r="D460" s="139" t="s">
        <v>272</v>
      </c>
      <c r="E460" s="138" t="s">
        <v>288</v>
      </c>
      <c r="F460" s="369"/>
      <c r="G460" s="340"/>
      <c r="H460" s="468"/>
    </row>
    <row r="461" spans="1:8" ht="17.25">
      <c r="A461" s="464"/>
      <c r="B461" s="465"/>
      <c r="C461" s="465"/>
      <c r="D461" s="139" t="s">
        <v>196</v>
      </c>
      <c r="E461" s="150" t="s">
        <v>2221</v>
      </c>
      <c r="F461" s="340"/>
      <c r="G461" s="340"/>
      <c r="H461" s="468"/>
    </row>
    <row r="462" spans="1:8">
      <c r="A462" s="464"/>
      <c r="B462" s="465"/>
      <c r="C462" s="465"/>
      <c r="D462" s="139" t="s">
        <v>197</v>
      </c>
      <c r="E462" s="138">
        <v>12345678901</v>
      </c>
      <c r="F462" s="340"/>
      <c r="G462" s="340"/>
      <c r="H462" s="468"/>
    </row>
    <row r="463" spans="1:8" ht="49.5">
      <c r="A463" s="464"/>
      <c r="B463" s="465"/>
      <c r="C463" s="465"/>
      <c r="D463" s="139" t="s">
        <v>198</v>
      </c>
      <c r="E463" s="138"/>
      <c r="F463" s="143" t="s">
        <v>289</v>
      </c>
      <c r="G463" s="143" t="s">
        <v>290</v>
      </c>
      <c r="H463" s="468"/>
    </row>
    <row r="464" spans="1:8">
      <c r="A464" s="450">
        <v>43</v>
      </c>
      <c r="B464" s="451" t="s">
        <v>161</v>
      </c>
      <c r="C464" s="451" t="s">
        <v>291</v>
      </c>
      <c r="D464" s="452" t="s">
        <v>184</v>
      </c>
      <c r="E464" s="453"/>
      <c r="F464" s="460" t="s">
        <v>185</v>
      </c>
      <c r="G464" s="460" t="s">
        <v>185</v>
      </c>
      <c r="H464" s="454" t="s">
        <v>8</v>
      </c>
    </row>
    <row r="465" spans="1:8">
      <c r="A465" s="450"/>
      <c r="B465" s="451"/>
      <c r="C465" s="451"/>
      <c r="D465" s="452"/>
      <c r="E465" s="453"/>
      <c r="F465" s="461"/>
      <c r="G465" s="461"/>
      <c r="H465" s="454"/>
    </row>
    <row r="466" spans="1:8" ht="33">
      <c r="A466" s="450"/>
      <c r="B466" s="451"/>
      <c r="C466" s="451"/>
      <c r="D466" s="125" t="s">
        <v>186</v>
      </c>
      <c r="E466" s="124"/>
      <c r="F466" s="71" t="s">
        <v>187</v>
      </c>
      <c r="G466" s="71" t="s">
        <v>187</v>
      </c>
      <c r="H466" s="454"/>
    </row>
    <row r="467" spans="1:8">
      <c r="A467" s="450"/>
      <c r="B467" s="451"/>
      <c r="C467" s="451"/>
      <c r="D467" s="125" t="s">
        <v>213</v>
      </c>
      <c r="E467" s="79" t="s">
        <v>2210</v>
      </c>
      <c r="F467" s="71"/>
      <c r="G467" s="72"/>
      <c r="H467" s="454"/>
    </row>
    <row r="468" spans="1:8">
      <c r="A468" s="450"/>
      <c r="B468" s="451"/>
      <c r="C468" s="451"/>
      <c r="D468" s="127" t="s">
        <v>190</v>
      </c>
      <c r="E468" s="124" t="s">
        <v>98</v>
      </c>
      <c r="F468" s="72"/>
      <c r="G468" s="71"/>
      <c r="H468" s="454"/>
    </row>
    <row r="469" spans="1:8">
      <c r="A469" s="450"/>
      <c r="B469" s="451"/>
      <c r="C469" s="451"/>
      <c r="D469" s="127" t="s">
        <v>191</v>
      </c>
      <c r="E469" s="144" t="s">
        <v>2229</v>
      </c>
      <c r="F469" s="72"/>
      <c r="G469" s="71"/>
      <c r="H469" s="454"/>
    </row>
    <row r="470" spans="1:8">
      <c r="A470" s="450"/>
      <c r="B470" s="451"/>
      <c r="C470" s="451"/>
      <c r="D470" s="127" t="s">
        <v>192</v>
      </c>
      <c r="E470" s="129" t="s">
        <v>267</v>
      </c>
      <c r="F470" s="71"/>
      <c r="G470" s="71"/>
      <c r="H470" s="454"/>
    </row>
    <row r="471" spans="1:8">
      <c r="A471" s="450"/>
      <c r="B471" s="451"/>
      <c r="C471" s="451"/>
      <c r="D471" s="125" t="s">
        <v>194</v>
      </c>
      <c r="E471" s="124" t="s">
        <v>283</v>
      </c>
      <c r="F471" s="72"/>
      <c r="G471" s="71"/>
      <c r="H471" s="454"/>
    </row>
    <row r="472" spans="1:8" ht="17.25">
      <c r="A472" s="450"/>
      <c r="B472" s="451"/>
      <c r="C472" s="451"/>
      <c r="D472" s="125" t="s">
        <v>292</v>
      </c>
      <c r="E472" s="148" t="s">
        <v>293</v>
      </c>
      <c r="F472" s="71"/>
      <c r="G472" s="71"/>
      <c r="H472" s="454"/>
    </row>
    <row r="473" spans="1:8">
      <c r="A473" s="450"/>
      <c r="B473" s="451"/>
      <c r="C473" s="451"/>
      <c r="D473" s="125" t="s">
        <v>197</v>
      </c>
      <c r="E473" s="124">
        <v>12345678901</v>
      </c>
      <c r="F473" s="71"/>
      <c r="G473" s="71"/>
      <c r="H473" s="454"/>
    </row>
    <row r="474" spans="1:8" ht="33">
      <c r="A474" s="450"/>
      <c r="B474" s="451"/>
      <c r="C474" s="451"/>
      <c r="D474" s="125" t="s">
        <v>198</v>
      </c>
      <c r="E474" s="124"/>
      <c r="F474" s="79" t="s">
        <v>294</v>
      </c>
      <c r="G474" s="79" t="s">
        <v>249</v>
      </c>
      <c r="H474" s="454"/>
    </row>
    <row r="475" spans="1:8">
      <c r="A475" s="455">
        <v>44</v>
      </c>
      <c r="B475" s="456" t="s">
        <v>161</v>
      </c>
      <c r="C475" s="456" t="s">
        <v>295</v>
      </c>
      <c r="D475" s="457" t="s">
        <v>184</v>
      </c>
      <c r="E475" s="458"/>
      <c r="F475" s="462" t="s">
        <v>185</v>
      </c>
      <c r="G475" s="462" t="s">
        <v>185</v>
      </c>
      <c r="H475" s="459" t="s">
        <v>8</v>
      </c>
    </row>
    <row r="476" spans="1:8">
      <c r="A476" s="455"/>
      <c r="B476" s="456"/>
      <c r="C476" s="456"/>
      <c r="D476" s="457"/>
      <c r="E476" s="458"/>
      <c r="F476" s="463"/>
      <c r="G476" s="463"/>
      <c r="H476" s="459"/>
    </row>
    <row r="477" spans="1:8" ht="33">
      <c r="A477" s="455"/>
      <c r="B477" s="456"/>
      <c r="C477" s="456"/>
      <c r="D477" s="132" t="s">
        <v>186</v>
      </c>
      <c r="E477" s="131"/>
      <c r="F477" s="73" t="s">
        <v>187</v>
      </c>
      <c r="G477" s="73" t="s">
        <v>187</v>
      </c>
      <c r="H477" s="459"/>
    </row>
    <row r="478" spans="1:8">
      <c r="A478" s="455"/>
      <c r="B478" s="456"/>
      <c r="C478" s="456"/>
      <c r="D478" s="132" t="s">
        <v>213</v>
      </c>
      <c r="E478" s="74" t="s">
        <v>2210</v>
      </c>
      <c r="F478" s="73"/>
      <c r="G478" s="368"/>
      <c r="H478" s="459"/>
    </row>
    <row r="479" spans="1:8">
      <c r="A479" s="455"/>
      <c r="B479" s="456"/>
      <c r="C479" s="456"/>
      <c r="D479" s="134" t="s">
        <v>190</v>
      </c>
      <c r="E479" s="131" t="s">
        <v>98</v>
      </c>
      <c r="F479" s="368"/>
      <c r="G479" s="73"/>
      <c r="H479" s="459"/>
    </row>
    <row r="480" spans="1:8">
      <c r="A480" s="455"/>
      <c r="B480" s="456"/>
      <c r="C480" s="456"/>
      <c r="D480" s="134" t="s">
        <v>191</v>
      </c>
      <c r="E480" s="145" t="s">
        <v>2229</v>
      </c>
      <c r="F480" s="368"/>
      <c r="G480" s="73"/>
      <c r="H480" s="459"/>
    </row>
    <row r="481" spans="1:8">
      <c r="A481" s="455"/>
      <c r="B481" s="456"/>
      <c r="C481" s="456"/>
      <c r="D481" s="134" t="s">
        <v>192</v>
      </c>
      <c r="E481" s="136" t="s">
        <v>267</v>
      </c>
      <c r="F481" s="73"/>
      <c r="G481" s="73"/>
      <c r="H481" s="459"/>
    </row>
    <row r="482" spans="1:8">
      <c r="A482" s="455"/>
      <c r="B482" s="456"/>
      <c r="C482" s="456"/>
      <c r="D482" s="132" t="s">
        <v>194</v>
      </c>
      <c r="E482" s="131" t="s">
        <v>283</v>
      </c>
      <c r="F482" s="368"/>
      <c r="G482" s="73"/>
      <c r="H482" s="459"/>
    </row>
    <row r="483" spans="1:8" ht="17.25">
      <c r="A483" s="455"/>
      <c r="B483" s="456"/>
      <c r="C483" s="456"/>
      <c r="D483" s="132" t="s">
        <v>292</v>
      </c>
      <c r="E483" s="149" t="s">
        <v>296</v>
      </c>
      <c r="F483" s="73"/>
      <c r="G483" s="73"/>
      <c r="H483" s="459"/>
    </row>
    <row r="484" spans="1:8">
      <c r="A484" s="455"/>
      <c r="B484" s="456"/>
      <c r="C484" s="456"/>
      <c r="D484" s="132" t="s">
        <v>197</v>
      </c>
      <c r="E484" s="131">
        <v>12345678901</v>
      </c>
      <c r="F484" s="73"/>
      <c r="G484" s="73"/>
      <c r="H484" s="459"/>
    </row>
    <row r="485" spans="1:8" ht="49.5">
      <c r="A485" s="455"/>
      <c r="B485" s="456"/>
      <c r="C485" s="456"/>
      <c r="D485" s="132" t="s">
        <v>198</v>
      </c>
      <c r="E485" s="131"/>
      <c r="F485" s="74" t="s">
        <v>294</v>
      </c>
      <c r="G485" s="74" t="s">
        <v>297</v>
      </c>
      <c r="H485" s="459"/>
    </row>
    <row r="486" spans="1:8">
      <c r="A486" s="450">
        <v>45</v>
      </c>
      <c r="B486" s="451" t="s">
        <v>161</v>
      </c>
      <c r="C486" s="451" t="s">
        <v>298</v>
      </c>
      <c r="D486" s="452" t="s">
        <v>184</v>
      </c>
      <c r="E486" s="453"/>
      <c r="F486" s="460" t="s">
        <v>185</v>
      </c>
      <c r="G486" s="460" t="s">
        <v>185</v>
      </c>
      <c r="H486" s="454" t="s">
        <v>8</v>
      </c>
    </row>
    <row r="487" spans="1:8">
      <c r="A487" s="450"/>
      <c r="B487" s="451"/>
      <c r="C487" s="451"/>
      <c r="D487" s="452"/>
      <c r="E487" s="453"/>
      <c r="F487" s="461"/>
      <c r="G487" s="461"/>
      <c r="H487" s="454"/>
    </row>
    <row r="488" spans="1:8" ht="33">
      <c r="A488" s="450"/>
      <c r="B488" s="451"/>
      <c r="C488" s="451"/>
      <c r="D488" s="125" t="s">
        <v>186</v>
      </c>
      <c r="E488" s="124"/>
      <c r="F488" s="71" t="s">
        <v>187</v>
      </c>
      <c r="G488" s="71" t="s">
        <v>187</v>
      </c>
      <c r="H488" s="454"/>
    </row>
    <row r="489" spans="1:8">
      <c r="A489" s="450"/>
      <c r="B489" s="451"/>
      <c r="C489" s="451"/>
      <c r="D489" s="125" t="s">
        <v>213</v>
      </c>
      <c r="E489" s="79" t="s">
        <v>2210</v>
      </c>
      <c r="F489" s="71"/>
      <c r="G489" s="72"/>
      <c r="H489" s="454"/>
    </row>
    <row r="490" spans="1:8">
      <c r="A490" s="450"/>
      <c r="B490" s="451"/>
      <c r="C490" s="451"/>
      <c r="D490" s="127" t="s">
        <v>190</v>
      </c>
      <c r="E490" s="124" t="s">
        <v>98</v>
      </c>
      <c r="F490" s="72"/>
      <c r="G490" s="71"/>
      <c r="H490" s="454"/>
    </row>
    <row r="491" spans="1:8">
      <c r="A491" s="450"/>
      <c r="B491" s="451"/>
      <c r="C491" s="451"/>
      <c r="D491" s="127" t="s">
        <v>191</v>
      </c>
      <c r="E491" s="144" t="s">
        <v>2229</v>
      </c>
      <c r="F491" s="72"/>
      <c r="G491" s="71"/>
      <c r="H491" s="454"/>
    </row>
    <row r="492" spans="1:8">
      <c r="A492" s="450"/>
      <c r="B492" s="451"/>
      <c r="C492" s="451"/>
      <c r="D492" s="127" t="s">
        <v>192</v>
      </c>
      <c r="E492" s="129" t="s">
        <v>267</v>
      </c>
      <c r="F492" s="71"/>
      <c r="G492" s="71"/>
      <c r="H492" s="454"/>
    </row>
    <row r="493" spans="1:8">
      <c r="A493" s="450"/>
      <c r="B493" s="451"/>
      <c r="C493" s="451"/>
      <c r="D493" s="125" t="s">
        <v>194</v>
      </c>
      <c r="E493" s="124" t="s">
        <v>283</v>
      </c>
      <c r="F493" s="72"/>
      <c r="G493" s="71"/>
      <c r="H493" s="454"/>
    </row>
    <row r="494" spans="1:8" ht="17.25">
      <c r="A494" s="450"/>
      <c r="B494" s="451"/>
      <c r="C494" s="451"/>
      <c r="D494" s="125" t="s">
        <v>292</v>
      </c>
      <c r="E494" s="148" t="s">
        <v>296</v>
      </c>
      <c r="F494" s="71"/>
      <c r="G494" s="71"/>
      <c r="H494" s="454"/>
    </row>
    <row r="495" spans="1:8">
      <c r="A495" s="450"/>
      <c r="B495" s="451"/>
      <c r="C495" s="451"/>
      <c r="D495" s="125" t="s">
        <v>197</v>
      </c>
      <c r="E495" s="124">
        <v>12345678901</v>
      </c>
      <c r="F495" s="71"/>
      <c r="G495" s="71"/>
      <c r="H495" s="454"/>
    </row>
    <row r="496" spans="1:8" ht="33">
      <c r="A496" s="450"/>
      <c r="B496" s="451"/>
      <c r="C496" s="451"/>
      <c r="D496" s="125" t="s">
        <v>198</v>
      </c>
      <c r="E496" s="124"/>
      <c r="F496" s="79" t="s">
        <v>294</v>
      </c>
      <c r="G496" s="79" t="s">
        <v>249</v>
      </c>
      <c r="H496" s="454"/>
    </row>
    <row r="497" spans="1:8">
      <c r="A497" s="455">
        <v>46</v>
      </c>
      <c r="B497" s="456" t="s">
        <v>161</v>
      </c>
      <c r="C497" s="456" t="s">
        <v>299</v>
      </c>
      <c r="D497" s="457" t="s">
        <v>184</v>
      </c>
      <c r="E497" s="458"/>
      <c r="F497" s="462" t="s">
        <v>185</v>
      </c>
      <c r="G497" s="462" t="s">
        <v>185</v>
      </c>
      <c r="H497" s="459" t="s">
        <v>8</v>
      </c>
    </row>
    <row r="498" spans="1:8">
      <c r="A498" s="455"/>
      <c r="B498" s="456"/>
      <c r="C498" s="456"/>
      <c r="D498" s="457"/>
      <c r="E498" s="458"/>
      <c r="F498" s="463"/>
      <c r="G498" s="463"/>
      <c r="H498" s="459"/>
    </row>
    <row r="499" spans="1:8" ht="33">
      <c r="A499" s="455"/>
      <c r="B499" s="456"/>
      <c r="C499" s="456"/>
      <c r="D499" s="132" t="s">
        <v>186</v>
      </c>
      <c r="E499" s="131"/>
      <c r="F499" s="73" t="s">
        <v>187</v>
      </c>
      <c r="G499" s="73" t="s">
        <v>187</v>
      </c>
      <c r="H499" s="459"/>
    </row>
    <row r="500" spans="1:8">
      <c r="A500" s="455"/>
      <c r="B500" s="456"/>
      <c r="C500" s="456"/>
      <c r="D500" s="132" t="s">
        <v>213</v>
      </c>
      <c r="E500" s="74" t="s">
        <v>2210</v>
      </c>
      <c r="F500" s="73"/>
      <c r="G500" s="368"/>
      <c r="H500" s="459"/>
    </row>
    <row r="501" spans="1:8">
      <c r="A501" s="455"/>
      <c r="B501" s="456"/>
      <c r="C501" s="456"/>
      <c r="D501" s="134" t="s">
        <v>190</v>
      </c>
      <c r="E501" s="131" t="s">
        <v>98</v>
      </c>
      <c r="F501" s="368"/>
      <c r="G501" s="73"/>
      <c r="H501" s="459"/>
    </row>
    <row r="502" spans="1:8">
      <c r="A502" s="455"/>
      <c r="B502" s="456"/>
      <c r="C502" s="456"/>
      <c r="D502" s="134" t="s">
        <v>191</v>
      </c>
      <c r="E502" s="145" t="s">
        <v>2229</v>
      </c>
      <c r="F502" s="368"/>
      <c r="G502" s="73"/>
      <c r="H502" s="459"/>
    </row>
    <row r="503" spans="1:8">
      <c r="A503" s="455"/>
      <c r="B503" s="456"/>
      <c r="C503" s="456"/>
      <c r="D503" s="134" t="s">
        <v>192</v>
      </c>
      <c r="E503" s="136" t="s">
        <v>267</v>
      </c>
      <c r="F503" s="73"/>
      <c r="G503" s="73"/>
      <c r="H503" s="459"/>
    </row>
    <row r="504" spans="1:8">
      <c r="A504" s="455"/>
      <c r="B504" s="456"/>
      <c r="C504" s="456"/>
      <c r="D504" s="132" t="s">
        <v>194</v>
      </c>
      <c r="E504" s="131" t="s">
        <v>283</v>
      </c>
      <c r="F504" s="368"/>
      <c r="G504" s="73"/>
      <c r="H504" s="459"/>
    </row>
    <row r="505" spans="1:8">
      <c r="A505" s="455"/>
      <c r="B505" s="456"/>
      <c r="C505" s="456"/>
      <c r="D505" s="132" t="s">
        <v>292</v>
      </c>
      <c r="E505" s="136" t="s">
        <v>189</v>
      </c>
      <c r="F505" s="73"/>
      <c r="G505" s="73"/>
      <c r="H505" s="459"/>
    </row>
    <row r="506" spans="1:8">
      <c r="A506" s="455"/>
      <c r="B506" s="456"/>
      <c r="C506" s="456"/>
      <c r="D506" s="132" t="s">
        <v>197</v>
      </c>
      <c r="E506" s="131">
        <v>12345678901</v>
      </c>
      <c r="F506" s="73"/>
      <c r="G506" s="73"/>
      <c r="H506" s="459"/>
    </row>
    <row r="507" spans="1:8" ht="33">
      <c r="A507" s="455"/>
      <c r="B507" s="456"/>
      <c r="C507" s="456"/>
      <c r="D507" s="132" t="s">
        <v>198</v>
      </c>
      <c r="E507" s="131"/>
      <c r="F507" s="74" t="s">
        <v>294</v>
      </c>
      <c r="G507" s="74" t="s">
        <v>249</v>
      </c>
      <c r="H507" s="459"/>
    </row>
    <row r="508" spans="1:8">
      <c r="A508" s="450">
        <v>47</v>
      </c>
      <c r="B508" s="451" t="s">
        <v>161</v>
      </c>
      <c r="C508" s="451" t="s">
        <v>300</v>
      </c>
      <c r="D508" s="452" t="s">
        <v>184</v>
      </c>
      <c r="E508" s="453"/>
      <c r="F508" s="460" t="s">
        <v>185</v>
      </c>
      <c r="G508" s="460" t="s">
        <v>185</v>
      </c>
      <c r="H508" s="454" t="s">
        <v>8</v>
      </c>
    </row>
    <row r="509" spans="1:8">
      <c r="A509" s="450"/>
      <c r="B509" s="451"/>
      <c r="C509" s="451"/>
      <c r="D509" s="452"/>
      <c r="E509" s="453"/>
      <c r="F509" s="461"/>
      <c r="G509" s="461"/>
      <c r="H509" s="454"/>
    </row>
    <row r="510" spans="1:8" ht="33">
      <c r="A510" s="450"/>
      <c r="B510" s="451"/>
      <c r="C510" s="451"/>
      <c r="D510" s="125" t="s">
        <v>186</v>
      </c>
      <c r="E510" s="124"/>
      <c r="F510" s="71" t="s">
        <v>187</v>
      </c>
      <c r="G510" s="71" t="s">
        <v>187</v>
      </c>
      <c r="H510" s="454"/>
    </row>
    <row r="511" spans="1:8">
      <c r="A511" s="450"/>
      <c r="B511" s="451"/>
      <c r="C511" s="451"/>
      <c r="D511" s="125" t="s">
        <v>213</v>
      </c>
      <c r="E511" s="79" t="s">
        <v>2210</v>
      </c>
      <c r="F511" s="71"/>
      <c r="G511" s="72"/>
      <c r="H511" s="454"/>
    </row>
    <row r="512" spans="1:8">
      <c r="A512" s="450"/>
      <c r="B512" s="451"/>
      <c r="C512" s="451"/>
      <c r="D512" s="127" t="s">
        <v>190</v>
      </c>
      <c r="E512" s="124" t="s">
        <v>98</v>
      </c>
      <c r="F512" s="72"/>
      <c r="G512" s="71"/>
      <c r="H512" s="454"/>
    </row>
    <row r="513" spans="1:8">
      <c r="A513" s="450"/>
      <c r="B513" s="451"/>
      <c r="C513" s="451"/>
      <c r="D513" s="127" t="s">
        <v>191</v>
      </c>
      <c r="E513" s="144" t="s">
        <v>2229</v>
      </c>
      <c r="F513" s="72"/>
      <c r="G513" s="71"/>
      <c r="H513" s="454"/>
    </row>
    <row r="514" spans="1:8">
      <c r="A514" s="450"/>
      <c r="B514" s="451"/>
      <c r="C514" s="451"/>
      <c r="D514" s="127" t="s">
        <v>192</v>
      </c>
      <c r="E514" s="129" t="s">
        <v>267</v>
      </c>
      <c r="F514" s="71"/>
      <c r="G514" s="71"/>
      <c r="H514" s="454"/>
    </row>
    <row r="515" spans="1:8">
      <c r="A515" s="450"/>
      <c r="B515" s="451"/>
      <c r="C515" s="451"/>
      <c r="D515" s="125" t="s">
        <v>194</v>
      </c>
      <c r="E515" s="124" t="s">
        <v>283</v>
      </c>
      <c r="F515" s="72"/>
      <c r="G515" s="71"/>
      <c r="H515" s="454"/>
    </row>
    <row r="516" spans="1:8">
      <c r="A516" s="450"/>
      <c r="B516" s="451"/>
      <c r="C516" s="451"/>
      <c r="D516" s="125" t="s">
        <v>292</v>
      </c>
      <c r="E516" s="129">
        <v>12345678900</v>
      </c>
      <c r="F516" s="71"/>
      <c r="G516" s="71"/>
      <c r="H516" s="454"/>
    </row>
    <row r="517" spans="1:8">
      <c r="A517" s="450"/>
      <c r="B517" s="451"/>
      <c r="C517" s="451"/>
      <c r="D517" s="125" t="s">
        <v>197</v>
      </c>
      <c r="E517" s="124">
        <v>12345678901</v>
      </c>
      <c r="F517" s="71"/>
      <c r="G517" s="71"/>
      <c r="H517" s="454"/>
    </row>
    <row r="518" spans="1:8" ht="49.5">
      <c r="A518" s="450"/>
      <c r="B518" s="451"/>
      <c r="C518" s="451"/>
      <c r="D518" s="125" t="s">
        <v>198</v>
      </c>
      <c r="E518" s="124"/>
      <c r="F518" s="79" t="s">
        <v>294</v>
      </c>
      <c r="G518" s="79" t="s">
        <v>297</v>
      </c>
      <c r="H518" s="454"/>
    </row>
    <row r="519" spans="1:8">
      <c r="A519" s="455">
        <v>48</v>
      </c>
      <c r="B519" s="456" t="s">
        <v>161</v>
      </c>
      <c r="C519" s="456" t="s">
        <v>301</v>
      </c>
      <c r="D519" s="457" t="s">
        <v>184</v>
      </c>
      <c r="E519" s="458"/>
      <c r="F519" s="462" t="s">
        <v>185</v>
      </c>
      <c r="G519" s="462" t="s">
        <v>185</v>
      </c>
      <c r="H519" s="459" t="s">
        <v>8</v>
      </c>
    </row>
    <row r="520" spans="1:8">
      <c r="A520" s="455"/>
      <c r="B520" s="456"/>
      <c r="C520" s="456"/>
      <c r="D520" s="457"/>
      <c r="E520" s="458"/>
      <c r="F520" s="463"/>
      <c r="G520" s="463"/>
      <c r="H520" s="459"/>
    </row>
    <row r="521" spans="1:8" ht="33">
      <c r="A521" s="455"/>
      <c r="B521" s="456"/>
      <c r="C521" s="456"/>
      <c r="D521" s="132" t="s">
        <v>186</v>
      </c>
      <c r="E521" s="131"/>
      <c r="F521" s="73" t="s">
        <v>187</v>
      </c>
      <c r="G521" s="73" t="s">
        <v>187</v>
      </c>
      <c r="H521" s="459"/>
    </row>
    <row r="522" spans="1:8">
      <c r="A522" s="455"/>
      <c r="B522" s="456"/>
      <c r="C522" s="456"/>
      <c r="D522" s="132" t="s">
        <v>213</v>
      </c>
      <c r="E522" s="74" t="s">
        <v>2210</v>
      </c>
      <c r="F522" s="73"/>
      <c r="G522" s="368"/>
      <c r="H522" s="459"/>
    </row>
    <row r="523" spans="1:8">
      <c r="A523" s="455"/>
      <c r="B523" s="456"/>
      <c r="C523" s="456"/>
      <c r="D523" s="134" t="s">
        <v>190</v>
      </c>
      <c r="E523" s="131" t="s">
        <v>98</v>
      </c>
      <c r="F523" s="368"/>
      <c r="G523" s="73"/>
      <c r="H523" s="459"/>
    </row>
    <row r="524" spans="1:8">
      <c r="A524" s="455"/>
      <c r="B524" s="456"/>
      <c r="C524" s="456"/>
      <c r="D524" s="134" t="s">
        <v>191</v>
      </c>
      <c r="E524" s="145" t="s">
        <v>2229</v>
      </c>
      <c r="F524" s="368"/>
      <c r="G524" s="73"/>
      <c r="H524" s="459"/>
    </row>
    <row r="525" spans="1:8">
      <c r="A525" s="455"/>
      <c r="B525" s="456"/>
      <c r="C525" s="456"/>
      <c r="D525" s="134" t="s">
        <v>192</v>
      </c>
      <c r="E525" s="136" t="s">
        <v>267</v>
      </c>
      <c r="F525" s="73"/>
      <c r="G525" s="73"/>
      <c r="H525" s="459"/>
    </row>
    <row r="526" spans="1:8">
      <c r="A526" s="455"/>
      <c r="B526" s="456"/>
      <c r="C526" s="456"/>
      <c r="D526" s="132" t="s">
        <v>194</v>
      </c>
      <c r="E526" s="131" t="s">
        <v>283</v>
      </c>
      <c r="F526" s="368"/>
      <c r="G526" s="73"/>
      <c r="H526" s="459"/>
    </row>
    <row r="527" spans="1:8" ht="86.25">
      <c r="A527" s="455"/>
      <c r="B527" s="456"/>
      <c r="C527" s="456"/>
      <c r="D527" s="132" t="s">
        <v>292</v>
      </c>
      <c r="E527" s="151" t="s">
        <v>2227</v>
      </c>
      <c r="F527" s="73"/>
      <c r="G527" s="73"/>
      <c r="H527" s="459"/>
    </row>
    <row r="528" spans="1:8">
      <c r="A528" s="455"/>
      <c r="B528" s="456"/>
      <c r="C528" s="456"/>
      <c r="D528" s="132" t="s">
        <v>197</v>
      </c>
      <c r="E528" s="131">
        <v>12345678901</v>
      </c>
      <c r="F528" s="73"/>
      <c r="G528" s="73"/>
      <c r="H528" s="459"/>
    </row>
    <row r="529" spans="1:8" ht="33">
      <c r="A529" s="455"/>
      <c r="B529" s="456"/>
      <c r="C529" s="456"/>
      <c r="D529" s="132" t="s">
        <v>198</v>
      </c>
      <c r="E529" s="131"/>
      <c r="F529" s="74" t="s">
        <v>294</v>
      </c>
      <c r="G529" s="74" t="s">
        <v>290</v>
      </c>
      <c r="H529" s="459"/>
    </row>
    <row r="530" spans="1:8">
      <c r="A530" s="464">
        <v>49</v>
      </c>
      <c r="B530" s="465" t="s">
        <v>161</v>
      </c>
      <c r="C530" s="465" t="s">
        <v>302</v>
      </c>
      <c r="D530" s="466" t="s">
        <v>184</v>
      </c>
      <c r="E530" s="467"/>
      <c r="F530" s="460" t="s">
        <v>185</v>
      </c>
      <c r="G530" s="460" t="s">
        <v>185</v>
      </c>
      <c r="H530" s="468" t="s">
        <v>8</v>
      </c>
    </row>
    <row r="531" spans="1:8">
      <c r="A531" s="464"/>
      <c r="B531" s="465"/>
      <c r="C531" s="465"/>
      <c r="D531" s="466"/>
      <c r="E531" s="467"/>
      <c r="F531" s="461"/>
      <c r="G531" s="461"/>
      <c r="H531" s="468"/>
    </row>
    <row r="532" spans="1:8" ht="33">
      <c r="A532" s="464"/>
      <c r="B532" s="465"/>
      <c r="C532" s="465"/>
      <c r="D532" s="139" t="s">
        <v>186</v>
      </c>
      <c r="E532" s="138"/>
      <c r="F532" s="71" t="s">
        <v>187</v>
      </c>
      <c r="G532" s="71" t="s">
        <v>187</v>
      </c>
      <c r="H532" s="468"/>
    </row>
    <row r="533" spans="1:8">
      <c r="A533" s="464"/>
      <c r="B533" s="465"/>
      <c r="C533" s="465"/>
      <c r="D533" s="139" t="s">
        <v>213</v>
      </c>
      <c r="E533" s="143" t="s">
        <v>2210</v>
      </c>
      <c r="F533" s="340"/>
      <c r="G533" s="369"/>
      <c r="H533" s="468"/>
    </row>
    <row r="534" spans="1:8">
      <c r="A534" s="464"/>
      <c r="B534" s="465"/>
      <c r="C534" s="465"/>
      <c r="D534" s="140" t="s">
        <v>190</v>
      </c>
      <c r="E534" s="138" t="s">
        <v>98</v>
      </c>
      <c r="F534" s="369"/>
      <c r="G534" s="340"/>
      <c r="H534" s="468"/>
    </row>
    <row r="535" spans="1:8">
      <c r="A535" s="464"/>
      <c r="B535" s="465"/>
      <c r="C535" s="465"/>
      <c r="D535" s="140" t="s">
        <v>191</v>
      </c>
      <c r="E535" s="146" t="s">
        <v>2229</v>
      </c>
      <c r="F535" s="369"/>
      <c r="G535" s="340"/>
      <c r="H535" s="468"/>
    </row>
    <row r="536" spans="1:8">
      <c r="A536" s="464"/>
      <c r="B536" s="465"/>
      <c r="C536" s="465"/>
      <c r="D536" s="140" t="s">
        <v>192</v>
      </c>
      <c r="E536" s="142" t="s">
        <v>267</v>
      </c>
      <c r="F536" s="340"/>
      <c r="G536" s="340"/>
      <c r="H536" s="468"/>
    </row>
    <row r="537" spans="1:8">
      <c r="A537" s="464"/>
      <c r="B537" s="465"/>
      <c r="C537" s="465"/>
      <c r="D537" s="139" t="s">
        <v>194</v>
      </c>
      <c r="E537" s="138" t="s">
        <v>283</v>
      </c>
      <c r="F537" s="369"/>
      <c r="G537" s="340"/>
      <c r="H537" s="468"/>
    </row>
    <row r="538" spans="1:8" ht="17.25">
      <c r="A538" s="464"/>
      <c r="B538" s="465"/>
      <c r="C538" s="465"/>
      <c r="D538" s="139" t="s">
        <v>292</v>
      </c>
      <c r="E538" s="152" t="s">
        <v>2228</v>
      </c>
      <c r="F538" s="340"/>
      <c r="G538" s="340"/>
      <c r="H538" s="468"/>
    </row>
    <row r="539" spans="1:8">
      <c r="A539" s="464"/>
      <c r="B539" s="465"/>
      <c r="C539" s="465"/>
      <c r="D539" s="139" t="s">
        <v>197</v>
      </c>
      <c r="E539" s="138">
        <v>12345678901</v>
      </c>
      <c r="F539" s="340"/>
      <c r="G539" s="340"/>
      <c r="H539" s="468"/>
    </row>
    <row r="540" spans="1:8" ht="49.5">
      <c r="A540" s="464"/>
      <c r="B540" s="465"/>
      <c r="C540" s="465"/>
      <c r="D540" s="139" t="s">
        <v>198</v>
      </c>
      <c r="E540" s="138"/>
      <c r="F540" s="143" t="s">
        <v>294</v>
      </c>
      <c r="G540" s="143" t="s">
        <v>303</v>
      </c>
      <c r="H540" s="468"/>
    </row>
    <row r="541" spans="1:8">
      <c r="A541" s="455">
        <v>50</v>
      </c>
      <c r="B541" s="456" t="s">
        <v>161</v>
      </c>
      <c r="C541" s="456" t="s">
        <v>304</v>
      </c>
      <c r="D541" s="457" t="s">
        <v>184</v>
      </c>
      <c r="E541" s="458"/>
      <c r="F541" s="462" t="s">
        <v>185</v>
      </c>
      <c r="G541" s="462" t="s">
        <v>185</v>
      </c>
      <c r="H541" s="459" t="s">
        <v>7</v>
      </c>
    </row>
    <row r="542" spans="1:8">
      <c r="A542" s="455"/>
      <c r="B542" s="456"/>
      <c r="C542" s="456"/>
      <c r="D542" s="457"/>
      <c r="E542" s="458"/>
      <c r="F542" s="463"/>
      <c r="G542" s="463"/>
      <c r="H542" s="459"/>
    </row>
    <row r="543" spans="1:8" ht="33">
      <c r="A543" s="455"/>
      <c r="B543" s="456"/>
      <c r="C543" s="456"/>
      <c r="D543" s="132" t="s">
        <v>186</v>
      </c>
      <c r="E543" s="131"/>
      <c r="F543" s="73" t="s">
        <v>187</v>
      </c>
      <c r="G543" s="73" t="s">
        <v>187</v>
      </c>
      <c r="H543" s="459"/>
    </row>
    <row r="544" spans="1:8">
      <c r="A544" s="455"/>
      <c r="B544" s="456"/>
      <c r="C544" s="456"/>
      <c r="D544" s="132" t="s">
        <v>213</v>
      </c>
      <c r="E544" s="74" t="s">
        <v>2210</v>
      </c>
      <c r="F544" s="73"/>
      <c r="G544" s="368"/>
      <c r="H544" s="459"/>
    </row>
    <row r="545" spans="1:8">
      <c r="A545" s="455"/>
      <c r="B545" s="456"/>
      <c r="C545" s="456"/>
      <c r="D545" s="134" t="s">
        <v>190</v>
      </c>
      <c r="E545" s="131" t="s">
        <v>98</v>
      </c>
      <c r="F545" s="368"/>
      <c r="G545" s="73"/>
      <c r="H545" s="459"/>
    </row>
    <row r="546" spans="1:8">
      <c r="A546" s="455"/>
      <c r="B546" s="456"/>
      <c r="C546" s="456"/>
      <c r="D546" s="134" t="s">
        <v>191</v>
      </c>
      <c r="E546" s="145" t="s">
        <v>2229</v>
      </c>
      <c r="F546" s="368"/>
      <c r="G546" s="73"/>
      <c r="H546" s="459"/>
    </row>
    <row r="547" spans="1:8">
      <c r="A547" s="455"/>
      <c r="B547" s="456"/>
      <c r="C547" s="456"/>
      <c r="D547" s="134" t="s">
        <v>192</v>
      </c>
      <c r="E547" s="136" t="s">
        <v>267</v>
      </c>
      <c r="F547" s="73"/>
      <c r="G547" s="73"/>
      <c r="H547" s="459"/>
    </row>
    <row r="548" spans="1:8">
      <c r="A548" s="455"/>
      <c r="B548" s="456"/>
      <c r="C548" s="456"/>
      <c r="D548" s="132" t="s">
        <v>194</v>
      </c>
      <c r="E548" s="131" t="s">
        <v>283</v>
      </c>
      <c r="F548" s="368"/>
      <c r="G548" s="73"/>
      <c r="H548" s="459"/>
    </row>
    <row r="549" spans="1:8" ht="17.25">
      <c r="A549" s="455"/>
      <c r="B549" s="456"/>
      <c r="C549" s="456"/>
      <c r="D549" s="132" t="s">
        <v>196</v>
      </c>
      <c r="E549" s="153" t="s">
        <v>2221</v>
      </c>
      <c r="F549" s="73"/>
      <c r="G549" s="73"/>
      <c r="H549" s="459"/>
    </row>
    <row r="550" spans="1:8">
      <c r="A550" s="455"/>
      <c r="B550" s="456"/>
      <c r="C550" s="456"/>
      <c r="D550" s="132" t="s">
        <v>305</v>
      </c>
      <c r="E550" s="136" t="s">
        <v>306</v>
      </c>
      <c r="F550" s="73"/>
      <c r="G550" s="73"/>
      <c r="H550" s="459"/>
    </row>
    <row r="551" spans="1:8" ht="33">
      <c r="A551" s="455"/>
      <c r="B551" s="456"/>
      <c r="C551" s="456"/>
      <c r="D551" s="132" t="s">
        <v>198</v>
      </c>
      <c r="E551" s="131"/>
      <c r="F551" s="74" t="s">
        <v>249</v>
      </c>
      <c r="G551" s="74" t="s">
        <v>249</v>
      </c>
      <c r="H551" s="459"/>
    </row>
    <row r="552" spans="1:8">
      <c r="A552" s="450">
        <v>51</v>
      </c>
      <c r="B552" s="451" t="s">
        <v>161</v>
      </c>
      <c r="C552" s="451" t="s">
        <v>307</v>
      </c>
      <c r="D552" s="452" t="s">
        <v>184</v>
      </c>
      <c r="E552" s="453"/>
      <c r="F552" s="460" t="s">
        <v>185</v>
      </c>
      <c r="G552" s="460" t="s">
        <v>185</v>
      </c>
      <c r="H552" s="454" t="s">
        <v>8</v>
      </c>
    </row>
    <row r="553" spans="1:8">
      <c r="A553" s="450"/>
      <c r="B553" s="451"/>
      <c r="C553" s="451"/>
      <c r="D553" s="452"/>
      <c r="E553" s="453"/>
      <c r="F553" s="461"/>
      <c r="G553" s="461"/>
      <c r="H553" s="454"/>
    </row>
    <row r="554" spans="1:8" ht="33">
      <c r="A554" s="450"/>
      <c r="B554" s="451"/>
      <c r="C554" s="451"/>
      <c r="D554" s="125" t="s">
        <v>186</v>
      </c>
      <c r="E554" s="124"/>
      <c r="F554" s="71" t="s">
        <v>187</v>
      </c>
      <c r="G554" s="71" t="s">
        <v>187</v>
      </c>
      <c r="H554" s="454"/>
    </row>
    <row r="555" spans="1:8">
      <c r="A555" s="450"/>
      <c r="B555" s="451"/>
      <c r="C555" s="451"/>
      <c r="D555" s="125" t="s">
        <v>213</v>
      </c>
      <c r="E555" s="79" t="s">
        <v>2210</v>
      </c>
      <c r="F555" s="71"/>
      <c r="G555" s="72"/>
      <c r="H555" s="454"/>
    </row>
    <row r="556" spans="1:8">
      <c r="A556" s="450"/>
      <c r="B556" s="451"/>
      <c r="C556" s="451"/>
      <c r="D556" s="127" t="s">
        <v>190</v>
      </c>
      <c r="E556" s="124" t="s">
        <v>98</v>
      </c>
      <c r="F556" s="72"/>
      <c r="G556" s="71"/>
      <c r="H556" s="454"/>
    </row>
    <row r="557" spans="1:8">
      <c r="A557" s="450"/>
      <c r="B557" s="451"/>
      <c r="C557" s="451"/>
      <c r="D557" s="127" t="s">
        <v>191</v>
      </c>
      <c r="E557" s="144" t="s">
        <v>2229</v>
      </c>
      <c r="F557" s="72"/>
      <c r="G557" s="71"/>
      <c r="H557" s="454"/>
    </row>
    <row r="558" spans="1:8">
      <c r="A558" s="450"/>
      <c r="B558" s="451"/>
      <c r="C558" s="451"/>
      <c r="D558" s="127" t="s">
        <v>192</v>
      </c>
      <c r="E558" s="129" t="s">
        <v>267</v>
      </c>
      <c r="F558" s="71"/>
      <c r="G558" s="71"/>
      <c r="H558" s="454"/>
    </row>
    <row r="559" spans="1:8">
      <c r="A559" s="450"/>
      <c r="B559" s="451"/>
      <c r="C559" s="451"/>
      <c r="D559" s="125" t="s">
        <v>194</v>
      </c>
      <c r="E559" s="124" t="s">
        <v>283</v>
      </c>
      <c r="F559" s="72"/>
      <c r="G559" s="71"/>
      <c r="H559" s="454"/>
    </row>
    <row r="560" spans="1:8" ht="17.25">
      <c r="A560" s="450"/>
      <c r="B560" s="451"/>
      <c r="C560" s="451"/>
      <c r="D560" s="125" t="s">
        <v>196</v>
      </c>
      <c r="E560" s="154" t="s">
        <v>2221</v>
      </c>
      <c r="F560" s="71"/>
      <c r="G560" s="71"/>
      <c r="H560" s="454"/>
    </row>
    <row r="561" spans="1:8">
      <c r="A561" s="450"/>
      <c r="B561" s="451"/>
      <c r="C561" s="451"/>
      <c r="D561" s="125" t="s">
        <v>305</v>
      </c>
      <c r="E561" s="129" t="s">
        <v>308</v>
      </c>
      <c r="F561" s="71"/>
      <c r="G561" s="71"/>
      <c r="H561" s="454"/>
    </row>
    <row r="562" spans="1:8" ht="49.5">
      <c r="A562" s="450"/>
      <c r="B562" s="451"/>
      <c r="C562" s="451"/>
      <c r="D562" s="125" t="s">
        <v>198</v>
      </c>
      <c r="E562" s="124"/>
      <c r="F562" s="79" t="s">
        <v>309</v>
      </c>
      <c r="G562" s="79" t="s">
        <v>290</v>
      </c>
      <c r="H562" s="454"/>
    </row>
    <row r="563" spans="1:8">
      <c r="A563" s="455">
        <v>52</v>
      </c>
      <c r="B563" s="456" t="s">
        <v>161</v>
      </c>
      <c r="C563" s="456" t="s">
        <v>310</v>
      </c>
      <c r="D563" s="457" t="s">
        <v>184</v>
      </c>
      <c r="E563" s="458"/>
      <c r="F563" s="462" t="s">
        <v>185</v>
      </c>
      <c r="G563" s="462" t="s">
        <v>185</v>
      </c>
      <c r="H563" s="459" t="s">
        <v>8</v>
      </c>
    </row>
    <row r="564" spans="1:8">
      <c r="A564" s="455"/>
      <c r="B564" s="456"/>
      <c r="C564" s="456"/>
      <c r="D564" s="457"/>
      <c r="E564" s="458"/>
      <c r="F564" s="463"/>
      <c r="G564" s="463"/>
      <c r="H564" s="459"/>
    </row>
    <row r="565" spans="1:8" ht="33">
      <c r="A565" s="455"/>
      <c r="B565" s="456"/>
      <c r="C565" s="456"/>
      <c r="D565" s="132" t="s">
        <v>186</v>
      </c>
      <c r="E565" s="131"/>
      <c r="F565" s="73" t="s">
        <v>187</v>
      </c>
      <c r="G565" s="73" t="s">
        <v>187</v>
      </c>
      <c r="H565" s="459"/>
    </row>
    <row r="566" spans="1:8">
      <c r="A566" s="455"/>
      <c r="B566" s="456"/>
      <c r="C566" s="456"/>
      <c r="D566" s="132" t="s">
        <v>213</v>
      </c>
      <c r="E566" s="74" t="s">
        <v>2210</v>
      </c>
      <c r="F566" s="73"/>
      <c r="G566" s="368"/>
      <c r="H566" s="459"/>
    </row>
    <row r="567" spans="1:8">
      <c r="A567" s="455"/>
      <c r="B567" s="456"/>
      <c r="C567" s="456"/>
      <c r="D567" s="134" t="s">
        <v>190</v>
      </c>
      <c r="E567" s="131" t="s">
        <v>98</v>
      </c>
      <c r="F567" s="368"/>
      <c r="G567" s="73"/>
      <c r="H567" s="459"/>
    </row>
    <row r="568" spans="1:8">
      <c r="A568" s="455"/>
      <c r="B568" s="456"/>
      <c r="C568" s="456"/>
      <c r="D568" s="134" t="s">
        <v>191</v>
      </c>
      <c r="E568" s="145" t="s">
        <v>2229</v>
      </c>
      <c r="F568" s="368"/>
      <c r="G568" s="73"/>
      <c r="H568" s="459"/>
    </row>
    <row r="569" spans="1:8">
      <c r="A569" s="455"/>
      <c r="B569" s="456"/>
      <c r="C569" s="456"/>
      <c r="D569" s="134" t="s">
        <v>192</v>
      </c>
      <c r="E569" s="136" t="s">
        <v>267</v>
      </c>
      <c r="F569" s="73"/>
      <c r="G569" s="73"/>
      <c r="H569" s="459"/>
    </row>
    <row r="570" spans="1:8">
      <c r="A570" s="455"/>
      <c r="B570" s="456"/>
      <c r="C570" s="456"/>
      <c r="D570" s="132" t="s">
        <v>194</v>
      </c>
      <c r="E570" s="131" t="s">
        <v>283</v>
      </c>
      <c r="F570" s="368"/>
      <c r="G570" s="73"/>
      <c r="H570" s="459"/>
    </row>
    <row r="571" spans="1:8" ht="17.25">
      <c r="A571" s="455"/>
      <c r="B571" s="456"/>
      <c r="C571" s="456"/>
      <c r="D571" s="132" t="s">
        <v>196</v>
      </c>
      <c r="E571" s="153" t="s">
        <v>2221</v>
      </c>
      <c r="F571" s="73"/>
      <c r="G571" s="73"/>
      <c r="H571" s="459"/>
    </row>
    <row r="572" spans="1:8">
      <c r="A572" s="455"/>
      <c r="B572" s="456"/>
      <c r="C572" s="456"/>
      <c r="D572" s="132" t="s">
        <v>305</v>
      </c>
      <c r="E572" s="136" t="s">
        <v>311</v>
      </c>
      <c r="F572" s="73"/>
      <c r="G572" s="73"/>
      <c r="H572" s="459"/>
    </row>
    <row r="573" spans="1:8" ht="49.5">
      <c r="A573" s="455"/>
      <c r="B573" s="456"/>
      <c r="C573" s="456"/>
      <c r="D573" s="132" t="s">
        <v>198</v>
      </c>
      <c r="E573" s="131"/>
      <c r="F573" s="74" t="s">
        <v>309</v>
      </c>
      <c r="G573" s="74" t="s">
        <v>249</v>
      </c>
      <c r="H573" s="459"/>
    </row>
    <row r="574" spans="1:8">
      <c r="A574" s="450">
        <v>53</v>
      </c>
      <c r="B574" s="451" t="s">
        <v>161</v>
      </c>
      <c r="C574" s="451" t="s">
        <v>312</v>
      </c>
      <c r="D574" s="452" t="s">
        <v>184</v>
      </c>
      <c r="E574" s="453"/>
      <c r="F574" s="460" t="s">
        <v>185</v>
      </c>
      <c r="G574" s="460" t="s">
        <v>185</v>
      </c>
      <c r="H574" s="454" t="s">
        <v>8</v>
      </c>
    </row>
    <row r="575" spans="1:8">
      <c r="A575" s="450"/>
      <c r="B575" s="451"/>
      <c r="C575" s="451"/>
      <c r="D575" s="452"/>
      <c r="E575" s="453"/>
      <c r="F575" s="461"/>
      <c r="G575" s="461"/>
      <c r="H575" s="454"/>
    </row>
    <row r="576" spans="1:8" ht="33">
      <c r="A576" s="450"/>
      <c r="B576" s="451"/>
      <c r="C576" s="451"/>
      <c r="D576" s="125" t="s">
        <v>186</v>
      </c>
      <c r="E576" s="124"/>
      <c r="F576" s="71" t="s">
        <v>187</v>
      </c>
      <c r="G576" s="71" t="s">
        <v>187</v>
      </c>
      <c r="H576" s="454"/>
    </row>
    <row r="577" spans="1:8">
      <c r="A577" s="450"/>
      <c r="B577" s="451"/>
      <c r="C577" s="451"/>
      <c r="D577" s="125" t="s">
        <v>213</v>
      </c>
      <c r="E577" s="79" t="s">
        <v>2210</v>
      </c>
      <c r="F577" s="71"/>
      <c r="G577" s="72"/>
      <c r="H577" s="454"/>
    </row>
    <row r="578" spans="1:8">
      <c r="A578" s="450"/>
      <c r="B578" s="451"/>
      <c r="C578" s="451"/>
      <c r="D578" s="127" t="s">
        <v>190</v>
      </c>
      <c r="E578" s="124" t="s">
        <v>98</v>
      </c>
      <c r="F578" s="72"/>
      <c r="G578" s="71"/>
      <c r="H578" s="454"/>
    </row>
    <row r="579" spans="1:8">
      <c r="A579" s="450"/>
      <c r="B579" s="451"/>
      <c r="C579" s="451"/>
      <c r="D579" s="127" t="s">
        <v>191</v>
      </c>
      <c r="E579" s="144" t="s">
        <v>2229</v>
      </c>
      <c r="F579" s="72"/>
      <c r="G579" s="71"/>
      <c r="H579" s="454"/>
    </row>
    <row r="580" spans="1:8">
      <c r="A580" s="450"/>
      <c r="B580" s="451"/>
      <c r="C580" s="451"/>
      <c r="D580" s="127" t="s">
        <v>192</v>
      </c>
      <c r="E580" s="129" t="s">
        <v>267</v>
      </c>
      <c r="F580" s="71"/>
      <c r="G580" s="71"/>
      <c r="H580" s="454"/>
    </row>
    <row r="581" spans="1:8">
      <c r="A581" s="450"/>
      <c r="B581" s="451"/>
      <c r="C581" s="451"/>
      <c r="D581" s="125" t="s">
        <v>194</v>
      </c>
      <c r="E581" s="124" t="s">
        <v>283</v>
      </c>
      <c r="F581" s="72"/>
      <c r="G581" s="71"/>
      <c r="H581" s="454"/>
    </row>
    <row r="582" spans="1:8" ht="17.25">
      <c r="A582" s="450"/>
      <c r="B582" s="451"/>
      <c r="C582" s="451"/>
      <c r="D582" s="125" t="s">
        <v>196</v>
      </c>
      <c r="E582" s="154" t="s">
        <v>2221</v>
      </c>
      <c r="F582" s="71"/>
      <c r="G582" s="71"/>
      <c r="H582" s="454"/>
    </row>
    <row r="583" spans="1:8">
      <c r="A583" s="450"/>
      <c r="B583" s="451"/>
      <c r="C583" s="451"/>
      <c r="D583" s="125" t="s">
        <v>305</v>
      </c>
      <c r="E583" s="129" t="s">
        <v>313</v>
      </c>
      <c r="F583" s="71"/>
      <c r="G583" s="71"/>
      <c r="H583" s="454"/>
    </row>
    <row r="584" spans="1:8" ht="49.5">
      <c r="A584" s="450"/>
      <c r="B584" s="451"/>
      <c r="C584" s="451"/>
      <c r="D584" s="125" t="s">
        <v>198</v>
      </c>
      <c r="E584" s="124"/>
      <c r="F584" s="79" t="s">
        <v>309</v>
      </c>
      <c r="G584" s="79" t="s">
        <v>249</v>
      </c>
      <c r="H584" s="454"/>
    </row>
    <row r="585" spans="1:8">
      <c r="A585" s="455">
        <v>54</v>
      </c>
      <c r="B585" s="456" t="s">
        <v>161</v>
      </c>
      <c r="C585" s="456" t="s">
        <v>314</v>
      </c>
      <c r="D585" s="457" t="s">
        <v>184</v>
      </c>
      <c r="E585" s="458"/>
      <c r="F585" s="462" t="s">
        <v>185</v>
      </c>
      <c r="G585" s="462" t="s">
        <v>185</v>
      </c>
      <c r="H585" s="459" t="s">
        <v>8</v>
      </c>
    </row>
    <row r="586" spans="1:8">
      <c r="A586" s="455"/>
      <c r="B586" s="456"/>
      <c r="C586" s="456"/>
      <c r="D586" s="457"/>
      <c r="E586" s="458"/>
      <c r="F586" s="463"/>
      <c r="G586" s="463"/>
      <c r="H586" s="459"/>
    </row>
    <row r="587" spans="1:8" ht="33">
      <c r="A587" s="455"/>
      <c r="B587" s="456"/>
      <c r="C587" s="456"/>
      <c r="D587" s="132" t="s">
        <v>186</v>
      </c>
      <c r="E587" s="131"/>
      <c r="F587" s="73" t="s">
        <v>187</v>
      </c>
      <c r="G587" s="73" t="s">
        <v>187</v>
      </c>
      <c r="H587" s="459"/>
    </row>
    <row r="588" spans="1:8">
      <c r="A588" s="455"/>
      <c r="B588" s="456"/>
      <c r="C588" s="456"/>
      <c r="D588" s="132" t="s">
        <v>213</v>
      </c>
      <c r="E588" s="74" t="s">
        <v>2210</v>
      </c>
      <c r="F588" s="73"/>
      <c r="G588" s="368"/>
      <c r="H588" s="459"/>
    </row>
    <row r="589" spans="1:8">
      <c r="A589" s="455"/>
      <c r="B589" s="456"/>
      <c r="C589" s="456"/>
      <c r="D589" s="134" t="s">
        <v>190</v>
      </c>
      <c r="E589" s="131" t="s">
        <v>98</v>
      </c>
      <c r="F589" s="368"/>
      <c r="G589" s="73"/>
      <c r="H589" s="459"/>
    </row>
    <row r="590" spans="1:8">
      <c r="A590" s="455"/>
      <c r="B590" s="456"/>
      <c r="C590" s="456"/>
      <c r="D590" s="134" t="s">
        <v>191</v>
      </c>
      <c r="E590" s="145" t="s">
        <v>2229</v>
      </c>
      <c r="F590" s="368"/>
      <c r="G590" s="73"/>
      <c r="H590" s="459"/>
    </row>
    <row r="591" spans="1:8">
      <c r="A591" s="455"/>
      <c r="B591" s="456"/>
      <c r="C591" s="456"/>
      <c r="D591" s="134" t="s">
        <v>192</v>
      </c>
      <c r="E591" s="136" t="s">
        <v>267</v>
      </c>
      <c r="F591" s="73"/>
      <c r="G591" s="73"/>
      <c r="H591" s="459"/>
    </row>
    <row r="592" spans="1:8">
      <c r="A592" s="455"/>
      <c r="B592" s="456"/>
      <c r="C592" s="456"/>
      <c r="D592" s="132" t="s">
        <v>194</v>
      </c>
      <c r="E592" s="131" t="s">
        <v>283</v>
      </c>
      <c r="F592" s="368"/>
      <c r="G592" s="73"/>
      <c r="H592" s="459"/>
    </row>
    <row r="593" spans="1:8" ht="17.25">
      <c r="A593" s="455"/>
      <c r="B593" s="456"/>
      <c r="C593" s="456"/>
      <c r="D593" s="132" t="s">
        <v>196</v>
      </c>
      <c r="E593" s="153" t="s">
        <v>2221</v>
      </c>
      <c r="F593" s="73"/>
      <c r="G593" s="73"/>
      <c r="H593" s="459"/>
    </row>
    <row r="594" spans="1:8">
      <c r="A594" s="455"/>
      <c r="B594" s="456"/>
      <c r="C594" s="456"/>
      <c r="D594" s="132" t="s">
        <v>305</v>
      </c>
      <c r="E594" s="136" t="s">
        <v>189</v>
      </c>
      <c r="F594" s="73"/>
      <c r="G594" s="73"/>
      <c r="H594" s="459"/>
    </row>
    <row r="595" spans="1:8" ht="49.5">
      <c r="A595" s="455"/>
      <c r="B595" s="456"/>
      <c r="C595" s="456"/>
      <c r="D595" s="132" t="s">
        <v>198</v>
      </c>
      <c r="E595" s="131"/>
      <c r="F595" s="74" t="s">
        <v>315</v>
      </c>
      <c r="G595" s="74" t="s">
        <v>249</v>
      </c>
      <c r="H595" s="459"/>
    </row>
    <row r="596" spans="1:8">
      <c r="A596" s="450">
        <v>55</v>
      </c>
      <c r="B596" s="451" t="s">
        <v>161</v>
      </c>
      <c r="C596" s="451" t="s">
        <v>316</v>
      </c>
      <c r="D596" s="452" t="s">
        <v>184</v>
      </c>
      <c r="E596" s="453"/>
      <c r="F596" s="460" t="s">
        <v>185</v>
      </c>
      <c r="G596" s="460" t="s">
        <v>185</v>
      </c>
      <c r="H596" s="454" t="s">
        <v>8</v>
      </c>
    </row>
    <row r="597" spans="1:8">
      <c r="A597" s="450"/>
      <c r="B597" s="451"/>
      <c r="C597" s="451"/>
      <c r="D597" s="452"/>
      <c r="E597" s="453"/>
      <c r="F597" s="461"/>
      <c r="G597" s="461"/>
      <c r="H597" s="454"/>
    </row>
    <row r="598" spans="1:8" ht="33">
      <c r="A598" s="450"/>
      <c r="B598" s="451"/>
      <c r="C598" s="451"/>
      <c r="D598" s="125" t="s">
        <v>186</v>
      </c>
      <c r="E598" s="124"/>
      <c r="F598" s="71" t="s">
        <v>187</v>
      </c>
      <c r="G598" s="71" t="s">
        <v>187</v>
      </c>
      <c r="H598" s="454"/>
    </row>
    <row r="599" spans="1:8">
      <c r="A599" s="450"/>
      <c r="B599" s="451"/>
      <c r="C599" s="451"/>
      <c r="D599" s="125" t="s">
        <v>213</v>
      </c>
      <c r="E599" s="79" t="s">
        <v>2210</v>
      </c>
      <c r="F599" s="71"/>
      <c r="G599" s="72"/>
      <c r="H599" s="454"/>
    </row>
    <row r="600" spans="1:8">
      <c r="A600" s="450"/>
      <c r="B600" s="451"/>
      <c r="C600" s="451"/>
      <c r="D600" s="127" t="s">
        <v>190</v>
      </c>
      <c r="E600" s="124" t="s">
        <v>98</v>
      </c>
      <c r="F600" s="72"/>
      <c r="G600" s="71"/>
      <c r="H600" s="454"/>
    </row>
    <row r="601" spans="1:8">
      <c r="A601" s="450"/>
      <c r="B601" s="451"/>
      <c r="C601" s="451"/>
      <c r="D601" s="127" t="s">
        <v>191</v>
      </c>
      <c r="E601" s="144" t="s">
        <v>2229</v>
      </c>
      <c r="F601" s="72"/>
      <c r="G601" s="71"/>
      <c r="H601" s="454"/>
    </row>
    <row r="602" spans="1:8">
      <c r="A602" s="450"/>
      <c r="B602" s="451"/>
      <c r="C602" s="451"/>
      <c r="D602" s="127" t="s">
        <v>192</v>
      </c>
      <c r="E602" s="129" t="s">
        <v>267</v>
      </c>
      <c r="F602" s="71"/>
      <c r="G602" s="71"/>
      <c r="H602" s="454"/>
    </row>
    <row r="603" spans="1:8">
      <c r="A603" s="450"/>
      <c r="B603" s="451"/>
      <c r="C603" s="451"/>
      <c r="D603" s="125" t="s">
        <v>194</v>
      </c>
      <c r="E603" s="124" t="s">
        <v>283</v>
      </c>
      <c r="F603" s="72"/>
      <c r="G603" s="71"/>
      <c r="H603" s="454"/>
    </row>
    <row r="604" spans="1:8" ht="17.25">
      <c r="A604" s="450"/>
      <c r="B604" s="451"/>
      <c r="C604" s="451"/>
      <c r="D604" s="125" t="s">
        <v>196</v>
      </c>
      <c r="E604" s="154" t="s">
        <v>2221</v>
      </c>
      <c r="F604" s="71"/>
      <c r="G604" s="71"/>
      <c r="H604" s="454"/>
    </row>
    <row r="605" spans="1:8">
      <c r="A605" s="450"/>
      <c r="B605" s="451"/>
      <c r="C605" s="451"/>
      <c r="D605" s="125" t="s">
        <v>305</v>
      </c>
      <c r="E605" s="129" t="s">
        <v>317</v>
      </c>
      <c r="F605" s="71"/>
      <c r="G605" s="71"/>
      <c r="H605" s="454"/>
    </row>
    <row r="606" spans="1:8" ht="49.5">
      <c r="A606" s="450"/>
      <c r="B606" s="451"/>
      <c r="C606" s="451"/>
      <c r="D606" s="125" t="s">
        <v>198</v>
      </c>
      <c r="E606" s="124"/>
      <c r="F606" s="79" t="s">
        <v>309</v>
      </c>
      <c r="G606" s="79" t="s">
        <v>249</v>
      </c>
      <c r="H606" s="454"/>
    </row>
    <row r="607" spans="1:8">
      <c r="A607" s="455">
        <v>56</v>
      </c>
      <c r="B607" s="456" t="s">
        <v>161</v>
      </c>
      <c r="C607" s="456" t="s">
        <v>318</v>
      </c>
      <c r="D607" s="457" t="s">
        <v>184</v>
      </c>
      <c r="E607" s="458"/>
      <c r="F607" s="462" t="s">
        <v>185</v>
      </c>
      <c r="G607" s="462" t="s">
        <v>185</v>
      </c>
      <c r="H607" s="459" t="s">
        <v>8</v>
      </c>
    </row>
    <row r="608" spans="1:8">
      <c r="A608" s="455"/>
      <c r="B608" s="456"/>
      <c r="C608" s="456"/>
      <c r="D608" s="457"/>
      <c r="E608" s="458"/>
      <c r="F608" s="463"/>
      <c r="G608" s="463"/>
      <c r="H608" s="459"/>
    </row>
    <row r="609" spans="1:8" ht="33">
      <c r="A609" s="455"/>
      <c r="B609" s="456"/>
      <c r="C609" s="456"/>
      <c r="D609" s="132" t="s">
        <v>186</v>
      </c>
      <c r="E609" s="131"/>
      <c r="F609" s="73" t="s">
        <v>187</v>
      </c>
      <c r="G609" s="73" t="s">
        <v>187</v>
      </c>
      <c r="H609" s="459"/>
    </row>
    <row r="610" spans="1:8">
      <c r="A610" s="455"/>
      <c r="B610" s="456"/>
      <c r="C610" s="456"/>
      <c r="D610" s="132" t="s">
        <v>213</v>
      </c>
      <c r="E610" s="74" t="s">
        <v>2210</v>
      </c>
      <c r="F610" s="73"/>
      <c r="G610" s="368"/>
      <c r="H610" s="459"/>
    </row>
    <row r="611" spans="1:8">
      <c r="A611" s="455"/>
      <c r="B611" s="456"/>
      <c r="C611" s="456"/>
      <c r="D611" s="134" t="s">
        <v>190</v>
      </c>
      <c r="E611" s="131" t="s">
        <v>98</v>
      </c>
      <c r="F611" s="368"/>
      <c r="G611" s="73"/>
      <c r="H611" s="459"/>
    </row>
    <row r="612" spans="1:8">
      <c r="A612" s="455"/>
      <c r="B612" s="456"/>
      <c r="C612" s="456"/>
      <c r="D612" s="134" t="s">
        <v>191</v>
      </c>
      <c r="E612" s="145" t="s">
        <v>2229</v>
      </c>
      <c r="F612" s="368"/>
      <c r="G612" s="73"/>
      <c r="H612" s="459"/>
    </row>
    <row r="613" spans="1:8">
      <c r="A613" s="455"/>
      <c r="B613" s="456"/>
      <c r="C613" s="456"/>
      <c r="D613" s="134" t="s">
        <v>192</v>
      </c>
      <c r="E613" s="136" t="s">
        <v>267</v>
      </c>
      <c r="F613" s="73"/>
      <c r="G613" s="73"/>
      <c r="H613" s="459"/>
    </row>
    <row r="614" spans="1:8">
      <c r="A614" s="455"/>
      <c r="B614" s="456"/>
      <c r="C614" s="456"/>
      <c r="D614" s="132" t="s">
        <v>194</v>
      </c>
      <c r="E614" s="131" t="s">
        <v>283</v>
      </c>
      <c r="F614" s="368"/>
      <c r="G614" s="73"/>
      <c r="H614" s="459"/>
    </row>
    <row r="615" spans="1:8" ht="17.25">
      <c r="A615" s="455"/>
      <c r="B615" s="456"/>
      <c r="C615" s="456"/>
      <c r="D615" s="132" t="s">
        <v>196</v>
      </c>
      <c r="E615" s="153" t="s">
        <v>2221</v>
      </c>
      <c r="F615" s="73"/>
      <c r="G615" s="73"/>
      <c r="H615" s="459"/>
    </row>
    <row r="616" spans="1:8">
      <c r="A616" s="455"/>
      <c r="B616" s="456"/>
      <c r="C616" s="456"/>
      <c r="D616" s="132" t="s">
        <v>305</v>
      </c>
      <c r="E616" s="136" t="s">
        <v>319</v>
      </c>
      <c r="F616" s="73"/>
      <c r="G616" s="73"/>
      <c r="H616" s="459"/>
    </row>
    <row r="617" spans="1:8" ht="49.5">
      <c r="A617" s="455"/>
      <c r="B617" s="456"/>
      <c r="C617" s="456"/>
      <c r="D617" s="132" t="s">
        <v>198</v>
      </c>
      <c r="E617" s="131"/>
      <c r="F617" s="74" t="s">
        <v>320</v>
      </c>
      <c r="G617" s="74" t="s">
        <v>249</v>
      </c>
      <c r="H617" s="459"/>
    </row>
    <row r="618" spans="1:8">
      <c r="A618" s="450">
        <v>57</v>
      </c>
      <c r="B618" s="451" t="s">
        <v>161</v>
      </c>
      <c r="C618" s="451" t="s">
        <v>321</v>
      </c>
      <c r="D618" s="452" t="s">
        <v>184</v>
      </c>
      <c r="E618" s="453"/>
      <c r="F618" s="460" t="s">
        <v>185</v>
      </c>
      <c r="G618" s="460" t="s">
        <v>185</v>
      </c>
      <c r="H618" s="454" t="s">
        <v>8</v>
      </c>
    </row>
    <row r="619" spans="1:8">
      <c r="A619" s="450"/>
      <c r="B619" s="451"/>
      <c r="C619" s="451"/>
      <c r="D619" s="452"/>
      <c r="E619" s="453"/>
      <c r="F619" s="461"/>
      <c r="G619" s="461"/>
      <c r="H619" s="454"/>
    </row>
    <row r="620" spans="1:8" ht="33">
      <c r="A620" s="450"/>
      <c r="B620" s="451"/>
      <c r="C620" s="451"/>
      <c r="D620" s="125" t="s">
        <v>186</v>
      </c>
      <c r="E620" s="124"/>
      <c r="F620" s="71" t="s">
        <v>187</v>
      </c>
      <c r="G620" s="71" t="s">
        <v>187</v>
      </c>
      <c r="H620" s="454"/>
    </row>
    <row r="621" spans="1:8">
      <c r="A621" s="450"/>
      <c r="B621" s="451"/>
      <c r="C621" s="451"/>
      <c r="D621" s="125" t="s">
        <v>213</v>
      </c>
      <c r="E621" s="79" t="s">
        <v>2210</v>
      </c>
      <c r="F621" s="71"/>
      <c r="G621" s="72"/>
      <c r="H621" s="454"/>
    </row>
    <row r="622" spans="1:8">
      <c r="A622" s="450"/>
      <c r="B622" s="451"/>
      <c r="C622" s="451"/>
      <c r="D622" s="127" t="s">
        <v>190</v>
      </c>
      <c r="E622" s="124" t="s">
        <v>98</v>
      </c>
      <c r="F622" s="72"/>
      <c r="G622" s="71"/>
      <c r="H622" s="454"/>
    </row>
    <row r="623" spans="1:8">
      <c r="A623" s="450"/>
      <c r="B623" s="451"/>
      <c r="C623" s="451"/>
      <c r="D623" s="127" t="s">
        <v>191</v>
      </c>
      <c r="E623" s="144" t="s">
        <v>2229</v>
      </c>
      <c r="F623" s="72"/>
      <c r="G623" s="71"/>
      <c r="H623" s="454"/>
    </row>
    <row r="624" spans="1:8">
      <c r="A624" s="450"/>
      <c r="B624" s="451"/>
      <c r="C624" s="451"/>
      <c r="D624" s="127" t="s">
        <v>192</v>
      </c>
      <c r="E624" s="129" t="s">
        <v>267</v>
      </c>
      <c r="F624" s="71"/>
      <c r="G624" s="71"/>
      <c r="H624" s="454"/>
    </row>
    <row r="625" spans="1:8">
      <c r="A625" s="450"/>
      <c r="B625" s="451"/>
      <c r="C625" s="451"/>
      <c r="D625" s="125" t="s">
        <v>194</v>
      </c>
      <c r="E625" s="124" t="s">
        <v>283</v>
      </c>
      <c r="F625" s="72"/>
      <c r="G625" s="71"/>
      <c r="H625" s="454"/>
    </row>
    <row r="626" spans="1:8" ht="17.25">
      <c r="A626" s="450"/>
      <c r="B626" s="451"/>
      <c r="C626" s="451"/>
      <c r="D626" s="125" t="s">
        <v>196</v>
      </c>
      <c r="E626" s="154" t="s">
        <v>2221</v>
      </c>
      <c r="F626" s="71"/>
      <c r="G626" s="71"/>
      <c r="H626" s="454"/>
    </row>
    <row r="627" spans="1:8">
      <c r="A627" s="450"/>
      <c r="B627" s="451"/>
      <c r="C627" s="451"/>
      <c r="D627" s="125" t="s">
        <v>305</v>
      </c>
      <c r="E627" s="129" t="s">
        <v>322</v>
      </c>
      <c r="F627" s="71"/>
      <c r="G627" s="71"/>
      <c r="H627" s="454"/>
    </row>
    <row r="628" spans="1:8" ht="49.5">
      <c r="A628" s="450"/>
      <c r="B628" s="451"/>
      <c r="C628" s="451"/>
      <c r="D628" s="125" t="s">
        <v>198</v>
      </c>
      <c r="E628" s="124"/>
      <c r="F628" s="79" t="s">
        <v>309</v>
      </c>
      <c r="G628" s="79" t="s">
        <v>249</v>
      </c>
      <c r="H628" s="454"/>
    </row>
    <row r="629" spans="1:8">
      <c r="A629" s="464">
        <v>58</v>
      </c>
      <c r="B629" s="465" t="s">
        <v>161</v>
      </c>
      <c r="C629" s="465" t="s">
        <v>323</v>
      </c>
      <c r="D629" s="466" t="s">
        <v>184</v>
      </c>
      <c r="E629" s="467"/>
      <c r="F629" s="460" t="s">
        <v>185</v>
      </c>
      <c r="G629" s="460" t="s">
        <v>185</v>
      </c>
      <c r="H629" s="468" t="s">
        <v>8</v>
      </c>
    </row>
    <row r="630" spans="1:8">
      <c r="A630" s="464"/>
      <c r="B630" s="465"/>
      <c r="C630" s="465"/>
      <c r="D630" s="466"/>
      <c r="E630" s="467"/>
      <c r="F630" s="461"/>
      <c r="G630" s="461"/>
      <c r="H630" s="468"/>
    </row>
    <row r="631" spans="1:8" ht="33">
      <c r="A631" s="464"/>
      <c r="B631" s="465"/>
      <c r="C631" s="465"/>
      <c r="D631" s="139" t="s">
        <v>186</v>
      </c>
      <c r="E631" s="138"/>
      <c r="F631" s="71" t="s">
        <v>187</v>
      </c>
      <c r="G631" s="71" t="s">
        <v>187</v>
      </c>
      <c r="H631" s="468"/>
    </row>
    <row r="632" spans="1:8">
      <c r="A632" s="464"/>
      <c r="B632" s="465"/>
      <c r="C632" s="465"/>
      <c r="D632" s="139" t="s">
        <v>213</v>
      </c>
      <c r="E632" s="143" t="s">
        <v>2210</v>
      </c>
      <c r="F632" s="340"/>
      <c r="G632" s="369"/>
      <c r="H632" s="468"/>
    </row>
    <row r="633" spans="1:8">
      <c r="A633" s="464"/>
      <c r="B633" s="465"/>
      <c r="C633" s="465"/>
      <c r="D633" s="140" t="s">
        <v>190</v>
      </c>
      <c r="E633" s="138" t="s">
        <v>98</v>
      </c>
      <c r="F633" s="369"/>
      <c r="G633" s="340"/>
      <c r="H633" s="468"/>
    </row>
    <row r="634" spans="1:8">
      <c r="A634" s="464"/>
      <c r="B634" s="465"/>
      <c r="C634" s="465"/>
      <c r="D634" s="140" t="s">
        <v>191</v>
      </c>
      <c r="E634" s="146">
        <v>17012003</v>
      </c>
      <c r="F634" s="369"/>
      <c r="G634" s="340"/>
      <c r="H634" s="468"/>
    </row>
    <row r="635" spans="1:8">
      <c r="A635" s="464"/>
      <c r="B635" s="465"/>
      <c r="C635" s="465"/>
      <c r="D635" s="140" t="s">
        <v>192</v>
      </c>
      <c r="E635" s="142" t="s">
        <v>267</v>
      </c>
      <c r="F635" s="340"/>
      <c r="G635" s="340"/>
      <c r="H635" s="468"/>
    </row>
    <row r="636" spans="1:8">
      <c r="A636" s="464"/>
      <c r="B636" s="465"/>
      <c r="C636" s="465"/>
      <c r="D636" s="139" t="s">
        <v>194</v>
      </c>
      <c r="E636" s="138" t="s">
        <v>283</v>
      </c>
      <c r="F636" s="369"/>
      <c r="G636" s="340"/>
      <c r="H636" s="468"/>
    </row>
    <row r="637" spans="1:8">
      <c r="A637" s="464"/>
      <c r="B637" s="465"/>
      <c r="C637" s="465"/>
      <c r="D637" s="139" t="s">
        <v>196</v>
      </c>
      <c r="E637" s="388" t="s">
        <v>2221</v>
      </c>
      <c r="F637" s="340"/>
      <c r="G637" s="340"/>
      <c r="H637" s="468"/>
    </row>
    <row r="638" spans="1:8">
      <c r="A638" s="464"/>
      <c r="B638" s="465"/>
      <c r="C638" s="465"/>
      <c r="D638" s="139" t="s">
        <v>305</v>
      </c>
      <c r="E638" s="142" t="s">
        <v>324</v>
      </c>
      <c r="F638" s="340"/>
      <c r="G638" s="340"/>
      <c r="H638" s="468"/>
    </row>
    <row r="639" spans="1:8" ht="49.5">
      <c r="A639" s="464"/>
      <c r="B639" s="465"/>
      <c r="C639" s="465"/>
      <c r="D639" s="139" t="s">
        <v>198</v>
      </c>
      <c r="E639" s="138"/>
      <c r="F639" s="143" t="s">
        <v>325</v>
      </c>
      <c r="G639" s="143" t="s">
        <v>290</v>
      </c>
      <c r="H639" s="468"/>
    </row>
    <row r="640" spans="1:8">
      <c r="A640" s="450">
        <v>59</v>
      </c>
      <c r="B640" s="451" t="s">
        <v>161</v>
      </c>
      <c r="C640" s="451" t="s">
        <v>326</v>
      </c>
      <c r="D640" s="452" t="s">
        <v>184</v>
      </c>
      <c r="E640" s="453"/>
      <c r="F640" s="460" t="s">
        <v>185</v>
      </c>
      <c r="G640" s="460" t="s">
        <v>185</v>
      </c>
      <c r="H640" s="454" t="s">
        <v>7</v>
      </c>
    </row>
    <row r="641" spans="1:8">
      <c r="A641" s="450"/>
      <c r="B641" s="451"/>
      <c r="C641" s="451"/>
      <c r="D641" s="452"/>
      <c r="E641" s="453"/>
      <c r="F641" s="461"/>
      <c r="G641" s="461"/>
      <c r="H641" s="454"/>
    </row>
    <row r="642" spans="1:8" ht="33">
      <c r="A642" s="450"/>
      <c r="B642" s="451"/>
      <c r="C642" s="451"/>
      <c r="D642" s="125" t="s">
        <v>186</v>
      </c>
      <c r="E642" s="124"/>
      <c r="F642" s="71" t="s">
        <v>187</v>
      </c>
      <c r="G642" s="71" t="s">
        <v>187</v>
      </c>
      <c r="H642" s="454"/>
    </row>
    <row r="643" spans="1:8">
      <c r="A643" s="450"/>
      <c r="B643" s="451"/>
      <c r="C643" s="451"/>
      <c r="D643" s="125" t="s">
        <v>213</v>
      </c>
      <c r="E643" s="79" t="s">
        <v>2215</v>
      </c>
      <c r="F643" s="71"/>
      <c r="G643" s="72"/>
      <c r="H643" s="454"/>
    </row>
    <row r="644" spans="1:8">
      <c r="A644" s="450"/>
      <c r="B644" s="451"/>
      <c r="C644" s="451"/>
      <c r="D644" s="127" t="s">
        <v>190</v>
      </c>
      <c r="E644" s="124" t="s">
        <v>98</v>
      </c>
      <c r="F644" s="72"/>
      <c r="G644" s="71"/>
      <c r="H644" s="454"/>
    </row>
    <row r="645" spans="1:8">
      <c r="A645" s="450"/>
      <c r="B645" s="451"/>
      <c r="C645" s="451"/>
      <c r="D645" s="127" t="s">
        <v>191</v>
      </c>
      <c r="E645" s="144" t="s">
        <v>327</v>
      </c>
      <c r="F645" s="72"/>
      <c r="G645" s="71"/>
      <c r="H645" s="454"/>
    </row>
    <row r="646" spans="1:8">
      <c r="A646" s="450"/>
      <c r="B646" s="451"/>
      <c r="C646" s="451"/>
      <c r="D646" s="127" t="s">
        <v>192</v>
      </c>
      <c r="E646" s="129" t="s">
        <v>328</v>
      </c>
      <c r="F646" s="71"/>
      <c r="G646" s="71"/>
      <c r="H646" s="454"/>
    </row>
    <row r="647" spans="1:8">
      <c r="A647" s="450"/>
      <c r="B647" s="451"/>
      <c r="C647" s="451"/>
      <c r="D647" s="125" t="s">
        <v>194</v>
      </c>
      <c r="E647" s="124" t="s">
        <v>329</v>
      </c>
      <c r="F647" s="72"/>
      <c r="G647" s="71"/>
      <c r="H647" s="454"/>
    </row>
    <row r="648" spans="1:8" ht="17.25">
      <c r="A648" s="450"/>
      <c r="B648" s="451"/>
      <c r="C648" s="451"/>
      <c r="D648" s="125" t="s">
        <v>196</v>
      </c>
      <c r="E648" s="154" t="s">
        <v>2208</v>
      </c>
      <c r="F648" s="71"/>
      <c r="G648" s="71"/>
      <c r="H648" s="454"/>
    </row>
    <row r="649" spans="1:8">
      <c r="A649" s="450"/>
      <c r="B649" s="451"/>
      <c r="C649" s="451"/>
      <c r="D649" s="125" t="s">
        <v>305</v>
      </c>
      <c r="E649" s="129" t="s">
        <v>330</v>
      </c>
      <c r="F649" s="71"/>
      <c r="G649" s="71"/>
      <c r="H649" s="454"/>
    </row>
    <row r="650" spans="1:8" ht="33">
      <c r="A650" s="450"/>
      <c r="B650" s="451"/>
      <c r="C650" s="451"/>
      <c r="D650" s="125" t="s">
        <v>198</v>
      </c>
      <c r="E650" s="124"/>
      <c r="F650" s="79" t="s">
        <v>249</v>
      </c>
      <c r="G650" s="79" t="s">
        <v>249</v>
      </c>
      <c r="H650" s="454"/>
    </row>
    <row r="651" spans="1:8">
      <c r="A651" s="455">
        <v>60</v>
      </c>
      <c r="B651" s="456" t="s">
        <v>161</v>
      </c>
      <c r="C651" s="456" t="s">
        <v>331</v>
      </c>
      <c r="D651" s="457" t="s">
        <v>184</v>
      </c>
      <c r="E651" s="458"/>
      <c r="F651" s="462" t="s">
        <v>185</v>
      </c>
      <c r="G651" s="462" t="s">
        <v>185</v>
      </c>
      <c r="H651" s="459" t="s">
        <v>8</v>
      </c>
    </row>
    <row r="652" spans="1:8">
      <c r="A652" s="455"/>
      <c r="B652" s="456"/>
      <c r="C652" s="456"/>
      <c r="D652" s="457"/>
      <c r="E652" s="458"/>
      <c r="F652" s="463"/>
      <c r="G652" s="463"/>
      <c r="H652" s="459"/>
    </row>
    <row r="653" spans="1:8" ht="33">
      <c r="A653" s="455"/>
      <c r="B653" s="456"/>
      <c r="C653" s="456"/>
      <c r="D653" s="132" t="s">
        <v>186</v>
      </c>
      <c r="E653" s="131"/>
      <c r="F653" s="73" t="s">
        <v>187</v>
      </c>
      <c r="G653" s="73" t="s">
        <v>187</v>
      </c>
      <c r="H653" s="459"/>
    </row>
    <row r="654" spans="1:8">
      <c r="A654" s="455"/>
      <c r="B654" s="456"/>
      <c r="C654" s="456"/>
      <c r="D654" s="132" t="s">
        <v>213</v>
      </c>
      <c r="E654" s="74" t="s">
        <v>189</v>
      </c>
      <c r="F654" s="73"/>
      <c r="G654" s="368"/>
      <c r="H654" s="459"/>
    </row>
    <row r="655" spans="1:8">
      <c r="A655" s="455"/>
      <c r="B655" s="456"/>
      <c r="C655" s="456"/>
      <c r="D655" s="134" t="s">
        <v>190</v>
      </c>
      <c r="E655" s="131" t="s">
        <v>189</v>
      </c>
      <c r="F655" s="368"/>
      <c r="G655" s="73"/>
      <c r="H655" s="459"/>
    </row>
    <row r="656" spans="1:8">
      <c r="A656" s="455"/>
      <c r="B656" s="456"/>
      <c r="C656" s="456"/>
      <c r="D656" s="134" t="s">
        <v>191</v>
      </c>
      <c r="E656" s="145" t="s">
        <v>189</v>
      </c>
      <c r="F656" s="368"/>
      <c r="G656" s="73"/>
      <c r="H656" s="459"/>
    </row>
    <row r="657" spans="1:8">
      <c r="A657" s="455"/>
      <c r="B657" s="456"/>
      <c r="C657" s="456"/>
      <c r="D657" s="134" t="s">
        <v>192</v>
      </c>
      <c r="E657" s="136" t="s">
        <v>189</v>
      </c>
      <c r="F657" s="73"/>
      <c r="G657" s="73"/>
      <c r="H657" s="459"/>
    </row>
    <row r="658" spans="1:8">
      <c r="A658" s="455"/>
      <c r="B658" s="456"/>
      <c r="C658" s="456"/>
      <c r="D658" s="132" t="s">
        <v>194</v>
      </c>
      <c r="E658" s="131" t="s">
        <v>189</v>
      </c>
      <c r="F658" s="368"/>
      <c r="G658" s="73"/>
      <c r="H658" s="459"/>
    </row>
    <row r="659" spans="1:8" ht="17.25">
      <c r="A659" s="455"/>
      <c r="B659" s="456"/>
      <c r="C659" s="456"/>
      <c r="D659" s="132" t="s">
        <v>196</v>
      </c>
      <c r="E659" s="153" t="s">
        <v>2208</v>
      </c>
      <c r="F659" s="73"/>
      <c r="G659" s="73"/>
      <c r="H659" s="459"/>
    </row>
    <row r="660" spans="1:8">
      <c r="A660" s="455"/>
      <c r="B660" s="456"/>
      <c r="C660" s="456"/>
      <c r="D660" s="132" t="s">
        <v>305</v>
      </c>
      <c r="E660" s="136" t="s">
        <v>189</v>
      </c>
      <c r="F660" s="73"/>
      <c r="G660" s="73"/>
      <c r="H660" s="459"/>
    </row>
    <row r="661" spans="1:8" ht="33">
      <c r="A661" s="455"/>
      <c r="B661" s="456"/>
      <c r="C661" s="456"/>
      <c r="D661" s="132" t="s">
        <v>198</v>
      </c>
      <c r="E661" s="131"/>
      <c r="F661" s="74" t="s">
        <v>332</v>
      </c>
      <c r="G661" s="74" t="s">
        <v>249</v>
      </c>
      <c r="H661" s="459"/>
    </row>
    <row r="662" spans="1:8">
      <c r="A662" s="450">
        <v>61</v>
      </c>
      <c r="B662" s="451" t="s">
        <v>161</v>
      </c>
      <c r="C662" s="451" t="s">
        <v>333</v>
      </c>
      <c r="D662" s="452" t="s">
        <v>184</v>
      </c>
      <c r="E662" s="453"/>
      <c r="F662" s="460" t="s">
        <v>185</v>
      </c>
      <c r="G662" s="460" t="s">
        <v>185</v>
      </c>
      <c r="H662" s="454" t="s">
        <v>8</v>
      </c>
    </row>
    <row r="663" spans="1:8">
      <c r="A663" s="450"/>
      <c r="B663" s="451"/>
      <c r="C663" s="451"/>
      <c r="D663" s="452"/>
      <c r="E663" s="453"/>
      <c r="F663" s="461"/>
      <c r="G663" s="461"/>
      <c r="H663" s="454"/>
    </row>
    <row r="664" spans="1:8" ht="33">
      <c r="A664" s="450"/>
      <c r="B664" s="451"/>
      <c r="C664" s="451"/>
      <c r="D664" s="125" t="s">
        <v>186</v>
      </c>
      <c r="E664" s="124"/>
      <c r="F664" s="71" t="s">
        <v>187</v>
      </c>
      <c r="G664" s="71" t="s">
        <v>187</v>
      </c>
      <c r="H664" s="454"/>
    </row>
    <row r="665" spans="1:8">
      <c r="A665" s="450"/>
      <c r="B665" s="451"/>
      <c r="C665" s="451"/>
      <c r="D665" s="125" t="s">
        <v>213</v>
      </c>
      <c r="E665" s="79" t="s">
        <v>2215</v>
      </c>
      <c r="F665" s="71"/>
      <c r="G665" s="72"/>
      <c r="H665" s="454"/>
    </row>
    <row r="666" spans="1:8">
      <c r="A666" s="450"/>
      <c r="B666" s="451"/>
      <c r="C666" s="451"/>
      <c r="D666" s="127" t="s">
        <v>190</v>
      </c>
      <c r="E666" s="124" t="s">
        <v>98</v>
      </c>
      <c r="F666" s="72"/>
      <c r="G666" s="71"/>
      <c r="H666" s="454"/>
    </row>
    <row r="667" spans="1:8">
      <c r="A667" s="450"/>
      <c r="B667" s="451"/>
      <c r="C667" s="451"/>
      <c r="D667" s="127" t="s">
        <v>191</v>
      </c>
      <c r="E667" s="144" t="s">
        <v>327</v>
      </c>
      <c r="F667" s="72"/>
      <c r="G667" s="71"/>
      <c r="H667" s="454"/>
    </row>
    <row r="668" spans="1:8">
      <c r="A668" s="450"/>
      <c r="B668" s="451"/>
      <c r="C668" s="451"/>
      <c r="D668" s="127" t="s">
        <v>192</v>
      </c>
      <c r="E668" s="129" t="s">
        <v>328</v>
      </c>
      <c r="F668" s="71"/>
      <c r="G668" s="71"/>
      <c r="H668" s="454"/>
    </row>
    <row r="669" spans="1:8">
      <c r="A669" s="450"/>
      <c r="B669" s="451"/>
      <c r="C669" s="451"/>
      <c r="D669" s="125" t="s">
        <v>194</v>
      </c>
      <c r="E669" s="124" t="s">
        <v>329</v>
      </c>
      <c r="F669" s="72"/>
      <c r="G669" s="71"/>
      <c r="H669" s="454"/>
    </row>
    <row r="670" spans="1:8" ht="17.25">
      <c r="A670" s="450"/>
      <c r="B670" s="451"/>
      <c r="C670" s="451"/>
      <c r="D670" s="125" t="s">
        <v>196</v>
      </c>
      <c r="E670" s="154" t="s">
        <v>2208</v>
      </c>
      <c r="F670" s="71"/>
      <c r="G670" s="71"/>
      <c r="H670" s="454"/>
    </row>
    <row r="671" spans="1:8">
      <c r="A671" s="450"/>
      <c r="B671" s="451"/>
      <c r="C671" s="451"/>
      <c r="D671" s="125" t="s">
        <v>305</v>
      </c>
      <c r="E671" s="129" t="s">
        <v>330</v>
      </c>
      <c r="F671" s="71"/>
      <c r="G671" s="71"/>
      <c r="H671" s="454"/>
    </row>
    <row r="672" spans="1:8" ht="49.5">
      <c r="A672" s="450"/>
      <c r="B672" s="451"/>
      <c r="C672" s="451"/>
      <c r="D672" s="125" t="s">
        <v>198</v>
      </c>
      <c r="E672" s="124"/>
      <c r="F672" s="79" t="s">
        <v>334</v>
      </c>
      <c r="G672" s="79" t="s">
        <v>249</v>
      </c>
      <c r="H672" s="454"/>
    </row>
  </sheetData>
  <mergeCells count="488">
    <mergeCell ref="F24:F25"/>
    <mergeCell ref="G24:G25"/>
    <mergeCell ref="F35:F36"/>
    <mergeCell ref="G35:G36"/>
    <mergeCell ref="F46:F47"/>
    <mergeCell ref="G46:G47"/>
    <mergeCell ref="F57:F58"/>
    <mergeCell ref="G57:G58"/>
    <mergeCell ref="F68:F69"/>
    <mergeCell ref="G68:G69"/>
    <mergeCell ref="A662:A672"/>
    <mergeCell ref="B662:B672"/>
    <mergeCell ref="C662:C672"/>
    <mergeCell ref="D662:D663"/>
    <mergeCell ref="E662:E663"/>
    <mergeCell ref="H662:H672"/>
    <mergeCell ref="A640:A650"/>
    <mergeCell ref="B640:B650"/>
    <mergeCell ref="C640:C650"/>
    <mergeCell ref="D640:D641"/>
    <mergeCell ref="E640:E641"/>
    <mergeCell ref="H640:H650"/>
    <mergeCell ref="A651:A661"/>
    <mergeCell ref="B651:B661"/>
    <mergeCell ref="C651:C661"/>
    <mergeCell ref="D651:D652"/>
    <mergeCell ref="E651:E652"/>
    <mergeCell ref="H651:H661"/>
    <mergeCell ref="F640:F641"/>
    <mergeCell ref="G640:G641"/>
    <mergeCell ref="F651:F652"/>
    <mergeCell ref="G651:G652"/>
    <mergeCell ref="F662:F663"/>
    <mergeCell ref="G662:G663"/>
    <mergeCell ref="A618:A628"/>
    <mergeCell ref="B618:B628"/>
    <mergeCell ref="C618:C628"/>
    <mergeCell ref="D618:D619"/>
    <mergeCell ref="E618:E619"/>
    <mergeCell ref="H618:H628"/>
    <mergeCell ref="A629:A639"/>
    <mergeCell ref="B629:B639"/>
    <mergeCell ref="C629:C639"/>
    <mergeCell ref="D629:D630"/>
    <mergeCell ref="E629:E630"/>
    <mergeCell ref="H629:H639"/>
    <mergeCell ref="F618:F619"/>
    <mergeCell ref="G618:G619"/>
    <mergeCell ref="F629:F630"/>
    <mergeCell ref="G629:G630"/>
    <mergeCell ref="A596:A606"/>
    <mergeCell ref="B596:B606"/>
    <mergeCell ref="C596:C606"/>
    <mergeCell ref="D596:D597"/>
    <mergeCell ref="E596:E597"/>
    <mergeCell ref="H596:H606"/>
    <mergeCell ref="A607:A617"/>
    <mergeCell ref="B607:B617"/>
    <mergeCell ref="C607:C617"/>
    <mergeCell ref="D607:D608"/>
    <mergeCell ref="E607:E608"/>
    <mergeCell ref="H607:H617"/>
    <mergeCell ref="F596:F597"/>
    <mergeCell ref="G596:G597"/>
    <mergeCell ref="F607:F608"/>
    <mergeCell ref="G607:G608"/>
    <mergeCell ref="A574:A584"/>
    <mergeCell ref="B574:B584"/>
    <mergeCell ref="C574:C584"/>
    <mergeCell ref="D574:D575"/>
    <mergeCell ref="E574:E575"/>
    <mergeCell ref="H574:H584"/>
    <mergeCell ref="A585:A595"/>
    <mergeCell ref="B585:B595"/>
    <mergeCell ref="C585:C595"/>
    <mergeCell ref="D585:D586"/>
    <mergeCell ref="E585:E586"/>
    <mergeCell ref="H585:H595"/>
    <mergeCell ref="F574:F575"/>
    <mergeCell ref="G574:G575"/>
    <mergeCell ref="F585:F586"/>
    <mergeCell ref="G585:G586"/>
    <mergeCell ref="A552:A562"/>
    <mergeCell ref="B552:B562"/>
    <mergeCell ref="C552:C562"/>
    <mergeCell ref="D552:D553"/>
    <mergeCell ref="E552:E553"/>
    <mergeCell ref="H552:H562"/>
    <mergeCell ref="A563:A573"/>
    <mergeCell ref="B563:B573"/>
    <mergeCell ref="C563:C573"/>
    <mergeCell ref="D563:D564"/>
    <mergeCell ref="E563:E564"/>
    <mergeCell ref="H563:H573"/>
    <mergeCell ref="F552:F553"/>
    <mergeCell ref="G552:G553"/>
    <mergeCell ref="F563:F564"/>
    <mergeCell ref="G563:G564"/>
    <mergeCell ref="A530:A540"/>
    <mergeCell ref="B530:B540"/>
    <mergeCell ref="C530:C540"/>
    <mergeCell ref="D530:D531"/>
    <mergeCell ref="E530:E531"/>
    <mergeCell ref="H530:H540"/>
    <mergeCell ref="A541:A551"/>
    <mergeCell ref="B541:B551"/>
    <mergeCell ref="C541:C551"/>
    <mergeCell ref="D541:D542"/>
    <mergeCell ref="E541:E542"/>
    <mergeCell ref="H541:H551"/>
    <mergeCell ref="F530:F531"/>
    <mergeCell ref="G530:G531"/>
    <mergeCell ref="F541:F542"/>
    <mergeCell ref="G541:G542"/>
    <mergeCell ref="H376:H386"/>
    <mergeCell ref="A387:A397"/>
    <mergeCell ref="B387:B397"/>
    <mergeCell ref="C387:C397"/>
    <mergeCell ref="D387:D388"/>
    <mergeCell ref="E387:E388"/>
    <mergeCell ref="H387:H397"/>
    <mergeCell ref="A376:A386"/>
    <mergeCell ref="B376:B386"/>
    <mergeCell ref="C376:C386"/>
    <mergeCell ref="D376:D377"/>
    <mergeCell ref="E376:E377"/>
    <mergeCell ref="F376:F377"/>
    <mergeCell ref="G376:G377"/>
    <mergeCell ref="F387:F388"/>
    <mergeCell ref="G387:G388"/>
    <mergeCell ref="H354:H364"/>
    <mergeCell ref="A365:A375"/>
    <mergeCell ref="B365:B375"/>
    <mergeCell ref="C365:C375"/>
    <mergeCell ref="D365:D366"/>
    <mergeCell ref="E365:E366"/>
    <mergeCell ref="H365:H375"/>
    <mergeCell ref="A354:A364"/>
    <mergeCell ref="B354:B364"/>
    <mergeCell ref="C354:C364"/>
    <mergeCell ref="D354:D355"/>
    <mergeCell ref="E354:E355"/>
    <mergeCell ref="F354:F355"/>
    <mergeCell ref="G354:G355"/>
    <mergeCell ref="F365:F366"/>
    <mergeCell ref="G365:G366"/>
    <mergeCell ref="H332:H342"/>
    <mergeCell ref="A343:A353"/>
    <mergeCell ref="B343:B353"/>
    <mergeCell ref="C343:C353"/>
    <mergeCell ref="D343:D344"/>
    <mergeCell ref="E343:E344"/>
    <mergeCell ref="H343:H353"/>
    <mergeCell ref="A332:A342"/>
    <mergeCell ref="B332:B342"/>
    <mergeCell ref="C332:C342"/>
    <mergeCell ref="D332:D333"/>
    <mergeCell ref="E332:E333"/>
    <mergeCell ref="F332:F333"/>
    <mergeCell ref="G332:G333"/>
    <mergeCell ref="F343:F344"/>
    <mergeCell ref="G343:G344"/>
    <mergeCell ref="H310:H320"/>
    <mergeCell ref="A321:A331"/>
    <mergeCell ref="B321:B331"/>
    <mergeCell ref="C321:C331"/>
    <mergeCell ref="D321:D322"/>
    <mergeCell ref="E321:E322"/>
    <mergeCell ref="H321:H331"/>
    <mergeCell ref="A310:A320"/>
    <mergeCell ref="B310:B320"/>
    <mergeCell ref="C310:C320"/>
    <mergeCell ref="D310:D311"/>
    <mergeCell ref="E310:E311"/>
    <mergeCell ref="F310:F311"/>
    <mergeCell ref="G310:G311"/>
    <mergeCell ref="F321:F322"/>
    <mergeCell ref="G321:G322"/>
    <mergeCell ref="H288:H298"/>
    <mergeCell ref="A299:A309"/>
    <mergeCell ref="B299:B309"/>
    <mergeCell ref="C299:C309"/>
    <mergeCell ref="D299:D300"/>
    <mergeCell ref="E299:E300"/>
    <mergeCell ref="H299:H309"/>
    <mergeCell ref="A288:A298"/>
    <mergeCell ref="B288:B298"/>
    <mergeCell ref="C288:C298"/>
    <mergeCell ref="D288:D289"/>
    <mergeCell ref="E288:E289"/>
    <mergeCell ref="F288:F289"/>
    <mergeCell ref="G288:G289"/>
    <mergeCell ref="F299:F300"/>
    <mergeCell ref="G299:G300"/>
    <mergeCell ref="H266:H276"/>
    <mergeCell ref="A277:A287"/>
    <mergeCell ref="B277:B287"/>
    <mergeCell ref="C277:C287"/>
    <mergeCell ref="D277:D278"/>
    <mergeCell ref="E277:E278"/>
    <mergeCell ref="H277:H287"/>
    <mergeCell ref="A266:A276"/>
    <mergeCell ref="B266:B276"/>
    <mergeCell ref="C266:C276"/>
    <mergeCell ref="D266:D267"/>
    <mergeCell ref="E266:E267"/>
    <mergeCell ref="F266:F267"/>
    <mergeCell ref="G266:G267"/>
    <mergeCell ref="F277:F278"/>
    <mergeCell ref="G277:G278"/>
    <mergeCell ref="H244:H254"/>
    <mergeCell ref="A255:A265"/>
    <mergeCell ref="B255:B265"/>
    <mergeCell ref="C255:C265"/>
    <mergeCell ref="D255:D256"/>
    <mergeCell ref="E255:E256"/>
    <mergeCell ref="H255:H265"/>
    <mergeCell ref="A244:A254"/>
    <mergeCell ref="B244:B254"/>
    <mergeCell ref="C244:C254"/>
    <mergeCell ref="D244:D245"/>
    <mergeCell ref="E244:E245"/>
    <mergeCell ref="F244:F245"/>
    <mergeCell ref="G244:G245"/>
    <mergeCell ref="F255:F256"/>
    <mergeCell ref="G255:G256"/>
    <mergeCell ref="A211:A221"/>
    <mergeCell ref="B211:B221"/>
    <mergeCell ref="C211:C221"/>
    <mergeCell ref="D211:D212"/>
    <mergeCell ref="E211:E212"/>
    <mergeCell ref="H211:H221"/>
    <mergeCell ref="H222:H232"/>
    <mergeCell ref="A233:A243"/>
    <mergeCell ref="B233:B243"/>
    <mergeCell ref="C233:C243"/>
    <mergeCell ref="D233:D234"/>
    <mergeCell ref="E233:E234"/>
    <mergeCell ref="H233:H243"/>
    <mergeCell ref="A222:A232"/>
    <mergeCell ref="B222:B232"/>
    <mergeCell ref="C222:C232"/>
    <mergeCell ref="D222:D223"/>
    <mergeCell ref="E222:E223"/>
    <mergeCell ref="F211:F212"/>
    <mergeCell ref="G211:G212"/>
    <mergeCell ref="F222:F223"/>
    <mergeCell ref="G222:G223"/>
    <mergeCell ref="F233:F234"/>
    <mergeCell ref="G233:G234"/>
    <mergeCell ref="H178:H188"/>
    <mergeCell ref="A189:A199"/>
    <mergeCell ref="B189:B199"/>
    <mergeCell ref="C189:C199"/>
    <mergeCell ref="D189:D190"/>
    <mergeCell ref="E189:E190"/>
    <mergeCell ref="H189:H199"/>
    <mergeCell ref="A200:A210"/>
    <mergeCell ref="B200:B210"/>
    <mergeCell ref="C200:C210"/>
    <mergeCell ref="A178:A188"/>
    <mergeCell ref="B178:B188"/>
    <mergeCell ref="C178:C188"/>
    <mergeCell ref="D178:D179"/>
    <mergeCell ref="E178:E179"/>
    <mergeCell ref="D200:D201"/>
    <mergeCell ref="E200:E201"/>
    <mergeCell ref="H200:H210"/>
    <mergeCell ref="F178:F179"/>
    <mergeCell ref="G178:G179"/>
    <mergeCell ref="F189:F190"/>
    <mergeCell ref="G189:G190"/>
    <mergeCell ref="F200:F201"/>
    <mergeCell ref="G200:G201"/>
    <mergeCell ref="H156:H166"/>
    <mergeCell ref="A167:A177"/>
    <mergeCell ref="B167:B177"/>
    <mergeCell ref="C167:C177"/>
    <mergeCell ref="D167:D168"/>
    <mergeCell ref="E167:E168"/>
    <mergeCell ref="H167:H177"/>
    <mergeCell ref="A156:A166"/>
    <mergeCell ref="B156:B166"/>
    <mergeCell ref="C156:C166"/>
    <mergeCell ref="D156:D157"/>
    <mergeCell ref="E156:E157"/>
    <mergeCell ref="F156:F157"/>
    <mergeCell ref="G156:G157"/>
    <mergeCell ref="F167:F168"/>
    <mergeCell ref="G167:G168"/>
    <mergeCell ref="A134:A144"/>
    <mergeCell ref="B134:B144"/>
    <mergeCell ref="C134:C144"/>
    <mergeCell ref="D134:D135"/>
    <mergeCell ref="E134:E135"/>
    <mergeCell ref="H134:H144"/>
    <mergeCell ref="A145:A155"/>
    <mergeCell ref="B145:B155"/>
    <mergeCell ref="C145:C155"/>
    <mergeCell ref="D145:D146"/>
    <mergeCell ref="E145:E146"/>
    <mergeCell ref="H145:H155"/>
    <mergeCell ref="F134:F135"/>
    <mergeCell ref="G134:G135"/>
    <mergeCell ref="F145:F146"/>
    <mergeCell ref="G145:G146"/>
    <mergeCell ref="H112:H122"/>
    <mergeCell ref="A123:A133"/>
    <mergeCell ref="B123:B133"/>
    <mergeCell ref="C123:C133"/>
    <mergeCell ref="D123:D124"/>
    <mergeCell ref="E123:E124"/>
    <mergeCell ref="H123:H133"/>
    <mergeCell ref="A112:A122"/>
    <mergeCell ref="B112:B122"/>
    <mergeCell ref="C112:C122"/>
    <mergeCell ref="D112:D113"/>
    <mergeCell ref="E112:E113"/>
    <mergeCell ref="F112:F113"/>
    <mergeCell ref="G112:G113"/>
    <mergeCell ref="F123:F124"/>
    <mergeCell ref="G123:G124"/>
    <mergeCell ref="H57:H67"/>
    <mergeCell ref="A57:A67"/>
    <mergeCell ref="B57:B67"/>
    <mergeCell ref="C57:C67"/>
    <mergeCell ref="D57:D58"/>
    <mergeCell ref="E57:E58"/>
    <mergeCell ref="H24:H34"/>
    <mergeCell ref="A35:A45"/>
    <mergeCell ref="B35:B45"/>
    <mergeCell ref="C35:C45"/>
    <mergeCell ref="D35:D36"/>
    <mergeCell ref="E35:E36"/>
    <mergeCell ref="H35:H45"/>
    <mergeCell ref="A24:A34"/>
    <mergeCell ref="B24:B34"/>
    <mergeCell ref="C24:C34"/>
    <mergeCell ref="D24:D25"/>
    <mergeCell ref="E24:E25"/>
    <mergeCell ref="H46:H56"/>
    <mergeCell ref="A46:A56"/>
    <mergeCell ref="B46:B56"/>
    <mergeCell ref="C46:C56"/>
    <mergeCell ref="D46:D47"/>
    <mergeCell ref="E46:E47"/>
    <mergeCell ref="E13:E14"/>
    <mergeCell ref="H13:H23"/>
    <mergeCell ref="A2:A12"/>
    <mergeCell ref="A13:A23"/>
    <mergeCell ref="B13:B23"/>
    <mergeCell ref="C13:C23"/>
    <mergeCell ref="D13:D14"/>
    <mergeCell ref="D2:D3"/>
    <mergeCell ref="B2:B12"/>
    <mergeCell ref="C2:C12"/>
    <mergeCell ref="E2:E3"/>
    <mergeCell ref="H2:H12"/>
    <mergeCell ref="F2:F3"/>
    <mergeCell ref="G2:G3"/>
    <mergeCell ref="F13:F14"/>
    <mergeCell ref="G13:G14"/>
    <mergeCell ref="H68:H78"/>
    <mergeCell ref="A79:A89"/>
    <mergeCell ref="B79:B89"/>
    <mergeCell ref="C79:C89"/>
    <mergeCell ref="D79:D80"/>
    <mergeCell ref="E79:E80"/>
    <mergeCell ref="H79:H89"/>
    <mergeCell ref="A68:A78"/>
    <mergeCell ref="B68:B78"/>
    <mergeCell ref="C68:C78"/>
    <mergeCell ref="D68:D69"/>
    <mergeCell ref="E68:E69"/>
    <mergeCell ref="F79:F80"/>
    <mergeCell ref="G79:G80"/>
    <mergeCell ref="H90:H100"/>
    <mergeCell ref="A101:A111"/>
    <mergeCell ref="B101:B111"/>
    <mergeCell ref="C101:C111"/>
    <mergeCell ref="D101:D102"/>
    <mergeCell ref="E101:E102"/>
    <mergeCell ref="H101:H111"/>
    <mergeCell ref="A90:A100"/>
    <mergeCell ref="B90:B100"/>
    <mergeCell ref="C90:C100"/>
    <mergeCell ref="D90:D91"/>
    <mergeCell ref="E90:E91"/>
    <mergeCell ref="F90:F91"/>
    <mergeCell ref="G90:G91"/>
    <mergeCell ref="F101:F102"/>
    <mergeCell ref="G101:G102"/>
    <mergeCell ref="A398:A408"/>
    <mergeCell ref="B398:B408"/>
    <mergeCell ref="C398:C408"/>
    <mergeCell ref="D398:D399"/>
    <mergeCell ref="E398:E399"/>
    <mergeCell ref="H398:H408"/>
    <mergeCell ref="A409:A419"/>
    <mergeCell ref="B409:B419"/>
    <mergeCell ref="C409:C419"/>
    <mergeCell ref="D409:D410"/>
    <mergeCell ref="E409:E410"/>
    <mergeCell ref="H409:H419"/>
    <mergeCell ref="F398:F399"/>
    <mergeCell ref="G398:G399"/>
    <mergeCell ref="F409:F410"/>
    <mergeCell ref="G409:G410"/>
    <mergeCell ref="A420:A430"/>
    <mergeCell ref="B420:B430"/>
    <mergeCell ref="C420:C430"/>
    <mergeCell ref="D420:D421"/>
    <mergeCell ref="E420:E421"/>
    <mergeCell ref="H420:H430"/>
    <mergeCell ref="A431:A441"/>
    <mergeCell ref="B431:B441"/>
    <mergeCell ref="C431:C441"/>
    <mergeCell ref="D431:D432"/>
    <mergeCell ref="E431:E432"/>
    <mergeCell ref="H431:H441"/>
    <mergeCell ref="F420:F421"/>
    <mergeCell ref="G420:G421"/>
    <mergeCell ref="F431:F432"/>
    <mergeCell ref="G431:G432"/>
    <mergeCell ref="A442:A452"/>
    <mergeCell ref="B442:B452"/>
    <mergeCell ref="C442:C452"/>
    <mergeCell ref="D442:D443"/>
    <mergeCell ref="E442:E443"/>
    <mergeCell ref="H442:H452"/>
    <mergeCell ref="A453:A463"/>
    <mergeCell ref="B453:B463"/>
    <mergeCell ref="C453:C463"/>
    <mergeCell ref="D453:D454"/>
    <mergeCell ref="E453:E454"/>
    <mergeCell ref="H453:H463"/>
    <mergeCell ref="F442:F443"/>
    <mergeCell ref="G442:G443"/>
    <mergeCell ref="F453:F454"/>
    <mergeCell ref="G453:G454"/>
    <mergeCell ref="A464:A474"/>
    <mergeCell ref="B464:B474"/>
    <mergeCell ref="C464:C474"/>
    <mergeCell ref="D464:D465"/>
    <mergeCell ref="E464:E465"/>
    <mergeCell ref="H464:H474"/>
    <mergeCell ref="A475:A485"/>
    <mergeCell ref="B475:B485"/>
    <mergeCell ref="C475:C485"/>
    <mergeCell ref="D475:D476"/>
    <mergeCell ref="E475:E476"/>
    <mergeCell ref="H475:H485"/>
    <mergeCell ref="F464:F465"/>
    <mergeCell ref="G464:G465"/>
    <mergeCell ref="F475:F476"/>
    <mergeCell ref="G475:G476"/>
    <mergeCell ref="A486:A496"/>
    <mergeCell ref="B486:B496"/>
    <mergeCell ref="C486:C496"/>
    <mergeCell ref="D486:D487"/>
    <mergeCell ref="E486:E487"/>
    <mergeCell ref="H486:H496"/>
    <mergeCell ref="A497:A507"/>
    <mergeCell ref="B497:B507"/>
    <mergeCell ref="C497:C507"/>
    <mergeCell ref="D497:D498"/>
    <mergeCell ref="E497:E498"/>
    <mergeCell ref="H497:H507"/>
    <mergeCell ref="F486:F487"/>
    <mergeCell ref="G486:G487"/>
    <mergeCell ref="F497:F498"/>
    <mergeCell ref="G497:G498"/>
    <mergeCell ref="A508:A518"/>
    <mergeCell ref="B508:B518"/>
    <mergeCell ref="C508:C518"/>
    <mergeCell ref="D508:D509"/>
    <mergeCell ref="E508:E509"/>
    <mergeCell ref="H508:H518"/>
    <mergeCell ref="A519:A529"/>
    <mergeCell ref="B519:B529"/>
    <mergeCell ref="C519:C529"/>
    <mergeCell ref="D519:D520"/>
    <mergeCell ref="E519:E520"/>
    <mergeCell ref="H519:H529"/>
    <mergeCell ref="F508:F509"/>
    <mergeCell ref="G508:G509"/>
    <mergeCell ref="F519:F520"/>
    <mergeCell ref="G519:G520"/>
  </mergeCells>
  <hyperlinks>
    <hyperlink ref="E10" r:id="rId1" display="lethanhduyan@gmail.com" xr:uid="{47B6E2BE-4280-4029-B5EA-C0183B82C036}"/>
    <hyperlink ref="E637" r:id="rId2" xr:uid="{235A1B49-BE6A-4C2C-833C-DF327CA467EC}"/>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1:K28"/>
  <sheetViews>
    <sheetView topLeftCell="A11" zoomScale="85" zoomScaleNormal="85" workbookViewId="0">
      <selection activeCell="F28" sqref="F28"/>
    </sheetView>
  </sheetViews>
  <sheetFormatPr defaultColWidth="9.140625" defaultRowHeight="15"/>
  <cols>
    <col min="1" max="3" width="19.28515625" style="5" customWidth="1"/>
    <col min="4" max="4" width="41.28515625" style="5" customWidth="1"/>
    <col min="5" max="5" width="30.85546875" style="5" customWidth="1"/>
    <col min="6" max="6" width="38.28515625" style="5" customWidth="1"/>
    <col min="7" max="7" width="27.7109375" style="5" customWidth="1"/>
    <col min="8" max="8" width="9.140625" style="5" bestFit="1" customWidth="1"/>
    <col min="9" max="16384" width="9.140625" style="5"/>
  </cols>
  <sheetData>
    <row r="1" spans="1:11" ht="16.5">
      <c r="A1" s="70" t="s">
        <v>16</v>
      </c>
      <c r="B1" s="70" t="s">
        <v>17</v>
      </c>
      <c r="C1" s="70" t="s">
        <v>18</v>
      </c>
      <c r="D1" s="70" t="s">
        <v>19</v>
      </c>
      <c r="E1" s="70" t="s">
        <v>20</v>
      </c>
      <c r="F1" s="70" t="s">
        <v>21</v>
      </c>
      <c r="G1" s="70" t="s">
        <v>22</v>
      </c>
      <c r="H1" s="70" t="s">
        <v>23</v>
      </c>
    </row>
    <row r="2" spans="1:11" ht="36.75" customHeight="1">
      <c r="A2" s="429">
        <v>1</v>
      </c>
      <c r="B2" s="404" t="s">
        <v>346</v>
      </c>
      <c r="C2" s="404" t="s">
        <v>347</v>
      </c>
      <c r="D2" s="39" t="s">
        <v>336</v>
      </c>
      <c r="E2" s="40"/>
      <c r="F2" s="38"/>
      <c r="G2" s="38"/>
      <c r="H2" s="404" t="s">
        <v>7</v>
      </c>
      <c r="J2" s="326">
        <f>COUNTIF(H2:H1000,"Passed")</f>
        <v>3</v>
      </c>
      <c r="K2" s="326">
        <f>COUNTIF(H2:H1000,"Failed")</f>
        <v>0</v>
      </c>
    </row>
    <row r="3" spans="1:11" ht="16.5">
      <c r="A3" s="430"/>
      <c r="B3" s="405"/>
      <c r="C3" s="405"/>
      <c r="D3" s="12" t="s">
        <v>337</v>
      </c>
      <c r="E3" s="38"/>
      <c r="F3" s="38"/>
      <c r="G3" s="38"/>
      <c r="H3" s="405"/>
    </row>
    <row r="4" spans="1:11" ht="33">
      <c r="A4" s="430"/>
      <c r="B4" s="405"/>
      <c r="C4" s="405"/>
      <c r="D4" s="41" t="s">
        <v>338</v>
      </c>
      <c r="E4" s="42"/>
      <c r="F4" s="41"/>
      <c r="G4" s="38"/>
      <c r="H4" s="405"/>
    </row>
    <row r="5" spans="1:11" ht="33">
      <c r="A5" s="430"/>
      <c r="B5" s="405"/>
      <c r="C5" s="405"/>
      <c r="D5" s="41" t="s">
        <v>339</v>
      </c>
      <c r="E5" s="42"/>
      <c r="F5" s="41"/>
      <c r="G5" s="38"/>
      <c r="H5" s="405"/>
    </row>
    <row r="6" spans="1:11" ht="16.5">
      <c r="A6" s="430"/>
      <c r="B6" s="405"/>
      <c r="C6" s="405"/>
      <c r="D6" s="41" t="s">
        <v>340</v>
      </c>
      <c r="E6" s="43"/>
      <c r="F6" s="41"/>
      <c r="G6" s="38"/>
      <c r="H6" s="405"/>
    </row>
    <row r="7" spans="1:11" ht="17.25">
      <c r="A7" s="430"/>
      <c r="B7" s="405"/>
      <c r="C7" s="405"/>
      <c r="D7" s="39" t="s">
        <v>341</v>
      </c>
      <c r="E7" s="38">
        <v>2</v>
      </c>
      <c r="F7" s="38"/>
      <c r="G7" s="293"/>
      <c r="H7" s="405"/>
    </row>
    <row r="8" spans="1:11" ht="17.25">
      <c r="A8" s="430"/>
      <c r="B8" s="405"/>
      <c r="C8" s="405"/>
      <c r="D8" s="39" t="s">
        <v>342</v>
      </c>
      <c r="E8" s="44">
        <v>1</v>
      </c>
      <c r="F8" s="38"/>
      <c r="G8" s="293"/>
      <c r="H8" s="405"/>
    </row>
    <row r="9" spans="1:11" ht="33">
      <c r="A9" s="430"/>
      <c r="B9" s="405"/>
      <c r="C9" s="405"/>
      <c r="D9" s="15" t="s">
        <v>343</v>
      </c>
      <c r="E9" s="38"/>
      <c r="F9" s="293"/>
      <c r="G9" s="293"/>
      <c r="H9" s="405"/>
    </row>
    <row r="10" spans="1:11" ht="50.25" customHeight="1">
      <c r="A10" s="431"/>
      <c r="B10" s="432"/>
      <c r="C10" s="432"/>
      <c r="D10" s="45" t="s">
        <v>348</v>
      </c>
      <c r="E10" s="42"/>
      <c r="F10" s="14" t="s">
        <v>349</v>
      </c>
      <c r="G10" s="14" t="s">
        <v>349</v>
      </c>
      <c r="H10" s="432"/>
    </row>
    <row r="11" spans="1:11" ht="33.75">
      <c r="A11" s="470">
        <v>2</v>
      </c>
      <c r="B11" s="410" t="s">
        <v>346</v>
      </c>
      <c r="C11" s="410" t="s">
        <v>350</v>
      </c>
      <c r="D11" s="46" t="s">
        <v>336</v>
      </c>
      <c r="E11" s="47"/>
      <c r="F11" s="37"/>
      <c r="G11" s="37"/>
      <c r="H11" s="410" t="s">
        <v>7</v>
      </c>
    </row>
    <row r="12" spans="1:11" ht="16.5">
      <c r="A12" s="471"/>
      <c r="B12" s="411"/>
      <c r="C12" s="411"/>
      <c r="D12" s="20" t="s">
        <v>337</v>
      </c>
      <c r="E12" s="37"/>
      <c r="F12" s="37"/>
      <c r="G12" s="37"/>
      <c r="H12" s="411"/>
    </row>
    <row r="13" spans="1:11" ht="33">
      <c r="A13" s="471"/>
      <c r="B13" s="411"/>
      <c r="C13" s="411"/>
      <c r="D13" s="48" t="s">
        <v>338</v>
      </c>
      <c r="E13" s="49"/>
      <c r="F13" s="48"/>
      <c r="G13" s="37"/>
      <c r="H13" s="411"/>
    </row>
    <row r="14" spans="1:11" ht="33">
      <c r="A14" s="471"/>
      <c r="B14" s="411"/>
      <c r="C14" s="411"/>
      <c r="D14" s="48" t="s">
        <v>339</v>
      </c>
      <c r="E14" s="49"/>
      <c r="F14" s="48"/>
      <c r="G14" s="37"/>
      <c r="H14" s="411"/>
    </row>
    <row r="15" spans="1:11" ht="16.5">
      <c r="A15" s="471"/>
      <c r="B15" s="411"/>
      <c r="C15" s="411"/>
      <c r="D15" s="48" t="s">
        <v>340</v>
      </c>
      <c r="E15" s="50"/>
      <c r="F15" s="48"/>
      <c r="G15" s="37"/>
      <c r="H15" s="411"/>
    </row>
    <row r="16" spans="1:11" ht="17.25">
      <c r="A16" s="471"/>
      <c r="B16" s="411"/>
      <c r="C16" s="411"/>
      <c r="D16" s="46" t="s">
        <v>341</v>
      </c>
      <c r="E16" s="37">
        <v>1</v>
      </c>
      <c r="F16" s="37"/>
      <c r="G16" s="294"/>
      <c r="H16" s="411"/>
    </row>
    <row r="17" spans="1:8" ht="17.25">
      <c r="A17" s="471"/>
      <c r="B17" s="411"/>
      <c r="C17" s="411"/>
      <c r="D17" s="46" t="s">
        <v>342</v>
      </c>
      <c r="E17" s="51">
        <v>1</v>
      </c>
      <c r="F17" s="37"/>
      <c r="G17" s="294"/>
      <c r="H17" s="411"/>
    </row>
    <row r="18" spans="1:8" ht="33">
      <c r="A18" s="471"/>
      <c r="B18" s="411"/>
      <c r="C18" s="411"/>
      <c r="D18" s="52" t="s">
        <v>343</v>
      </c>
      <c r="E18" s="37"/>
      <c r="F18" s="294"/>
      <c r="G18" s="294"/>
      <c r="H18" s="411"/>
    </row>
    <row r="19" spans="1:8" ht="50.25" customHeight="1">
      <c r="A19" s="471"/>
      <c r="B19" s="411"/>
      <c r="C19" s="411"/>
      <c r="D19" s="86" t="s">
        <v>351</v>
      </c>
      <c r="E19" s="87"/>
      <c r="F19" s="17" t="s">
        <v>352</v>
      </c>
      <c r="G19" s="17" t="s">
        <v>352</v>
      </c>
      <c r="H19" s="411"/>
    </row>
    <row r="20" spans="1:8" ht="33" customHeight="1">
      <c r="A20" s="469">
        <v>3</v>
      </c>
      <c r="B20" s="451" t="s">
        <v>161</v>
      </c>
      <c r="C20" s="451" t="s">
        <v>353</v>
      </c>
      <c r="D20" s="88" t="s">
        <v>336</v>
      </c>
      <c r="E20" s="53"/>
      <c r="F20" s="89"/>
      <c r="G20" s="89"/>
      <c r="H20" s="451" t="s">
        <v>7</v>
      </c>
    </row>
    <row r="21" spans="1:8" ht="16.5">
      <c r="A21" s="469"/>
      <c r="B21" s="451"/>
      <c r="C21" s="451"/>
      <c r="D21" s="90" t="s">
        <v>337</v>
      </c>
      <c r="E21" s="89"/>
      <c r="F21" s="89"/>
      <c r="G21" s="89"/>
      <c r="H21" s="451"/>
    </row>
    <row r="22" spans="1:8" ht="33">
      <c r="A22" s="469"/>
      <c r="B22" s="451"/>
      <c r="C22" s="451"/>
      <c r="D22" s="91" t="s">
        <v>338</v>
      </c>
      <c r="E22" s="85"/>
      <c r="F22" s="91"/>
      <c r="G22" s="89"/>
      <c r="H22" s="451"/>
    </row>
    <row r="23" spans="1:8" ht="33">
      <c r="A23" s="469"/>
      <c r="B23" s="451"/>
      <c r="C23" s="451"/>
      <c r="D23" s="91" t="s">
        <v>339</v>
      </c>
      <c r="E23" s="85"/>
      <c r="F23" s="91"/>
      <c r="G23" s="89"/>
      <c r="H23" s="451"/>
    </row>
    <row r="24" spans="1:8" ht="16.5">
      <c r="A24" s="469"/>
      <c r="B24" s="451"/>
      <c r="C24" s="451"/>
      <c r="D24" s="91" t="s">
        <v>340</v>
      </c>
      <c r="E24" s="92"/>
      <c r="F24" s="91"/>
      <c r="G24" s="89"/>
      <c r="H24" s="451"/>
    </row>
    <row r="25" spans="1:8" ht="17.25">
      <c r="A25" s="469"/>
      <c r="B25" s="451"/>
      <c r="C25" s="451"/>
      <c r="D25" s="88" t="s">
        <v>341</v>
      </c>
      <c r="E25" s="89">
        <v>4</v>
      </c>
      <c r="F25" s="89"/>
      <c r="G25" s="295"/>
      <c r="H25" s="451"/>
    </row>
    <row r="26" spans="1:8" ht="17.25">
      <c r="A26" s="469"/>
      <c r="B26" s="451"/>
      <c r="C26" s="451"/>
      <c r="D26" s="88" t="s">
        <v>342</v>
      </c>
      <c r="E26" s="93">
        <v>2</v>
      </c>
      <c r="F26" s="89"/>
      <c r="G26" s="295"/>
      <c r="H26" s="451"/>
    </row>
    <row r="27" spans="1:8" ht="33">
      <c r="A27" s="469"/>
      <c r="B27" s="451"/>
      <c r="C27" s="451"/>
      <c r="D27" s="90" t="s">
        <v>343</v>
      </c>
      <c r="E27" s="89"/>
      <c r="F27" s="295"/>
      <c r="G27" s="295"/>
      <c r="H27" s="451"/>
    </row>
    <row r="28" spans="1:8" ht="50.25" customHeight="1">
      <c r="A28" s="469"/>
      <c r="B28" s="451"/>
      <c r="C28" s="451"/>
      <c r="D28" s="84" t="s">
        <v>354</v>
      </c>
      <c r="E28" s="85"/>
      <c r="F28" s="72" t="s">
        <v>355</v>
      </c>
      <c r="G28" s="72" t="s">
        <v>355</v>
      </c>
      <c r="H28" s="451"/>
    </row>
  </sheetData>
  <mergeCells count="12">
    <mergeCell ref="A20:A28"/>
    <mergeCell ref="B20:B28"/>
    <mergeCell ref="C20:C28"/>
    <mergeCell ref="H20:H28"/>
    <mergeCell ref="A2:A10"/>
    <mergeCell ref="B2:B10"/>
    <mergeCell ref="C2:C10"/>
    <mergeCell ref="H2:H10"/>
    <mergeCell ref="A11:A19"/>
    <mergeCell ref="B11:B19"/>
    <mergeCell ref="C11:C19"/>
    <mergeCell ref="H11:H1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79998168889431442"/>
  </sheetPr>
  <dimension ref="A1:N268"/>
  <sheetViews>
    <sheetView topLeftCell="D250" zoomScale="85" zoomScaleNormal="85" workbookViewId="0">
      <selection activeCell="E248" sqref="E248"/>
    </sheetView>
  </sheetViews>
  <sheetFormatPr defaultColWidth="9.140625" defaultRowHeight="15"/>
  <cols>
    <col min="1" max="1" width="16.42578125" style="8" customWidth="1"/>
    <col min="2" max="2" width="19.28515625" style="8" customWidth="1"/>
    <col min="3" max="3" width="20.140625" style="8" customWidth="1"/>
    <col min="4" max="4" width="41.28515625" style="8" customWidth="1"/>
    <col min="5" max="5" width="28.140625" style="373" customWidth="1"/>
    <col min="6" max="6" width="38.28515625" style="8" customWidth="1"/>
    <col min="7" max="7" width="33.85546875" style="8" customWidth="1"/>
    <col min="8" max="8" width="11.85546875" style="8" customWidth="1"/>
    <col min="9" max="16384" width="9.140625" style="8"/>
  </cols>
  <sheetData>
    <row r="1" spans="1:14" ht="20.25">
      <c r="A1" s="379" t="s">
        <v>16</v>
      </c>
      <c r="B1" s="379" t="s">
        <v>17</v>
      </c>
      <c r="C1" s="379" t="s">
        <v>18</v>
      </c>
      <c r="D1" s="379" t="s">
        <v>19</v>
      </c>
      <c r="E1" s="380" t="s">
        <v>20</v>
      </c>
      <c r="F1" s="379" t="s">
        <v>21</v>
      </c>
      <c r="G1" s="379" t="s">
        <v>22</v>
      </c>
      <c r="H1" s="379" t="s">
        <v>23</v>
      </c>
    </row>
    <row r="2" spans="1:14" ht="42" customHeight="1">
      <c r="A2" s="472">
        <v>1</v>
      </c>
      <c r="B2" s="475" t="s">
        <v>34</v>
      </c>
      <c r="C2" s="475" t="s">
        <v>356</v>
      </c>
      <c r="D2" s="378" t="s">
        <v>357</v>
      </c>
      <c r="E2" s="372"/>
      <c r="F2" s="82"/>
      <c r="G2" s="81"/>
      <c r="H2" s="475" t="s">
        <v>7</v>
      </c>
      <c r="I2" s="9"/>
      <c r="J2" s="326">
        <f>COUNTIF(H2:H1000,"Passed")</f>
        <v>19</v>
      </c>
      <c r="K2" s="326">
        <f>COUNTIF(H2:H1000,"Failed")</f>
        <v>5</v>
      </c>
    </row>
    <row r="3" spans="1:14" ht="33">
      <c r="A3" s="473"/>
      <c r="B3" s="476"/>
      <c r="C3" s="476"/>
      <c r="D3" s="378" t="s">
        <v>358</v>
      </c>
      <c r="E3" s="372"/>
      <c r="F3" s="82"/>
      <c r="G3" s="81"/>
      <c r="H3" s="476"/>
    </row>
    <row r="4" spans="1:14" ht="59.25" customHeight="1">
      <c r="A4" s="473"/>
      <c r="B4" s="476"/>
      <c r="C4" s="476"/>
      <c r="D4" s="378" t="s">
        <v>359</v>
      </c>
      <c r="E4" s="372"/>
      <c r="F4" s="82"/>
      <c r="G4" s="81"/>
      <c r="H4" s="476"/>
      <c r="N4" s="9"/>
    </row>
    <row r="5" spans="1:14" ht="69.75" customHeight="1">
      <c r="A5" s="473"/>
      <c r="B5" s="476"/>
      <c r="C5" s="476"/>
      <c r="D5" s="378" t="s">
        <v>360</v>
      </c>
      <c r="E5" s="372"/>
      <c r="F5" s="82"/>
      <c r="G5" s="81"/>
      <c r="H5" s="476"/>
    </row>
    <row r="6" spans="1:14" ht="16.5">
      <c r="A6" s="473"/>
      <c r="B6" s="476"/>
      <c r="C6" s="476"/>
      <c r="D6" s="378" t="s">
        <v>340</v>
      </c>
      <c r="E6" s="372"/>
      <c r="F6" s="82"/>
      <c r="G6" s="81"/>
      <c r="H6" s="476"/>
    </row>
    <row r="7" spans="1:14" ht="33">
      <c r="A7" s="473"/>
      <c r="B7" s="476"/>
      <c r="C7" s="476"/>
      <c r="D7" s="378" t="s">
        <v>361</v>
      </c>
      <c r="E7" s="372" t="s">
        <v>362</v>
      </c>
      <c r="F7" s="82"/>
      <c r="G7" s="81"/>
      <c r="H7" s="476"/>
      <c r="L7" s="9"/>
      <c r="M7" s="9"/>
    </row>
    <row r="8" spans="1:14" ht="50.25" customHeight="1">
      <c r="A8" s="474"/>
      <c r="B8" s="477"/>
      <c r="C8" s="477"/>
      <c r="D8" s="378" t="s">
        <v>363</v>
      </c>
      <c r="E8" s="372"/>
      <c r="F8" s="82" t="s">
        <v>364</v>
      </c>
      <c r="G8" s="81" t="s">
        <v>364</v>
      </c>
      <c r="H8" s="477"/>
      <c r="K8" s="9"/>
    </row>
    <row r="9" spans="1:14" ht="127.5" customHeight="1">
      <c r="A9" s="481">
        <v>2</v>
      </c>
      <c r="B9" s="447" t="s">
        <v>34</v>
      </c>
      <c r="C9" s="447" t="s">
        <v>365</v>
      </c>
      <c r="D9" s="375" t="s">
        <v>357</v>
      </c>
      <c r="E9" s="370"/>
      <c r="F9" s="75"/>
      <c r="G9" s="58"/>
      <c r="H9" s="447" t="s">
        <v>366</v>
      </c>
    </row>
    <row r="10" spans="1:14" ht="33">
      <c r="A10" s="482"/>
      <c r="B10" s="448"/>
      <c r="C10" s="448"/>
      <c r="D10" s="375" t="s">
        <v>358</v>
      </c>
      <c r="E10" s="370"/>
      <c r="F10" s="75"/>
      <c r="G10" s="58"/>
      <c r="H10" s="448"/>
    </row>
    <row r="11" spans="1:14" ht="33">
      <c r="A11" s="482"/>
      <c r="B11" s="448"/>
      <c r="C11" s="448"/>
      <c r="D11" s="375" t="s">
        <v>359</v>
      </c>
      <c r="E11" s="370"/>
      <c r="F11" s="75"/>
      <c r="G11" s="58"/>
      <c r="H11" s="448"/>
    </row>
    <row r="12" spans="1:14" ht="77.25" customHeight="1">
      <c r="A12" s="482"/>
      <c r="B12" s="448"/>
      <c r="C12" s="448"/>
      <c r="D12" s="375" t="s">
        <v>360</v>
      </c>
      <c r="E12" s="370"/>
      <c r="F12" s="75" t="s">
        <v>367</v>
      </c>
      <c r="G12" s="58"/>
      <c r="H12" s="448"/>
    </row>
    <row r="13" spans="1:14" ht="16.5">
      <c r="A13" s="482"/>
      <c r="B13" s="448"/>
      <c r="C13" s="448"/>
      <c r="D13" s="375" t="s">
        <v>340</v>
      </c>
      <c r="E13" s="370"/>
      <c r="F13" s="75"/>
      <c r="G13" s="58"/>
      <c r="H13" s="448"/>
    </row>
    <row r="14" spans="1:14" ht="33">
      <c r="A14" s="482"/>
      <c r="B14" s="448"/>
      <c r="C14" s="448"/>
      <c r="D14" s="375" t="s">
        <v>361</v>
      </c>
      <c r="E14" s="370" t="s">
        <v>368</v>
      </c>
      <c r="F14" s="75"/>
      <c r="G14" s="58"/>
      <c r="H14" s="448"/>
    </row>
    <row r="15" spans="1:14" ht="50.25" customHeight="1">
      <c r="A15" s="483"/>
      <c r="B15" s="449"/>
      <c r="C15" s="449"/>
      <c r="D15" s="362" t="s">
        <v>363</v>
      </c>
      <c r="E15" s="370"/>
      <c r="F15" s="75" t="s">
        <v>364</v>
      </c>
      <c r="G15" s="58" t="s">
        <v>364</v>
      </c>
      <c r="H15" s="449"/>
    </row>
    <row r="16" spans="1:14" ht="64.5" customHeight="1">
      <c r="A16" s="472">
        <v>3</v>
      </c>
      <c r="B16" s="475" t="s">
        <v>34</v>
      </c>
      <c r="C16" s="478" t="s">
        <v>369</v>
      </c>
      <c r="D16" s="366" t="s">
        <v>370</v>
      </c>
      <c r="E16" s="372"/>
      <c r="F16" s="82"/>
      <c r="G16" s="81"/>
      <c r="H16" s="475" t="s">
        <v>7</v>
      </c>
    </row>
    <row r="17" spans="1:8" ht="16.5">
      <c r="A17" s="473"/>
      <c r="B17" s="476"/>
      <c r="C17" s="479"/>
      <c r="D17" s="366" t="s">
        <v>371</v>
      </c>
      <c r="E17" s="381" t="s">
        <v>2230</v>
      </c>
      <c r="F17" s="82"/>
      <c r="G17" s="81"/>
      <c r="H17" s="476"/>
    </row>
    <row r="18" spans="1:8" ht="16.5">
      <c r="A18" s="473"/>
      <c r="B18" s="476"/>
      <c r="C18" s="479"/>
      <c r="D18" s="366" t="s">
        <v>372</v>
      </c>
      <c r="E18" s="372">
        <v>17012003</v>
      </c>
      <c r="F18" s="82"/>
      <c r="G18" s="81"/>
      <c r="H18" s="476"/>
    </row>
    <row r="19" spans="1:8" ht="16.5">
      <c r="A19" s="473"/>
      <c r="B19" s="476"/>
      <c r="C19" s="479"/>
      <c r="D19" s="366" t="s">
        <v>373</v>
      </c>
      <c r="E19" s="372"/>
      <c r="F19" s="82"/>
      <c r="G19" s="81"/>
      <c r="H19" s="476"/>
    </row>
    <row r="20" spans="1:8" ht="33">
      <c r="A20" s="473"/>
      <c r="B20" s="476"/>
      <c r="C20" s="479"/>
      <c r="D20" s="364" t="s">
        <v>374</v>
      </c>
      <c r="E20" s="372"/>
      <c r="F20" s="82"/>
      <c r="G20" s="81"/>
      <c r="H20" s="476"/>
    </row>
    <row r="21" spans="1:8" ht="33">
      <c r="A21" s="473"/>
      <c r="B21" s="476"/>
      <c r="C21" s="479"/>
      <c r="D21" s="366" t="s">
        <v>375</v>
      </c>
      <c r="E21" s="372"/>
      <c r="F21" s="82"/>
      <c r="G21" s="81"/>
      <c r="H21" s="476"/>
    </row>
    <row r="22" spans="1:8" ht="33">
      <c r="A22" s="473"/>
      <c r="B22" s="476"/>
      <c r="C22" s="479"/>
      <c r="D22" s="365" t="s">
        <v>376</v>
      </c>
      <c r="E22" s="372"/>
      <c r="F22" s="80"/>
      <c r="G22" s="81"/>
      <c r="H22" s="476"/>
    </row>
    <row r="23" spans="1:8" ht="77.25" customHeight="1">
      <c r="A23" s="473"/>
      <c r="B23" s="476"/>
      <c r="C23" s="479"/>
      <c r="D23" s="378" t="s">
        <v>377</v>
      </c>
      <c r="E23" s="372"/>
      <c r="F23" s="82"/>
      <c r="G23" s="81"/>
      <c r="H23" s="476"/>
    </row>
    <row r="24" spans="1:8" ht="16.5">
      <c r="A24" s="473"/>
      <c r="B24" s="476"/>
      <c r="C24" s="479"/>
      <c r="D24" s="378" t="s">
        <v>378</v>
      </c>
      <c r="E24" s="372"/>
      <c r="F24" s="82"/>
      <c r="G24" s="81"/>
      <c r="H24" s="476"/>
    </row>
    <row r="25" spans="1:8" ht="33">
      <c r="A25" s="473"/>
      <c r="B25" s="476"/>
      <c r="C25" s="479"/>
      <c r="D25" s="378" t="s">
        <v>379</v>
      </c>
      <c r="E25" s="372" t="s">
        <v>362</v>
      </c>
      <c r="F25" s="82"/>
      <c r="G25" s="81"/>
      <c r="H25" s="476"/>
    </row>
    <row r="26" spans="1:8" ht="50.25" customHeight="1">
      <c r="A26" s="474"/>
      <c r="B26" s="477"/>
      <c r="C26" s="480"/>
      <c r="D26" s="378" t="s">
        <v>380</v>
      </c>
      <c r="E26" s="372"/>
      <c r="F26" s="82" t="s">
        <v>381</v>
      </c>
      <c r="G26" s="81" t="s">
        <v>381</v>
      </c>
      <c r="H26" s="477"/>
    </row>
    <row r="27" spans="1:8" ht="49.5">
      <c r="A27" s="481">
        <v>4</v>
      </c>
      <c r="B27" s="447" t="s">
        <v>34</v>
      </c>
      <c r="C27" s="484" t="s">
        <v>382</v>
      </c>
      <c r="D27" s="374" t="s">
        <v>370</v>
      </c>
      <c r="E27" s="370"/>
      <c r="F27" s="75"/>
      <c r="G27" s="58"/>
      <c r="H27" s="447" t="s">
        <v>7</v>
      </c>
    </row>
    <row r="28" spans="1:8" ht="16.5">
      <c r="A28" s="482"/>
      <c r="B28" s="448"/>
      <c r="C28" s="485"/>
      <c r="D28" s="374" t="s">
        <v>371</v>
      </c>
      <c r="E28" s="382" t="s">
        <v>2230</v>
      </c>
      <c r="F28" s="75"/>
      <c r="G28" s="58"/>
      <c r="H28" s="448"/>
    </row>
    <row r="29" spans="1:8" ht="16.5">
      <c r="A29" s="482"/>
      <c r="B29" s="448"/>
      <c r="C29" s="485"/>
      <c r="D29" s="374" t="s">
        <v>372</v>
      </c>
      <c r="E29" s="370">
        <v>17012003</v>
      </c>
      <c r="F29" s="75"/>
      <c r="G29" s="58"/>
      <c r="H29" s="448"/>
    </row>
    <row r="30" spans="1:8" ht="16.5">
      <c r="A30" s="482"/>
      <c r="B30" s="448"/>
      <c r="C30" s="485"/>
      <c r="D30" s="374" t="s">
        <v>373</v>
      </c>
      <c r="E30" s="370"/>
      <c r="F30" s="75"/>
      <c r="G30" s="58"/>
      <c r="H30" s="448"/>
    </row>
    <row r="31" spans="1:8" ht="33">
      <c r="A31" s="482"/>
      <c r="B31" s="448"/>
      <c r="C31" s="485"/>
      <c r="D31" s="362" t="s">
        <v>374</v>
      </c>
      <c r="E31" s="370"/>
      <c r="F31" s="75"/>
      <c r="G31" s="58"/>
      <c r="H31" s="448"/>
    </row>
    <row r="32" spans="1:8" ht="33">
      <c r="A32" s="482"/>
      <c r="B32" s="448"/>
      <c r="C32" s="485"/>
      <c r="D32" s="374" t="s">
        <v>375</v>
      </c>
      <c r="E32" s="370"/>
      <c r="F32" s="75"/>
      <c r="G32" s="58"/>
      <c r="H32" s="448"/>
    </row>
    <row r="33" spans="1:8" ht="33">
      <c r="A33" s="482"/>
      <c r="B33" s="448"/>
      <c r="C33" s="485"/>
      <c r="D33" s="363" t="s">
        <v>376</v>
      </c>
      <c r="E33" s="370"/>
      <c r="F33" s="57"/>
      <c r="G33" s="58"/>
      <c r="H33" s="448"/>
    </row>
    <row r="34" spans="1:8" ht="69.75" customHeight="1">
      <c r="A34" s="482"/>
      <c r="B34" s="448"/>
      <c r="C34" s="485"/>
      <c r="D34" s="375" t="s">
        <v>377</v>
      </c>
      <c r="E34" s="370"/>
      <c r="F34" s="75"/>
      <c r="G34" s="58"/>
      <c r="H34" s="448"/>
    </row>
    <row r="35" spans="1:8" ht="16.5">
      <c r="A35" s="482"/>
      <c r="B35" s="448"/>
      <c r="C35" s="485"/>
      <c r="D35" s="375" t="s">
        <v>378</v>
      </c>
      <c r="E35" s="370"/>
      <c r="F35" s="75"/>
      <c r="G35" s="58"/>
      <c r="H35" s="448"/>
    </row>
    <row r="36" spans="1:8" ht="33">
      <c r="A36" s="482"/>
      <c r="B36" s="448"/>
      <c r="C36" s="485"/>
      <c r="D36" s="375" t="s">
        <v>379</v>
      </c>
      <c r="E36" s="370" t="s">
        <v>383</v>
      </c>
      <c r="F36" s="75"/>
      <c r="G36" s="58"/>
      <c r="H36" s="448"/>
    </row>
    <row r="37" spans="1:8" ht="50.25" customHeight="1">
      <c r="A37" s="483"/>
      <c r="B37" s="449"/>
      <c r="C37" s="486"/>
      <c r="D37" s="375" t="s">
        <v>380</v>
      </c>
      <c r="E37" s="370"/>
      <c r="F37" s="75" t="s">
        <v>384</v>
      </c>
      <c r="G37" s="58" t="s">
        <v>384</v>
      </c>
      <c r="H37" s="449"/>
    </row>
    <row r="38" spans="1:8" ht="49.5">
      <c r="A38" s="472">
        <v>5</v>
      </c>
      <c r="B38" s="475" t="s">
        <v>34</v>
      </c>
      <c r="C38" s="478" t="s">
        <v>385</v>
      </c>
      <c r="D38" s="366" t="s">
        <v>370</v>
      </c>
      <c r="E38" s="372"/>
      <c r="F38" s="82"/>
      <c r="G38" s="81"/>
      <c r="H38" s="475" t="s">
        <v>7</v>
      </c>
    </row>
    <row r="39" spans="1:8" ht="16.5">
      <c r="A39" s="473"/>
      <c r="B39" s="476"/>
      <c r="C39" s="479"/>
      <c r="D39" s="366" t="s">
        <v>371</v>
      </c>
      <c r="E39" s="381" t="s">
        <v>2230</v>
      </c>
      <c r="F39" s="82"/>
      <c r="G39" s="81"/>
      <c r="H39" s="476"/>
    </row>
    <row r="40" spans="1:8" ht="16.5">
      <c r="A40" s="473"/>
      <c r="B40" s="476"/>
      <c r="C40" s="479"/>
      <c r="D40" s="366" t="s">
        <v>372</v>
      </c>
      <c r="E40" s="372">
        <v>17012003</v>
      </c>
      <c r="F40" s="82"/>
      <c r="G40" s="81"/>
      <c r="H40" s="476"/>
    </row>
    <row r="41" spans="1:8" ht="16.5">
      <c r="A41" s="473"/>
      <c r="B41" s="476"/>
      <c r="C41" s="479"/>
      <c r="D41" s="366" t="s">
        <v>373</v>
      </c>
      <c r="E41" s="372"/>
      <c r="F41" s="82"/>
      <c r="G41" s="81"/>
      <c r="H41" s="476"/>
    </row>
    <row r="42" spans="1:8" ht="33">
      <c r="A42" s="473"/>
      <c r="B42" s="476"/>
      <c r="C42" s="479"/>
      <c r="D42" s="364" t="s">
        <v>374</v>
      </c>
      <c r="E42" s="372"/>
      <c r="F42" s="82"/>
      <c r="G42" s="81"/>
      <c r="H42" s="476"/>
    </row>
    <row r="43" spans="1:8" ht="33">
      <c r="A43" s="473"/>
      <c r="B43" s="476"/>
      <c r="C43" s="479"/>
      <c r="D43" s="366" t="s">
        <v>375</v>
      </c>
      <c r="E43" s="372"/>
      <c r="F43" s="82"/>
      <c r="G43" s="81"/>
      <c r="H43" s="476"/>
    </row>
    <row r="44" spans="1:8" ht="33">
      <c r="A44" s="473"/>
      <c r="B44" s="476"/>
      <c r="C44" s="479"/>
      <c r="D44" s="365" t="s">
        <v>376</v>
      </c>
      <c r="E44" s="372"/>
      <c r="F44" s="80"/>
      <c r="G44" s="81"/>
      <c r="H44" s="476"/>
    </row>
    <row r="45" spans="1:8" ht="60.75" customHeight="1">
      <c r="A45" s="473"/>
      <c r="B45" s="476"/>
      <c r="C45" s="479"/>
      <c r="D45" s="378" t="s">
        <v>377</v>
      </c>
      <c r="E45" s="372"/>
      <c r="F45" s="82"/>
      <c r="G45" s="81"/>
      <c r="H45" s="476"/>
    </row>
    <row r="46" spans="1:8" ht="16.5">
      <c r="A46" s="473"/>
      <c r="B46" s="476"/>
      <c r="C46" s="479"/>
      <c r="D46" s="378" t="s">
        <v>378</v>
      </c>
      <c r="E46" s="372"/>
      <c r="F46" s="82"/>
      <c r="G46" s="81"/>
      <c r="H46" s="476"/>
    </row>
    <row r="47" spans="1:8" ht="33">
      <c r="A47" s="473"/>
      <c r="B47" s="476"/>
      <c r="C47" s="479"/>
      <c r="D47" s="378" t="s">
        <v>379</v>
      </c>
      <c r="E47" s="372" t="s">
        <v>368</v>
      </c>
      <c r="F47" s="82"/>
      <c r="G47" s="81"/>
      <c r="H47" s="476"/>
    </row>
    <row r="48" spans="1:8" ht="50.25" customHeight="1">
      <c r="A48" s="474"/>
      <c r="B48" s="477"/>
      <c r="C48" s="480"/>
      <c r="D48" s="378" t="s">
        <v>380</v>
      </c>
      <c r="E48" s="372"/>
      <c r="F48" s="82" t="s">
        <v>386</v>
      </c>
      <c r="G48" s="81" t="s">
        <v>386</v>
      </c>
      <c r="H48" s="477"/>
    </row>
    <row r="49" spans="1:8" ht="49.5">
      <c r="A49" s="481">
        <v>6</v>
      </c>
      <c r="B49" s="447" t="s">
        <v>34</v>
      </c>
      <c r="C49" s="484" t="s">
        <v>387</v>
      </c>
      <c r="D49" s="374" t="s">
        <v>370</v>
      </c>
      <c r="E49" s="370"/>
      <c r="F49" s="75"/>
      <c r="G49" s="58"/>
      <c r="H49" s="447" t="s">
        <v>7</v>
      </c>
    </row>
    <row r="50" spans="1:8" ht="16.5">
      <c r="A50" s="482"/>
      <c r="B50" s="448"/>
      <c r="C50" s="485"/>
      <c r="D50" s="374" t="s">
        <v>371</v>
      </c>
      <c r="E50" s="382" t="s">
        <v>2230</v>
      </c>
      <c r="F50" s="75"/>
      <c r="G50" s="58"/>
      <c r="H50" s="448"/>
    </row>
    <row r="51" spans="1:8" ht="16.5">
      <c r="A51" s="482"/>
      <c r="B51" s="448"/>
      <c r="C51" s="485"/>
      <c r="D51" s="374" t="s">
        <v>372</v>
      </c>
      <c r="E51" s="370">
        <v>17012003</v>
      </c>
      <c r="F51" s="75"/>
      <c r="G51" s="58"/>
      <c r="H51" s="448"/>
    </row>
    <row r="52" spans="1:8" ht="16.5">
      <c r="A52" s="482"/>
      <c r="B52" s="448"/>
      <c r="C52" s="485"/>
      <c r="D52" s="374" t="s">
        <v>373</v>
      </c>
      <c r="E52" s="370"/>
      <c r="F52" s="75"/>
      <c r="G52" s="58"/>
      <c r="H52" s="448"/>
    </row>
    <row r="53" spans="1:8" ht="33">
      <c r="A53" s="482"/>
      <c r="B53" s="448"/>
      <c r="C53" s="485"/>
      <c r="D53" s="362" t="s">
        <v>374</v>
      </c>
      <c r="E53" s="370"/>
      <c r="F53" s="75"/>
      <c r="G53" s="58"/>
      <c r="H53" s="448"/>
    </row>
    <row r="54" spans="1:8" ht="33">
      <c r="A54" s="482"/>
      <c r="B54" s="448"/>
      <c r="C54" s="485"/>
      <c r="D54" s="374" t="s">
        <v>375</v>
      </c>
      <c r="E54" s="370"/>
      <c r="F54" s="75"/>
      <c r="G54" s="58"/>
      <c r="H54" s="448"/>
    </row>
    <row r="55" spans="1:8" ht="33">
      <c r="A55" s="482"/>
      <c r="B55" s="448"/>
      <c r="C55" s="485"/>
      <c r="D55" s="363" t="s">
        <v>376</v>
      </c>
      <c r="E55" s="370"/>
      <c r="F55" s="57"/>
      <c r="G55" s="58"/>
      <c r="H55" s="448"/>
    </row>
    <row r="56" spans="1:8" ht="33">
      <c r="A56" s="482"/>
      <c r="B56" s="448"/>
      <c r="C56" s="485"/>
      <c r="D56" s="375" t="s">
        <v>377</v>
      </c>
      <c r="E56" s="370"/>
      <c r="F56" s="75"/>
      <c r="G56" s="58"/>
      <c r="H56" s="448"/>
    </row>
    <row r="57" spans="1:8" ht="16.5">
      <c r="A57" s="482"/>
      <c r="B57" s="448"/>
      <c r="C57" s="485"/>
      <c r="D57" s="375" t="s">
        <v>378</v>
      </c>
      <c r="E57" s="370"/>
      <c r="F57" s="75"/>
      <c r="G57" s="58"/>
      <c r="H57" s="448"/>
    </row>
    <row r="58" spans="1:8" ht="33">
      <c r="A58" s="482"/>
      <c r="B58" s="448"/>
      <c r="C58" s="485"/>
      <c r="D58" s="375" t="s">
        <v>379</v>
      </c>
      <c r="E58" s="370" t="s">
        <v>388</v>
      </c>
      <c r="F58" s="75"/>
      <c r="G58" s="58"/>
      <c r="H58" s="448"/>
    </row>
    <row r="59" spans="1:8" ht="50.25" customHeight="1">
      <c r="A59" s="483"/>
      <c r="B59" s="449"/>
      <c r="C59" s="486"/>
      <c r="D59" s="375" t="s">
        <v>380</v>
      </c>
      <c r="E59" s="370"/>
      <c r="F59" s="75" t="s">
        <v>381</v>
      </c>
      <c r="G59" s="58" t="s">
        <v>381</v>
      </c>
      <c r="H59" s="449"/>
    </row>
    <row r="60" spans="1:8" ht="49.5">
      <c r="A60" s="472">
        <v>7</v>
      </c>
      <c r="B60" s="475" t="s">
        <v>34</v>
      </c>
      <c r="C60" s="478" t="s">
        <v>389</v>
      </c>
      <c r="D60" s="366" t="s">
        <v>370</v>
      </c>
      <c r="E60" s="372"/>
      <c r="F60" s="82"/>
      <c r="G60" s="81"/>
      <c r="H60" s="475" t="s">
        <v>7</v>
      </c>
    </row>
    <row r="61" spans="1:8" ht="16.5">
      <c r="A61" s="473"/>
      <c r="B61" s="476"/>
      <c r="C61" s="479"/>
      <c r="D61" s="366" t="s">
        <v>371</v>
      </c>
      <c r="E61" s="381" t="s">
        <v>2230</v>
      </c>
      <c r="F61" s="82"/>
      <c r="G61" s="81"/>
      <c r="H61" s="476"/>
    </row>
    <row r="62" spans="1:8" ht="16.5">
      <c r="A62" s="473"/>
      <c r="B62" s="476"/>
      <c r="C62" s="479"/>
      <c r="D62" s="366" t="s">
        <v>372</v>
      </c>
      <c r="E62" s="372">
        <v>17012003</v>
      </c>
      <c r="F62" s="82"/>
      <c r="G62" s="81"/>
      <c r="H62" s="476"/>
    </row>
    <row r="63" spans="1:8" ht="16.5">
      <c r="A63" s="473"/>
      <c r="B63" s="476"/>
      <c r="C63" s="479"/>
      <c r="D63" s="366" t="s">
        <v>373</v>
      </c>
      <c r="E63" s="372"/>
      <c r="F63" s="82"/>
      <c r="G63" s="81"/>
      <c r="H63" s="476"/>
    </row>
    <row r="64" spans="1:8" ht="33">
      <c r="A64" s="473"/>
      <c r="B64" s="476"/>
      <c r="C64" s="479"/>
      <c r="D64" s="364" t="s">
        <v>374</v>
      </c>
      <c r="E64" s="372"/>
      <c r="F64" s="82"/>
      <c r="G64" s="81"/>
      <c r="H64" s="476"/>
    </row>
    <row r="65" spans="1:8" ht="33">
      <c r="A65" s="473"/>
      <c r="B65" s="476"/>
      <c r="C65" s="479"/>
      <c r="D65" s="366" t="s">
        <v>375</v>
      </c>
      <c r="E65" s="372"/>
      <c r="F65" s="82"/>
      <c r="G65" s="81"/>
      <c r="H65" s="476"/>
    </row>
    <row r="66" spans="1:8" ht="33">
      <c r="A66" s="473"/>
      <c r="B66" s="476"/>
      <c r="C66" s="479"/>
      <c r="D66" s="365" t="s">
        <v>376</v>
      </c>
      <c r="E66" s="372"/>
      <c r="F66" s="80"/>
      <c r="G66" s="81"/>
      <c r="H66" s="476"/>
    </row>
    <row r="67" spans="1:8" ht="71.25" customHeight="1">
      <c r="A67" s="473"/>
      <c r="B67" s="476"/>
      <c r="C67" s="479"/>
      <c r="D67" s="378" t="s">
        <v>377</v>
      </c>
      <c r="E67" s="372"/>
      <c r="F67" s="82"/>
      <c r="G67" s="81"/>
      <c r="H67" s="476"/>
    </row>
    <row r="68" spans="1:8" ht="16.5">
      <c r="A68" s="473"/>
      <c r="B68" s="476"/>
      <c r="C68" s="479"/>
      <c r="D68" s="378" t="s">
        <v>378</v>
      </c>
      <c r="E68" s="372"/>
      <c r="F68" s="82"/>
      <c r="G68" s="81"/>
      <c r="H68" s="476"/>
    </row>
    <row r="69" spans="1:8" ht="33">
      <c r="A69" s="473"/>
      <c r="B69" s="476"/>
      <c r="C69" s="479"/>
      <c r="D69" s="378" t="s">
        <v>379</v>
      </c>
      <c r="E69" s="372" t="s">
        <v>390</v>
      </c>
      <c r="F69" s="82"/>
      <c r="G69" s="81"/>
      <c r="H69" s="476"/>
    </row>
    <row r="70" spans="1:8" ht="50.25" customHeight="1">
      <c r="A70" s="474"/>
      <c r="B70" s="477"/>
      <c r="C70" s="480"/>
      <c r="D70" s="378" t="s">
        <v>380</v>
      </c>
      <c r="E70" s="372"/>
      <c r="F70" s="82" t="s">
        <v>391</v>
      </c>
      <c r="G70" s="81" t="s">
        <v>391</v>
      </c>
      <c r="H70" s="477"/>
    </row>
    <row r="71" spans="1:8" ht="49.5">
      <c r="A71" s="481">
        <v>8</v>
      </c>
      <c r="B71" s="447" t="s">
        <v>34</v>
      </c>
      <c r="C71" s="484" t="s">
        <v>392</v>
      </c>
      <c r="D71" s="374" t="s">
        <v>370</v>
      </c>
      <c r="E71" s="370"/>
      <c r="F71" s="75"/>
      <c r="G71" s="58"/>
      <c r="H71" s="447" t="s">
        <v>7</v>
      </c>
    </row>
    <row r="72" spans="1:8" ht="16.5">
      <c r="A72" s="482"/>
      <c r="B72" s="448"/>
      <c r="C72" s="485"/>
      <c r="D72" s="374" t="s">
        <v>371</v>
      </c>
      <c r="E72" s="382" t="s">
        <v>2230</v>
      </c>
      <c r="F72" s="75"/>
      <c r="G72" s="58"/>
      <c r="H72" s="448"/>
    </row>
    <row r="73" spans="1:8" ht="16.5">
      <c r="A73" s="482"/>
      <c r="B73" s="448"/>
      <c r="C73" s="485"/>
      <c r="D73" s="374" t="s">
        <v>372</v>
      </c>
      <c r="E73" s="370">
        <v>17012003</v>
      </c>
      <c r="F73" s="75"/>
      <c r="G73" s="58"/>
      <c r="H73" s="448"/>
    </row>
    <row r="74" spans="1:8" ht="16.5">
      <c r="A74" s="482"/>
      <c r="B74" s="448"/>
      <c r="C74" s="485"/>
      <c r="D74" s="374" t="s">
        <v>373</v>
      </c>
      <c r="E74" s="370"/>
      <c r="F74" s="75"/>
      <c r="G74" s="58"/>
      <c r="H74" s="448"/>
    </row>
    <row r="75" spans="1:8" ht="33">
      <c r="A75" s="482"/>
      <c r="B75" s="448"/>
      <c r="C75" s="485"/>
      <c r="D75" s="362" t="s">
        <v>374</v>
      </c>
      <c r="E75" s="370"/>
      <c r="F75" s="75"/>
      <c r="G75" s="58"/>
      <c r="H75" s="448"/>
    </row>
    <row r="76" spans="1:8" ht="33">
      <c r="A76" s="482"/>
      <c r="B76" s="448"/>
      <c r="C76" s="485"/>
      <c r="D76" s="374" t="s">
        <v>375</v>
      </c>
      <c r="E76" s="370"/>
      <c r="F76" s="75"/>
      <c r="G76" s="58"/>
      <c r="H76" s="448"/>
    </row>
    <row r="77" spans="1:8" ht="33">
      <c r="A77" s="482"/>
      <c r="B77" s="448"/>
      <c r="C77" s="485"/>
      <c r="D77" s="363" t="s">
        <v>376</v>
      </c>
      <c r="E77" s="370"/>
      <c r="F77" s="57"/>
      <c r="G77" s="58"/>
      <c r="H77" s="448"/>
    </row>
    <row r="78" spans="1:8" ht="33">
      <c r="A78" s="482"/>
      <c r="B78" s="448"/>
      <c r="C78" s="485"/>
      <c r="D78" s="375" t="s">
        <v>377</v>
      </c>
      <c r="E78" s="370"/>
      <c r="F78" s="75"/>
      <c r="G78" s="58"/>
      <c r="H78" s="448"/>
    </row>
    <row r="79" spans="1:8" ht="16.5">
      <c r="A79" s="482"/>
      <c r="B79" s="448"/>
      <c r="C79" s="485"/>
      <c r="D79" s="375" t="s">
        <v>378</v>
      </c>
      <c r="E79" s="370"/>
      <c r="F79" s="75"/>
      <c r="G79" s="58"/>
      <c r="H79" s="448"/>
    </row>
    <row r="80" spans="1:8" ht="33">
      <c r="A80" s="482"/>
      <c r="B80" s="448"/>
      <c r="C80" s="485"/>
      <c r="D80" s="375" t="s">
        <v>379</v>
      </c>
      <c r="E80" s="370" t="s">
        <v>393</v>
      </c>
      <c r="F80" s="75"/>
      <c r="G80" s="58"/>
      <c r="H80" s="448"/>
    </row>
    <row r="81" spans="1:8" ht="50.25" customHeight="1">
      <c r="A81" s="483"/>
      <c r="B81" s="449"/>
      <c r="C81" s="486"/>
      <c r="D81" s="375" t="s">
        <v>380</v>
      </c>
      <c r="E81" s="370"/>
      <c r="F81" s="75" t="s">
        <v>386</v>
      </c>
      <c r="G81" s="58" t="s">
        <v>386</v>
      </c>
      <c r="H81" s="449"/>
    </row>
    <row r="82" spans="1:8" ht="49.5">
      <c r="A82" s="472">
        <v>9</v>
      </c>
      <c r="B82" s="475" t="s">
        <v>34</v>
      </c>
      <c r="C82" s="478" t="s">
        <v>394</v>
      </c>
      <c r="D82" s="366" t="s">
        <v>370</v>
      </c>
      <c r="E82" s="372"/>
      <c r="F82" s="82"/>
      <c r="G82" s="81"/>
      <c r="H82" s="475" t="s">
        <v>7</v>
      </c>
    </row>
    <row r="83" spans="1:8" ht="16.5">
      <c r="A83" s="473"/>
      <c r="B83" s="476"/>
      <c r="C83" s="479"/>
      <c r="D83" s="366" t="s">
        <v>371</v>
      </c>
      <c r="E83" s="381" t="s">
        <v>2230</v>
      </c>
      <c r="F83" s="82"/>
      <c r="G83" s="81"/>
      <c r="H83" s="476"/>
    </row>
    <row r="84" spans="1:8" ht="16.5">
      <c r="A84" s="473"/>
      <c r="B84" s="476"/>
      <c r="C84" s="479"/>
      <c r="D84" s="366" t="s">
        <v>372</v>
      </c>
      <c r="E84" s="372">
        <v>17012003</v>
      </c>
      <c r="F84" s="82"/>
      <c r="G84" s="81"/>
      <c r="H84" s="476"/>
    </row>
    <row r="85" spans="1:8" ht="16.5">
      <c r="A85" s="473"/>
      <c r="B85" s="476"/>
      <c r="C85" s="479"/>
      <c r="D85" s="366" t="s">
        <v>373</v>
      </c>
      <c r="E85" s="372"/>
      <c r="F85" s="82"/>
      <c r="G85" s="81"/>
      <c r="H85" s="476"/>
    </row>
    <row r="86" spans="1:8" ht="33">
      <c r="A86" s="473"/>
      <c r="B86" s="476"/>
      <c r="C86" s="479"/>
      <c r="D86" s="364" t="s">
        <v>374</v>
      </c>
      <c r="E86" s="372"/>
      <c r="F86" s="82"/>
      <c r="G86" s="81"/>
      <c r="H86" s="476"/>
    </row>
    <row r="87" spans="1:8" ht="33">
      <c r="A87" s="473"/>
      <c r="B87" s="476"/>
      <c r="C87" s="479"/>
      <c r="D87" s="366" t="s">
        <v>375</v>
      </c>
      <c r="E87" s="372"/>
      <c r="F87" s="82"/>
      <c r="G87" s="81"/>
      <c r="H87" s="476"/>
    </row>
    <row r="88" spans="1:8" ht="33">
      <c r="A88" s="473"/>
      <c r="B88" s="476"/>
      <c r="C88" s="479"/>
      <c r="D88" s="365" t="s">
        <v>376</v>
      </c>
      <c r="E88" s="372"/>
      <c r="F88" s="80"/>
      <c r="G88" s="81"/>
      <c r="H88" s="476"/>
    </row>
    <row r="89" spans="1:8" ht="56.25" customHeight="1">
      <c r="A89" s="473"/>
      <c r="B89" s="476"/>
      <c r="C89" s="479"/>
      <c r="D89" s="378" t="s">
        <v>377</v>
      </c>
      <c r="E89" s="372"/>
      <c r="F89" s="82"/>
      <c r="G89" s="81"/>
      <c r="H89" s="476"/>
    </row>
    <row r="90" spans="1:8" ht="16.5">
      <c r="A90" s="473"/>
      <c r="B90" s="476"/>
      <c r="C90" s="479"/>
      <c r="D90" s="378" t="s">
        <v>378</v>
      </c>
      <c r="E90" s="372"/>
      <c r="F90" s="82"/>
      <c r="G90" s="81"/>
      <c r="H90" s="476"/>
    </row>
    <row r="91" spans="1:8" ht="33">
      <c r="A91" s="473"/>
      <c r="B91" s="476"/>
      <c r="C91" s="479"/>
      <c r="D91" s="378" t="s">
        <v>379</v>
      </c>
      <c r="E91" s="372" t="s">
        <v>395</v>
      </c>
      <c r="F91" s="82"/>
      <c r="G91" s="81"/>
      <c r="H91" s="476"/>
    </row>
    <row r="92" spans="1:8" ht="50.25" customHeight="1">
      <c r="A92" s="474"/>
      <c r="B92" s="477"/>
      <c r="C92" s="480"/>
      <c r="D92" s="378" t="s">
        <v>380</v>
      </c>
      <c r="E92" s="372"/>
      <c r="F92" s="82" t="s">
        <v>396</v>
      </c>
      <c r="G92" s="81" t="s">
        <v>396</v>
      </c>
      <c r="H92" s="477"/>
    </row>
    <row r="93" spans="1:8" ht="49.5">
      <c r="A93" s="481">
        <v>10</v>
      </c>
      <c r="B93" s="447" t="s">
        <v>34</v>
      </c>
      <c r="C93" s="484" t="s">
        <v>397</v>
      </c>
      <c r="D93" s="374" t="s">
        <v>370</v>
      </c>
      <c r="E93" s="370"/>
      <c r="F93" s="75"/>
      <c r="G93" s="58"/>
      <c r="H93" s="447" t="s">
        <v>7</v>
      </c>
    </row>
    <row r="94" spans="1:8" ht="16.5">
      <c r="A94" s="482"/>
      <c r="B94" s="448"/>
      <c r="C94" s="485"/>
      <c r="D94" s="374" t="s">
        <v>371</v>
      </c>
      <c r="E94" s="382" t="s">
        <v>2230</v>
      </c>
      <c r="F94" s="75"/>
      <c r="G94" s="58"/>
      <c r="H94" s="448"/>
    </row>
    <row r="95" spans="1:8" ht="16.5">
      <c r="A95" s="482"/>
      <c r="B95" s="448"/>
      <c r="C95" s="485"/>
      <c r="D95" s="374" t="s">
        <v>372</v>
      </c>
      <c r="E95" s="370">
        <v>17012003</v>
      </c>
      <c r="F95" s="75"/>
      <c r="G95" s="58"/>
      <c r="H95" s="448"/>
    </row>
    <row r="96" spans="1:8" ht="16.5">
      <c r="A96" s="482"/>
      <c r="B96" s="448"/>
      <c r="C96" s="485"/>
      <c r="D96" s="374" t="s">
        <v>373</v>
      </c>
      <c r="E96" s="370"/>
      <c r="F96" s="75"/>
      <c r="G96" s="58"/>
      <c r="H96" s="448"/>
    </row>
    <row r="97" spans="1:8" ht="33">
      <c r="A97" s="482"/>
      <c r="B97" s="448"/>
      <c r="C97" s="485"/>
      <c r="D97" s="362" t="s">
        <v>374</v>
      </c>
      <c r="E97" s="370"/>
      <c r="F97" s="75"/>
      <c r="G97" s="58"/>
      <c r="H97" s="448"/>
    </row>
    <row r="98" spans="1:8" ht="33">
      <c r="A98" s="482"/>
      <c r="B98" s="448"/>
      <c r="C98" s="485"/>
      <c r="D98" s="374" t="s">
        <v>375</v>
      </c>
      <c r="E98" s="370"/>
      <c r="F98" s="75"/>
      <c r="G98" s="58"/>
      <c r="H98" s="448"/>
    </row>
    <row r="99" spans="1:8" ht="33">
      <c r="A99" s="482"/>
      <c r="B99" s="448"/>
      <c r="C99" s="485"/>
      <c r="D99" s="363" t="s">
        <v>376</v>
      </c>
      <c r="E99" s="370"/>
      <c r="F99" s="57"/>
      <c r="G99" s="58"/>
      <c r="H99" s="448"/>
    </row>
    <row r="100" spans="1:8" ht="33">
      <c r="A100" s="482"/>
      <c r="B100" s="448"/>
      <c r="C100" s="485"/>
      <c r="D100" s="375" t="s">
        <v>377</v>
      </c>
      <c r="E100" s="370"/>
      <c r="F100" s="75"/>
      <c r="G100" s="58"/>
      <c r="H100" s="448"/>
    </row>
    <row r="101" spans="1:8" ht="16.5">
      <c r="A101" s="482"/>
      <c r="B101" s="448"/>
      <c r="C101" s="485"/>
      <c r="D101" s="375" t="s">
        <v>378</v>
      </c>
      <c r="E101" s="370"/>
      <c r="F101" s="75"/>
      <c r="G101" s="58"/>
      <c r="H101" s="448"/>
    </row>
    <row r="102" spans="1:8" ht="33">
      <c r="A102" s="482"/>
      <c r="B102" s="448"/>
      <c r="C102" s="485"/>
      <c r="D102" s="375" t="s">
        <v>379</v>
      </c>
      <c r="E102" s="370" t="s">
        <v>398</v>
      </c>
      <c r="F102" s="75"/>
      <c r="G102" s="58"/>
      <c r="H102" s="448"/>
    </row>
    <row r="103" spans="1:8" ht="50.25" customHeight="1">
      <c r="A103" s="483"/>
      <c r="B103" s="449"/>
      <c r="C103" s="486"/>
      <c r="D103" s="375" t="s">
        <v>380</v>
      </c>
      <c r="E103" s="370"/>
      <c r="F103" s="75" t="s">
        <v>399</v>
      </c>
      <c r="G103" s="58" t="s">
        <v>399</v>
      </c>
      <c r="H103" s="449"/>
    </row>
    <row r="104" spans="1:8" ht="49.5">
      <c r="A104" s="472">
        <v>11</v>
      </c>
      <c r="B104" s="475" t="s">
        <v>34</v>
      </c>
      <c r="C104" s="478" t="s">
        <v>400</v>
      </c>
      <c r="D104" s="366" t="s">
        <v>370</v>
      </c>
      <c r="E104" s="372"/>
      <c r="F104" s="82"/>
      <c r="G104" s="81"/>
      <c r="H104" s="475" t="s">
        <v>7</v>
      </c>
    </row>
    <row r="105" spans="1:8" ht="16.5">
      <c r="A105" s="473"/>
      <c r="B105" s="476"/>
      <c r="C105" s="479"/>
      <c r="D105" s="366" t="s">
        <v>371</v>
      </c>
      <c r="E105" s="381" t="s">
        <v>2230</v>
      </c>
      <c r="F105" s="82"/>
      <c r="G105" s="81"/>
      <c r="H105" s="476"/>
    </row>
    <row r="106" spans="1:8" ht="16.5">
      <c r="A106" s="473"/>
      <c r="B106" s="476"/>
      <c r="C106" s="479"/>
      <c r="D106" s="366" t="s">
        <v>372</v>
      </c>
      <c r="E106" s="372">
        <v>17012003</v>
      </c>
      <c r="F106" s="82"/>
      <c r="G106" s="81"/>
      <c r="H106" s="476"/>
    </row>
    <row r="107" spans="1:8" ht="16.5">
      <c r="A107" s="473"/>
      <c r="B107" s="476"/>
      <c r="C107" s="479"/>
      <c r="D107" s="366" t="s">
        <v>373</v>
      </c>
      <c r="E107" s="372"/>
      <c r="F107" s="82"/>
      <c r="G107" s="81"/>
      <c r="H107" s="476"/>
    </row>
    <row r="108" spans="1:8" ht="33">
      <c r="A108" s="473"/>
      <c r="B108" s="476"/>
      <c r="C108" s="479"/>
      <c r="D108" s="364" t="s">
        <v>374</v>
      </c>
      <c r="E108" s="372"/>
      <c r="F108" s="82"/>
      <c r="G108" s="81"/>
      <c r="H108" s="476"/>
    </row>
    <row r="109" spans="1:8" ht="33">
      <c r="A109" s="473"/>
      <c r="B109" s="476"/>
      <c r="C109" s="479"/>
      <c r="D109" s="366" t="s">
        <v>375</v>
      </c>
      <c r="E109" s="372"/>
      <c r="F109" s="82"/>
      <c r="G109" s="81"/>
      <c r="H109" s="476"/>
    </row>
    <row r="110" spans="1:8" ht="33">
      <c r="A110" s="473"/>
      <c r="B110" s="476"/>
      <c r="C110" s="479"/>
      <c r="D110" s="365" t="s">
        <v>376</v>
      </c>
      <c r="E110" s="372"/>
      <c r="F110" s="80"/>
      <c r="G110" s="81"/>
      <c r="H110" s="476"/>
    </row>
    <row r="111" spans="1:8" ht="33">
      <c r="A111" s="473"/>
      <c r="B111" s="476"/>
      <c r="C111" s="479"/>
      <c r="D111" s="378" t="s">
        <v>377</v>
      </c>
      <c r="E111" s="372"/>
      <c r="F111" s="82"/>
      <c r="G111" s="81"/>
      <c r="H111" s="476"/>
    </row>
    <row r="112" spans="1:8" ht="16.5">
      <c r="A112" s="473"/>
      <c r="B112" s="476"/>
      <c r="C112" s="479"/>
      <c r="D112" s="378" t="s">
        <v>378</v>
      </c>
      <c r="E112" s="372"/>
      <c r="F112" s="82"/>
      <c r="G112" s="81"/>
      <c r="H112" s="476"/>
    </row>
    <row r="113" spans="1:8" ht="33">
      <c r="A113" s="473"/>
      <c r="B113" s="476"/>
      <c r="C113" s="479"/>
      <c r="D113" s="378" t="s">
        <v>379</v>
      </c>
      <c r="E113" s="372" t="s">
        <v>401</v>
      </c>
      <c r="F113" s="82"/>
      <c r="G113" s="81"/>
      <c r="H113" s="476"/>
    </row>
    <row r="114" spans="1:8" ht="50.25" customHeight="1">
      <c r="A114" s="474"/>
      <c r="B114" s="477"/>
      <c r="C114" s="480"/>
      <c r="D114" s="378" t="s">
        <v>380</v>
      </c>
      <c r="E114" s="372"/>
      <c r="F114" s="82" t="s">
        <v>402</v>
      </c>
      <c r="G114" s="81" t="s">
        <v>402</v>
      </c>
      <c r="H114" s="477"/>
    </row>
    <row r="115" spans="1:8" ht="49.5">
      <c r="A115" s="481">
        <v>12</v>
      </c>
      <c r="B115" s="447" t="s">
        <v>34</v>
      </c>
      <c r="C115" s="484" t="s">
        <v>403</v>
      </c>
      <c r="D115" s="374" t="s">
        <v>370</v>
      </c>
      <c r="E115" s="370"/>
      <c r="F115" s="75"/>
      <c r="G115" s="58"/>
      <c r="H115" s="447" t="s">
        <v>7</v>
      </c>
    </row>
    <row r="116" spans="1:8" ht="16.5">
      <c r="A116" s="482"/>
      <c r="B116" s="448"/>
      <c r="C116" s="485"/>
      <c r="D116" s="374" t="s">
        <v>371</v>
      </c>
      <c r="E116" s="382" t="s">
        <v>2230</v>
      </c>
      <c r="F116" s="75"/>
      <c r="G116" s="58"/>
      <c r="H116" s="448"/>
    </row>
    <row r="117" spans="1:8" ht="16.5">
      <c r="A117" s="482"/>
      <c r="B117" s="448"/>
      <c r="C117" s="485"/>
      <c r="D117" s="374" t="s">
        <v>372</v>
      </c>
      <c r="E117" s="370">
        <v>17012003</v>
      </c>
      <c r="F117" s="75"/>
      <c r="G117" s="58"/>
      <c r="H117" s="448"/>
    </row>
    <row r="118" spans="1:8" ht="16.5">
      <c r="A118" s="482"/>
      <c r="B118" s="448"/>
      <c r="C118" s="485"/>
      <c r="D118" s="374" t="s">
        <v>373</v>
      </c>
      <c r="E118" s="370"/>
      <c r="F118" s="75"/>
      <c r="G118" s="58"/>
      <c r="H118" s="448"/>
    </row>
    <row r="119" spans="1:8" ht="33">
      <c r="A119" s="482"/>
      <c r="B119" s="448"/>
      <c r="C119" s="485"/>
      <c r="D119" s="362" t="s">
        <v>374</v>
      </c>
      <c r="E119" s="370"/>
      <c r="F119" s="75"/>
      <c r="G119" s="58"/>
      <c r="H119" s="448"/>
    </row>
    <row r="120" spans="1:8" ht="33">
      <c r="A120" s="482"/>
      <c r="B120" s="448"/>
      <c r="C120" s="485"/>
      <c r="D120" s="374" t="s">
        <v>375</v>
      </c>
      <c r="E120" s="370"/>
      <c r="F120" s="75"/>
      <c r="G120" s="58"/>
      <c r="H120" s="448"/>
    </row>
    <row r="121" spans="1:8" ht="33">
      <c r="A121" s="482"/>
      <c r="B121" s="448"/>
      <c r="C121" s="485"/>
      <c r="D121" s="363" t="s">
        <v>376</v>
      </c>
      <c r="E121" s="370"/>
      <c r="F121" s="57"/>
      <c r="G121" s="58"/>
      <c r="H121" s="448"/>
    </row>
    <row r="122" spans="1:8" ht="33">
      <c r="A122" s="482"/>
      <c r="B122" s="448"/>
      <c r="C122" s="485"/>
      <c r="D122" s="375" t="s">
        <v>377</v>
      </c>
      <c r="E122" s="370"/>
      <c r="F122" s="75"/>
      <c r="G122" s="58"/>
      <c r="H122" s="448"/>
    </row>
    <row r="123" spans="1:8" ht="16.5">
      <c r="A123" s="482"/>
      <c r="B123" s="448"/>
      <c r="C123" s="485"/>
      <c r="D123" s="375" t="s">
        <v>378</v>
      </c>
      <c r="E123" s="370"/>
      <c r="F123" s="75"/>
      <c r="G123" s="58"/>
      <c r="H123" s="448"/>
    </row>
    <row r="124" spans="1:8" ht="33">
      <c r="A124" s="482"/>
      <c r="B124" s="448"/>
      <c r="C124" s="485"/>
      <c r="D124" s="375" t="s">
        <v>379</v>
      </c>
      <c r="E124" s="370" t="s">
        <v>404</v>
      </c>
      <c r="F124" s="75"/>
      <c r="G124" s="58"/>
      <c r="H124" s="448"/>
    </row>
    <row r="125" spans="1:8" ht="50.25" customHeight="1">
      <c r="A125" s="483"/>
      <c r="B125" s="449"/>
      <c r="C125" s="486"/>
      <c r="D125" s="375" t="s">
        <v>380</v>
      </c>
      <c r="E125" s="370"/>
      <c r="F125" s="75" t="s">
        <v>405</v>
      </c>
      <c r="G125" s="58" t="s">
        <v>405</v>
      </c>
      <c r="H125" s="449"/>
    </row>
    <row r="126" spans="1:8" ht="49.5">
      <c r="A126" s="472">
        <v>13</v>
      </c>
      <c r="B126" s="475" t="s">
        <v>34</v>
      </c>
      <c r="C126" s="478" t="s">
        <v>406</v>
      </c>
      <c r="D126" s="366" t="s">
        <v>370</v>
      </c>
      <c r="E126" s="372"/>
      <c r="F126" s="82"/>
      <c r="G126" s="81"/>
      <c r="H126" s="475" t="s">
        <v>7</v>
      </c>
    </row>
    <row r="127" spans="1:8" ht="16.5">
      <c r="A127" s="473"/>
      <c r="B127" s="476"/>
      <c r="C127" s="479"/>
      <c r="D127" s="366" t="s">
        <v>371</v>
      </c>
      <c r="E127" s="381" t="s">
        <v>2230</v>
      </c>
      <c r="F127" s="82"/>
      <c r="G127" s="81"/>
      <c r="H127" s="476"/>
    </row>
    <row r="128" spans="1:8" ht="16.5">
      <c r="A128" s="473"/>
      <c r="B128" s="476"/>
      <c r="C128" s="479"/>
      <c r="D128" s="366" t="s">
        <v>372</v>
      </c>
      <c r="E128" s="372">
        <v>17012003</v>
      </c>
      <c r="F128" s="82"/>
      <c r="G128" s="81"/>
      <c r="H128" s="476"/>
    </row>
    <row r="129" spans="1:8" ht="16.5">
      <c r="A129" s="473"/>
      <c r="B129" s="476"/>
      <c r="C129" s="479"/>
      <c r="D129" s="366" t="s">
        <v>373</v>
      </c>
      <c r="E129" s="372"/>
      <c r="F129" s="82"/>
      <c r="G129" s="81"/>
      <c r="H129" s="476"/>
    </row>
    <row r="130" spans="1:8" ht="33">
      <c r="A130" s="473"/>
      <c r="B130" s="476"/>
      <c r="C130" s="479"/>
      <c r="D130" s="364" t="s">
        <v>374</v>
      </c>
      <c r="E130" s="372"/>
      <c r="F130" s="82"/>
      <c r="G130" s="81"/>
      <c r="H130" s="476"/>
    </row>
    <row r="131" spans="1:8" ht="33">
      <c r="A131" s="473"/>
      <c r="B131" s="476"/>
      <c r="C131" s="479"/>
      <c r="D131" s="366" t="s">
        <v>375</v>
      </c>
      <c r="E131" s="372"/>
      <c r="F131" s="82"/>
      <c r="G131" s="81"/>
      <c r="H131" s="476"/>
    </row>
    <row r="132" spans="1:8" ht="33">
      <c r="A132" s="473"/>
      <c r="B132" s="476"/>
      <c r="C132" s="479"/>
      <c r="D132" s="365" t="s">
        <v>376</v>
      </c>
      <c r="E132" s="372"/>
      <c r="F132" s="80"/>
      <c r="G132" s="81"/>
      <c r="H132" s="476"/>
    </row>
    <row r="133" spans="1:8" ht="33">
      <c r="A133" s="473"/>
      <c r="B133" s="476"/>
      <c r="C133" s="479"/>
      <c r="D133" s="378" t="s">
        <v>377</v>
      </c>
      <c r="E133" s="372"/>
      <c r="F133" s="82"/>
      <c r="G133" s="81"/>
      <c r="H133" s="476"/>
    </row>
    <row r="134" spans="1:8" ht="16.5">
      <c r="A134" s="473"/>
      <c r="B134" s="476"/>
      <c r="C134" s="479"/>
      <c r="D134" s="378" t="s">
        <v>378</v>
      </c>
      <c r="E134" s="372"/>
      <c r="F134" s="82"/>
      <c r="G134" s="81"/>
      <c r="H134" s="476"/>
    </row>
    <row r="135" spans="1:8" ht="33">
      <c r="A135" s="473"/>
      <c r="B135" s="476"/>
      <c r="C135" s="479"/>
      <c r="D135" s="378" t="s">
        <v>379</v>
      </c>
      <c r="E135" s="372" t="s">
        <v>407</v>
      </c>
      <c r="F135" s="82"/>
      <c r="G135" s="81"/>
      <c r="H135" s="476"/>
    </row>
    <row r="136" spans="1:8" ht="50.25" customHeight="1">
      <c r="A136" s="474"/>
      <c r="B136" s="477"/>
      <c r="C136" s="480"/>
      <c r="D136" s="378" t="s">
        <v>380</v>
      </c>
      <c r="E136" s="372"/>
      <c r="F136" s="82" t="s">
        <v>408</v>
      </c>
      <c r="G136" s="81" t="s">
        <v>408</v>
      </c>
      <c r="H136" s="477"/>
    </row>
    <row r="137" spans="1:8" ht="49.5">
      <c r="A137" s="481">
        <v>14</v>
      </c>
      <c r="B137" s="447" t="s">
        <v>34</v>
      </c>
      <c r="C137" s="484" t="s">
        <v>409</v>
      </c>
      <c r="D137" s="374" t="s">
        <v>370</v>
      </c>
      <c r="E137" s="370"/>
      <c r="F137" s="75"/>
      <c r="G137" s="58"/>
      <c r="H137" s="447" t="s">
        <v>7</v>
      </c>
    </row>
    <row r="138" spans="1:8" ht="16.5">
      <c r="A138" s="482"/>
      <c r="B138" s="448"/>
      <c r="C138" s="485"/>
      <c r="D138" s="374" t="s">
        <v>371</v>
      </c>
      <c r="E138" s="382" t="s">
        <v>2230</v>
      </c>
      <c r="F138" s="75"/>
      <c r="G138" s="58"/>
      <c r="H138" s="448"/>
    </row>
    <row r="139" spans="1:8" ht="16.5">
      <c r="A139" s="482"/>
      <c r="B139" s="448"/>
      <c r="C139" s="485"/>
      <c r="D139" s="374" t="s">
        <v>372</v>
      </c>
      <c r="E139" s="370">
        <v>17012003</v>
      </c>
      <c r="F139" s="75"/>
      <c r="G139" s="58"/>
      <c r="H139" s="448"/>
    </row>
    <row r="140" spans="1:8" ht="16.5">
      <c r="A140" s="482"/>
      <c r="B140" s="448"/>
      <c r="C140" s="485"/>
      <c r="D140" s="374" t="s">
        <v>373</v>
      </c>
      <c r="E140" s="370"/>
      <c r="F140" s="75"/>
      <c r="G140" s="58"/>
      <c r="H140" s="448"/>
    </row>
    <row r="141" spans="1:8" ht="33">
      <c r="A141" s="482"/>
      <c r="B141" s="448"/>
      <c r="C141" s="485"/>
      <c r="D141" s="362" t="s">
        <v>374</v>
      </c>
      <c r="E141" s="370"/>
      <c r="F141" s="75"/>
      <c r="G141" s="58"/>
      <c r="H141" s="448"/>
    </row>
    <row r="142" spans="1:8" ht="33">
      <c r="A142" s="482"/>
      <c r="B142" s="448"/>
      <c r="C142" s="485"/>
      <c r="D142" s="374" t="s">
        <v>375</v>
      </c>
      <c r="E142" s="370"/>
      <c r="F142" s="75"/>
      <c r="G142" s="58"/>
      <c r="H142" s="448"/>
    </row>
    <row r="143" spans="1:8" ht="33">
      <c r="A143" s="482"/>
      <c r="B143" s="448"/>
      <c r="C143" s="485"/>
      <c r="D143" s="363" t="s">
        <v>376</v>
      </c>
      <c r="E143" s="370"/>
      <c r="F143" s="57"/>
      <c r="G143" s="58"/>
      <c r="H143" s="448"/>
    </row>
    <row r="144" spans="1:8" ht="33">
      <c r="A144" s="482"/>
      <c r="B144" s="448"/>
      <c r="C144" s="485"/>
      <c r="D144" s="375" t="s">
        <v>377</v>
      </c>
      <c r="E144" s="370"/>
      <c r="F144" s="75"/>
      <c r="G144" s="58"/>
      <c r="H144" s="448"/>
    </row>
    <row r="145" spans="1:8" ht="16.5">
      <c r="A145" s="482"/>
      <c r="B145" s="448"/>
      <c r="C145" s="485"/>
      <c r="D145" s="375" t="s">
        <v>378</v>
      </c>
      <c r="E145" s="370"/>
      <c r="F145" s="75"/>
      <c r="G145" s="58"/>
      <c r="H145" s="448"/>
    </row>
    <row r="146" spans="1:8" ht="33">
      <c r="A146" s="482"/>
      <c r="B146" s="448"/>
      <c r="C146" s="485"/>
      <c r="D146" s="375" t="s">
        <v>379</v>
      </c>
      <c r="E146" s="370" t="s">
        <v>410</v>
      </c>
      <c r="F146" s="75"/>
      <c r="G146" s="58"/>
      <c r="H146" s="448"/>
    </row>
    <row r="147" spans="1:8" ht="50.25" customHeight="1">
      <c r="A147" s="483"/>
      <c r="B147" s="449"/>
      <c r="C147" s="486"/>
      <c r="D147" s="375" t="s">
        <v>380</v>
      </c>
      <c r="E147" s="370"/>
      <c r="F147" s="75" t="s">
        <v>411</v>
      </c>
      <c r="G147" s="58" t="s">
        <v>411</v>
      </c>
      <c r="H147" s="449"/>
    </row>
    <row r="148" spans="1:8" ht="49.5">
      <c r="A148" s="472">
        <v>15</v>
      </c>
      <c r="B148" s="475" t="s">
        <v>34</v>
      </c>
      <c r="C148" s="478" t="s">
        <v>412</v>
      </c>
      <c r="D148" s="366" t="s">
        <v>370</v>
      </c>
      <c r="E148" s="372"/>
      <c r="F148" s="82"/>
      <c r="G148" s="81"/>
      <c r="H148" s="475" t="s">
        <v>7</v>
      </c>
    </row>
    <row r="149" spans="1:8" ht="16.5">
      <c r="A149" s="473"/>
      <c r="B149" s="476"/>
      <c r="C149" s="479"/>
      <c r="D149" s="366" t="s">
        <v>371</v>
      </c>
      <c r="E149" s="381" t="s">
        <v>2230</v>
      </c>
      <c r="F149" s="82"/>
      <c r="G149" s="81"/>
      <c r="H149" s="476"/>
    </row>
    <row r="150" spans="1:8" ht="16.5">
      <c r="A150" s="473"/>
      <c r="B150" s="476"/>
      <c r="C150" s="479"/>
      <c r="D150" s="366" t="s">
        <v>372</v>
      </c>
      <c r="E150" s="372">
        <v>17012003</v>
      </c>
      <c r="F150" s="82"/>
      <c r="G150" s="81"/>
      <c r="H150" s="476"/>
    </row>
    <row r="151" spans="1:8" ht="16.5">
      <c r="A151" s="473"/>
      <c r="B151" s="476"/>
      <c r="C151" s="479"/>
      <c r="D151" s="366" t="s">
        <v>373</v>
      </c>
      <c r="E151" s="372"/>
      <c r="F151" s="82"/>
      <c r="G151" s="81"/>
      <c r="H151" s="476"/>
    </row>
    <row r="152" spans="1:8" ht="33">
      <c r="A152" s="473"/>
      <c r="B152" s="476"/>
      <c r="C152" s="479"/>
      <c r="D152" s="364" t="s">
        <v>374</v>
      </c>
      <c r="E152" s="372"/>
      <c r="F152" s="82"/>
      <c r="G152" s="81"/>
      <c r="H152" s="476"/>
    </row>
    <row r="153" spans="1:8" ht="33">
      <c r="A153" s="473"/>
      <c r="B153" s="476"/>
      <c r="C153" s="479"/>
      <c r="D153" s="366" t="s">
        <v>375</v>
      </c>
      <c r="E153" s="372"/>
      <c r="F153" s="82"/>
      <c r="G153" s="81"/>
      <c r="H153" s="476"/>
    </row>
    <row r="154" spans="1:8" ht="33">
      <c r="A154" s="473"/>
      <c r="B154" s="476"/>
      <c r="C154" s="479"/>
      <c r="D154" s="365" t="s">
        <v>376</v>
      </c>
      <c r="E154" s="372"/>
      <c r="F154" s="80"/>
      <c r="G154" s="81"/>
      <c r="H154" s="476"/>
    </row>
    <row r="155" spans="1:8" ht="63.75" customHeight="1">
      <c r="A155" s="473"/>
      <c r="B155" s="476"/>
      <c r="C155" s="479"/>
      <c r="D155" s="378" t="s">
        <v>377</v>
      </c>
      <c r="E155" s="372"/>
      <c r="F155" s="82"/>
      <c r="G155" s="81"/>
      <c r="H155" s="476"/>
    </row>
    <row r="156" spans="1:8" ht="16.5">
      <c r="A156" s="473"/>
      <c r="B156" s="476"/>
      <c r="C156" s="479"/>
      <c r="D156" s="378" t="s">
        <v>378</v>
      </c>
      <c r="E156" s="372"/>
      <c r="F156" s="82"/>
      <c r="G156" s="81"/>
      <c r="H156" s="476"/>
    </row>
    <row r="157" spans="1:8" ht="33">
      <c r="A157" s="473"/>
      <c r="B157" s="476"/>
      <c r="C157" s="479"/>
      <c r="D157" s="378" t="s">
        <v>379</v>
      </c>
      <c r="E157" s="372" t="s">
        <v>413</v>
      </c>
      <c r="F157" s="82"/>
      <c r="G157" s="81"/>
      <c r="H157" s="476"/>
    </row>
    <row r="158" spans="1:8" ht="50.25" customHeight="1">
      <c r="A158" s="474"/>
      <c r="B158" s="477"/>
      <c r="C158" s="480"/>
      <c r="D158" s="378" t="s">
        <v>380</v>
      </c>
      <c r="E158" s="372"/>
      <c r="F158" s="82" t="s">
        <v>391</v>
      </c>
      <c r="G158" s="81" t="s">
        <v>391</v>
      </c>
      <c r="H158" s="477"/>
    </row>
    <row r="159" spans="1:8" ht="49.5">
      <c r="A159" s="481">
        <v>16</v>
      </c>
      <c r="B159" s="447" t="s">
        <v>34</v>
      </c>
      <c r="C159" s="484" t="s">
        <v>414</v>
      </c>
      <c r="D159" s="374" t="s">
        <v>370</v>
      </c>
      <c r="E159" s="370"/>
      <c r="F159" s="75"/>
      <c r="G159" s="58"/>
      <c r="H159" s="447" t="s">
        <v>7</v>
      </c>
    </row>
    <row r="160" spans="1:8" ht="16.5">
      <c r="A160" s="482"/>
      <c r="B160" s="448"/>
      <c r="C160" s="485"/>
      <c r="D160" s="374" t="s">
        <v>371</v>
      </c>
      <c r="E160" s="382" t="s">
        <v>2230</v>
      </c>
      <c r="F160" s="75"/>
      <c r="G160" s="58"/>
      <c r="H160" s="448"/>
    </row>
    <row r="161" spans="1:8" ht="16.5">
      <c r="A161" s="482"/>
      <c r="B161" s="448"/>
      <c r="C161" s="485"/>
      <c r="D161" s="374" t="s">
        <v>372</v>
      </c>
      <c r="E161" s="370">
        <v>17012003</v>
      </c>
      <c r="F161" s="75"/>
      <c r="G161" s="58"/>
      <c r="H161" s="448"/>
    </row>
    <row r="162" spans="1:8" ht="16.5">
      <c r="A162" s="482"/>
      <c r="B162" s="448"/>
      <c r="C162" s="485"/>
      <c r="D162" s="374" t="s">
        <v>373</v>
      </c>
      <c r="E162" s="370"/>
      <c r="F162" s="75"/>
      <c r="G162" s="58"/>
      <c r="H162" s="448"/>
    </row>
    <row r="163" spans="1:8" ht="33">
      <c r="A163" s="482"/>
      <c r="B163" s="448"/>
      <c r="C163" s="485"/>
      <c r="D163" s="362" t="s">
        <v>374</v>
      </c>
      <c r="E163" s="370"/>
      <c r="F163" s="75"/>
      <c r="G163" s="58"/>
      <c r="H163" s="448"/>
    </row>
    <row r="164" spans="1:8" ht="33">
      <c r="A164" s="482"/>
      <c r="B164" s="448"/>
      <c r="C164" s="485"/>
      <c r="D164" s="374" t="s">
        <v>375</v>
      </c>
      <c r="E164" s="370"/>
      <c r="F164" s="75"/>
      <c r="G164" s="58"/>
      <c r="H164" s="448"/>
    </row>
    <row r="165" spans="1:8" ht="33">
      <c r="A165" s="482"/>
      <c r="B165" s="448"/>
      <c r="C165" s="485"/>
      <c r="D165" s="363" t="s">
        <v>376</v>
      </c>
      <c r="E165" s="370"/>
      <c r="F165" s="57"/>
      <c r="G165" s="58"/>
      <c r="H165" s="448"/>
    </row>
    <row r="166" spans="1:8" ht="33">
      <c r="A166" s="482"/>
      <c r="B166" s="448"/>
      <c r="C166" s="485"/>
      <c r="D166" s="375" t="s">
        <v>377</v>
      </c>
      <c r="E166" s="370"/>
      <c r="F166" s="75"/>
      <c r="G166" s="58"/>
      <c r="H166" s="448"/>
    </row>
    <row r="167" spans="1:8" ht="16.5">
      <c r="A167" s="482"/>
      <c r="B167" s="448"/>
      <c r="C167" s="485"/>
      <c r="D167" s="375" t="s">
        <v>378</v>
      </c>
      <c r="E167" s="370"/>
      <c r="F167" s="75"/>
      <c r="G167" s="58"/>
      <c r="H167" s="448"/>
    </row>
    <row r="168" spans="1:8" ht="33">
      <c r="A168" s="482"/>
      <c r="B168" s="448"/>
      <c r="C168" s="485"/>
      <c r="D168" s="375" t="s">
        <v>379</v>
      </c>
      <c r="E168" s="370" t="s">
        <v>415</v>
      </c>
      <c r="F168" s="75"/>
      <c r="G168" s="58"/>
      <c r="H168" s="448"/>
    </row>
    <row r="169" spans="1:8" ht="50.25" customHeight="1">
      <c r="A169" s="483"/>
      <c r="B169" s="449"/>
      <c r="C169" s="486"/>
      <c r="D169" s="375" t="s">
        <v>380</v>
      </c>
      <c r="E169" s="370"/>
      <c r="F169" s="75" t="s">
        <v>416</v>
      </c>
      <c r="G169" s="58" t="s">
        <v>416</v>
      </c>
      <c r="H169" s="449"/>
    </row>
    <row r="170" spans="1:8" ht="49.5">
      <c r="A170" s="472">
        <v>17</v>
      </c>
      <c r="B170" s="475" t="s">
        <v>34</v>
      </c>
      <c r="C170" s="478" t="s">
        <v>417</v>
      </c>
      <c r="D170" s="366" t="s">
        <v>370</v>
      </c>
      <c r="E170" s="372"/>
      <c r="F170" s="82"/>
      <c r="G170" s="81"/>
      <c r="H170" s="475" t="s">
        <v>7</v>
      </c>
    </row>
    <row r="171" spans="1:8" ht="16.5">
      <c r="A171" s="473"/>
      <c r="B171" s="476"/>
      <c r="C171" s="479"/>
      <c r="D171" s="366" t="s">
        <v>371</v>
      </c>
      <c r="E171" s="381" t="s">
        <v>2230</v>
      </c>
      <c r="F171" s="82"/>
      <c r="G171" s="81"/>
      <c r="H171" s="476"/>
    </row>
    <row r="172" spans="1:8" ht="16.5">
      <c r="A172" s="473"/>
      <c r="B172" s="476"/>
      <c r="C172" s="479"/>
      <c r="D172" s="366" t="s">
        <v>372</v>
      </c>
      <c r="E172" s="372">
        <v>17012003</v>
      </c>
      <c r="F172" s="82"/>
      <c r="G172" s="81"/>
      <c r="H172" s="476"/>
    </row>
    <row r="173" spans="1:8" ht="16.5">
      <c r="A173" s="473"/>
      <c r="B173" s="476"/>
      <c r="C173" s="479"/>
      <c r="D173" s="366" t="s">
        <v>373</v>
      </c>
      <c r="E173" s="372"/>
      <c r="F173" s="82"/>
      <c r="G173" s="81"/>
      <c r="H173" s="476"/>
    </row>
    <row r="174" spans="1:8" ht="33">
      <c r="A174" s="473"/>
      <c r="B174" s="476"/>
      <c r="C174" s="479"/>
      <c r="D174" s="364" t="s">
        <v>374</v>
      </c>
      <c r="E174" s="372"/>
      <c r="F174" s="82"/>
      <c r="G174" s="81"/>
      <c r="H174" s="476"/>
    </row>
    <row r="175" spans="1:8" ht="33">
      <c r="A175" s="473"/>
      <c r="B175" s="476"/>
      <c r="C175" s="479"/>
      <c r="D175" s="366" t="s">
        <v>375</v>
      </c>
      <c r="E175" s="372"/>
      <c r="F175" s="82"/>
      <c r="G175" s="81"/>
      <c r="H175" s="476"/>
    </row>
    <row r="176" spans="1:8" ht="33">
      <c r="A176" s="473"/>
      <c r="B176" s="476"/>
      <c r="C176" s="479"/>
      <c r="D176" s="365" t="s">
        <v>376</v>
      </c>
      <c r="E176" s="372"/>
      <c r="F176" s="80"/>
      <c r="G176" s="81"/>
      <c r="H176" s="476"/>
    </row>
    <row r="177" spans="1:8" ht="33">
      <c r="A177" s="473"/>
      <c r="B177" s="476"/>
      <c r="C177" s="479"/>
      <c r="D177" s="378" t="s">
        <v>377</v>
      </c>
      <c r="E177" s="372"/>
      <c r="F177" s="82"/>
      <c r="G177" s="81"/>
      <c r="H177" s="476"/>
    </row>
    <row r="178" spans="1:8" ht="16.5">
      <c r="A178" s="473"/>
      <c r="B178" s="476"/>
      <c r="C178" s="479"/>
      <c r="D178" s="378" t="s">
        <v>378</v>
      </c>
      <c r="E178" s="372"/>
      <c r="F178" s="82"/>
      <c r="G178" s="81"/>
      <c r="H178" s="476"/>
    </row>
    <row r="179" spans="1:8" ht="33">
      <c r="A179" s="473"/>
      <c r="B179" s="476"/>
      <c r="C179" s="479"/>
      <c r="D179" s="378" t="s">
        <v>379</v>
      </c>
      <c r="E179" s="372" t="s">
        <v>418</v>
      </c>
      <c r="F179" s="82"/>
      <c r="G179" s="81"/>
      <c r="H179" s="476"/>
    </row>
    <row r="180" spans="1:8" ht="50.25" customHeight="1">
      <c r="A180" s="474"/>
      <c r="B180" s="477"/>
      <c r="C180" s="480"/>
      <c r="D180" s="378" t="s">
        <v>380</v>
      </c>
      <c r="E180" s="372"/>
      <c r="F180" s="82" t="s">
        <v>391</v>
      </c>
      <c r="G180" s="81" t="s">
        <v>391</v>
      </c>
      <c r="H180" s="477"/>
    </row>
    <row r="181" spans="1:8" ht="63" customHeight="1">
      <c r="A181" s="481">
        <v>18</v>
      </c>
      <c r="B181" s="447" t="s">
        <v>34</v>
      </c>
      <c r="C181" s="484" t="s">
        <v>419</v>
      </c>
      <c r="D181" s="374" t="s">
        <v>370</v>
      </c>
      <c r="E181" s="370"/>
      <c r="F181" s="75"/>
      <c r="G181" s="58"/>
      <c r="H181" s="447" t="s">
        <v>7</v>
      </c>
    </row>
    <row r="182" spans="1:8" ht="21" customHeight="1">
      <c r="A182" s="482"/>
      <c r="B182" s="448"/>
      <c r="C182" s="485"/>
      <c r="D182" s="374" t="s">
        <v>371</v>
      </c>
      <c r="E182" s="382" t="s">
        <v>2230</v>
      </c>
      <c r="F182" s="75"/>
      <c r="G182" s="58"/>
      <c r="H182" s="448"/>
    </row>
    <row r="183" spans="1:8" ht="21" customHeight="1">
      <c r="A183" s="482"/>
      <c r="B183" s="448"/>
      <c r="C183" s="485"/>
      <c r="D183" s="374" t="s">
        <v>372</v>
      </c>
      <c r="E183" s="370">
        <v>17012003</v>
      </c>
      <c r="F183" s="75"/>
      <c r="G183" s="58"/>
      <c r="H183" s="448"/>
    </row>
    <row r="184" spans="1:8" ht="42" customHeight="1">
      <c r="A184" s="482"/>
      <c r="B184" s="448"/>
      <c r="C184" s="485"/>
      <c r="D184" s="374" t="s">
        <v>373</v>
      </c>
      <c r="E184" s="370"/>
      <c r="F184" s="75"/>
      <c r="G184" s="58"/>
      <c r="H184" s="448"/>
    </row>
    <row r="185" spans="1:8" ht="42" customHeight="1">
      <c r="A185" s="482"/>
      <c r="B185" s="448"/>
      <c r="C185" s="485"/>
      <c r="D185" s="362" t="s">
        <v>374</v>
      </c>
      <c r="E185" s="370"/>
      <c r="F185" s="75"/>
      <c r="G185" s="58"/>
      <c r="H185" s="448"/>
    </row>
    <row r="186" spans="1:8" ht="42" customHeight="1">
      <c r="A186" s="482"/>
      <c r="B186" s="448"/>
      <c r="C186" s="485"/>
      <c r="D186" s="374" t="s">
        <v>375</v>
      </c>
      <c r="E186" s="370"/>
      <c r="F186" s="75"/>
      <c r="G186" s="58"/>
      <c r="H186" s="448"/>
    </row>
    <row r="187" spans="1:8" ht="63" customHeight="1">
      <c r="A187" s="482"/>
      <c r="B187" s="448"/>
      <c r="C187" s="485"/>
      <c r="D187" s="363" t="s">
        <v>376</v>
      </c>
      <c r="E187" s="370"/>
      <c r="F187" s="57"/>
      <c r="G187" s="58"/>
      <c r="H187" s="448"/>
    </row>
    <row r="188" spans="1:8" ht="63" customHeight="1">
      <c r="A188" s="482"/>
      <c r="B188" s="448"/>
      <c r="C188" s="485"/>
      <c r="D188" s="375" t="s">
        <v>377</v>
      </c>
      <c r="E188" s="370"/>
      <c r="F188" s="75"/>
      <c r="G188" s="58"/>
      <c r="H188" s="448"/>
    </row>
    <row r="189" spans="1:8" ht="21" customHeight="1">
      <c r="A189" s="482"/>
      <c r="B189" s="448"/>
      <c r="C189" s="485"/>
      <c r="D189" s="375" t="s">
        <v>378</v>
      </c>
      <c r="E189" s="370"/>
      <c r="F189" s="75"/>
      <c r="G189" s="58"/>
      <c r="H189" s="448"/>
    </row>
    <row r="190" spans="1:8" ht="42" customHeight="1">
      <c r="A190" s="482"/>
      <c r="B190" s="448"/>
      <c r="C190" s="485"/>
      <c r="D190" s="375" t="s">
        <v>379</v>
      </c>
      <c r="E190" s="370" t="s">
        <v>420</v>
      </c>
      <c r="F190" s="75"/>
      <c r="G190" s="58"/>
      <c r="H190" s="448"/>
    </row>
    <row r="191" spans="1:8" ht="50.25" customHeight="1">
      <c r="A191" s="483"/>
      <c r="B191" s="449"/>
      <c r="C191" s="486"/>
      <c r="D191" s="375" t="s">
        <v>380</v>
      </c>
      <c r="E191" s="370"/>
      <c r="F191" s="75" t="s">
        <v>391</v>
      </c>
      <c r="G191" s="58" t="s">
        <v>391</v>
      </c>
      <c r="H191" s="449"/>
    </row>
    <row r="192" spans="1:8" ht="49.5">
      <c r="A192" s="472">
        <v>19</v>
      </c>
      <c r="B192" s="475" t="s">
        <v>34</v>
      </c>
      <c r="C192" s="478" t="s">
        <v>421</v>
      </c>
      <c r="D192" s="366" t="s">
        <v>370</v>
      </c>
      <c r="E192" s="372"/>
      <c r="F192" s="82"/>
      <c r="G192" s="81"/>
      <c r="H192" s="475" t="s">
        <v>8</v>
      </c>
    </row>
    <row r="193" spans="1:8" ht="16.5">
      <c r="A193" s="473"/>
      <c r="B193" s="476"/>
      <c r="C193" s="479"/>
      <c r="D193" s="366" t="s">
        <v>371</v>
      </c>
      <c r="E193" s="381" t="s">
        <v>2230</v>
      </c>
      <c r="F193" s="82"/>
      <c r="G193" s="81"/>
      <c r="H193" s="476"/>
    </row>
    <row r="194" spans="1:8" ht="16.5">
      <c r="A194" s="473"/>
      <c r="B194" s="476"/>
      <c r="C194" s="479"/>
      <c r="D194" s="366" t="s">
        <v>372</v>
      </c>
      <c r="E194" s="372">
        <v>17012003</v>
      </c>
      <c r="F194" s="82"/>
      <c r="G194" s="81"/>
      <c r="H194" s="476"/>
    </row>
    <row r="195" spans="1:8" ht="16.5">
      <c r="A195" s="473"/>
      <c r="B195" s="476"/>
      <c r="C195" s="479"/>
      <c r="D195" s="366" t="s">
        <v>373</v>
      </c>
      <c r="E195" s="372"/>
      <c r="F195" s="82"/>
      <c r="G195" s="81"/>
      <c r="H195" s="476"/>
    </row>
    <row r="196" spans="1:8" ht="33">
      <c r="A196" s="473"/>
      <c r="B196" s="476"/>
      <c r="C196" s="479"/>
      <c r="D196" s="364" t="s">
        <v>374</v>
      </c>
      <c r="E196" s="372"/>
      <c r="F196" s="82"/>
      <c r="G196" s="81"/>
      <c r="H196" s="476"/>
    </row>
    <row r="197" spans="1:8" ht="33">
      <c r="A197" s="473"/>
      <c r="B197" s="476"/>
      <c r="C197" s="479"/>
      <c r="D197" s="366" t="s">
        <v>375</v>
      </c>
      <c r="E197" s="372"/>
      <c r="F197" s="82"/>
      <c r="G197" s="81"/>
      <c r="H197" s="476"/>
    </row>
    <row r="198" spans="1:8" ht="33">
      <c r="A198" s="473"/>
      <c r="B198" s="476"/>
      <c r="C198" s="479"/>
      <c r="D198" s="365" t="s">
        <v>376</v>
      </c>
      <c r="E198" s="372"/>
      <c r="F198" s="80"/>
      <c r="G198" s="81"/>
      <c r="H198" s="476"/>
    </row>
    <row r="199" spans="1:8" ht="54.75" customHeight="1">
      <c r="A199" s="473"/>
      <c r="B199" s="476"/>
      <c r="C199" s="479"/>
      <c r="D199" s="378" t="s">
        <v>377</v>
      </c>
      <c r="E199" s="372"/>
      <c r="F199" s="82"/>
      <c r="G199" s="81"/>
      <c r="H199" s="476"/>
    </row>
    <row r="200" spans="1:8" ht="16.5">
      <c r="A200" s="473"/>
      <c r="B200" s="476"/>
      <c r="C200" s="479"/>
      <c r="D200" s="378" t="s">
        <v>378</v>
      </c>
      <c r="E200" s="372"/>
      <c r="F200" s="82"/>
      <c r="G200" s="81"/>
      <c r="H200" s="476"/>
    </row>
    <row r="201" spans="1:8" ht="33">
      <c r="A201" s="473"/>
      <c r="B201" s="476"/>
      <c r="C201" s="479"/>
      <c r="D201" s="378" t="s">
        <v>379</v>
      </c>
      <c r="E201" s="372" t="s">
        <v>422</v>
      </c>
      <c r="F201" s="82"/>
      <c r="G201" s="81"/>
      <c r="H201" s="476"/>
    </row>
    <row r="202" spans="1:8" ht="50.25" customHeight="1">
      <c r="A202" s="474"/>
      <c r="B202" s="477"/>
      <c r="C202" s="480"/>
      <c r="D202" s="378" t="s">
        <v>380</v>
      </c>
      <c r="E202" s="372"/>
      <c r="F202" s="82" t="s">
        <v>423</v>
      </c>
      <c r="G202" s="81" t="s">
        <v>424</v>
      </c>
      <c r="H202" s="477"/>
    </row>
    <row r="203" spans="1:8" ht="49.5">
      <c r="A203" s="481">
        <v>20</v>
      </c>
      <c r="B203" s="447" t="s">
        <v>34</v>
      </c>
      <c r="C203" s="484" t="s">
        <v>425</v>
      </c>
      <c r="D203" s="374" t="s">
        <v>370</v>
      </c>
      <c r="E203" s="370"/>
      <c r="F203" s="75"/>
      <c r="G203" s="58"/>
      <c r="H203" s="447" t="s">
        <v>7</v>
      </c>
    </row>
    <row r="204" spans="1:8" ht="16.5">
      <c r="A204" s="482"/>
      <c r="B204" s="448"/>
      <c r="C204" s="485"/>
      <c r="D204" s="374" t="s">
        <v>371</v>
      </c>
      <c r="E204" s="382" t="s">
        <v>2230</v>
      </c>
      <c r="F204" s="75"/>
      <c r="G204" s="58"/>
      <c r="H204" s="448"/>
    </row>
    <row r="205" spans="1:8" ht="16.5">
      <c r="A205" s="482"/>
      <c r="B205" s="448"/>
      <c r="C205" s="485"/>
      <c r="D205" s="374" t="s">
        <v>372</v>
      </c>
      <c r="E205" s="370">
        <v>17012003</v>
      </c>
      <c r="F205" s="75"/>
      <c r="G205" s="58"/>
      <c r="H205" s="448"/>
    </row>
    <row r="206" spans="1:8" ht="16.5">
      <c r="A206" s="482"/>
      <c r="B206" s="448"/>
      <c r="C206" s="485"/>
      <c r="D206" s="374" t="s">
        <v>373</v>
      </c>
      <c r="E206" s="370"/>
      <c r="F206" s="75"/>
      <c r="G206" s="58"/>
      <c r="H206" s="448"/>
    </row>
    <row r="207" spans="1:8" ht="33">
      <c r="A207" s="482"/>
      <c r="B207" s="448"/>
      <c r="C207" s="485"/>
      <c r="D207" s="362" t="s">
        <v>374</v>
      </c>
      <c r="E207" s="370"/>
      <c r="F207" s="75"/>
      <c r="G207" s="58"/>
      <c r="H207" s="448"/>
    </row>
    <row r="208" spans="1:8" ht="33">
      <c r="A208" s="482"/>
      <c r="B208" s="448"/>
      <c r="C208" s="485"/>
      <c r="D208" s="374" t="s">
        <v>375</v>
      </c>
      <c r="E208" s="370"/>
      <c r="F208" s="75"/>
      <c r="G208" s="58"/>
      <c r="H208" s="448"/>
    </row>
    <row r="209" spans="1:8" ht="33">
      <c r="A209" s="482"/>
      <c r="B209" s="448"/>
      <c r="C209" s="485"/>
      <c r="D209" s="363" t="s">
        <v>376</v>
      </c>
      <c r="E209" s="370"/>
      <c r="F209" s="57"/>
      <c r="G209" s="58"/>
      <c r="H209" s="448"/>
    </row>
    <row r="210" spans="1:8" ht="33">
      <c r="A210" s="482"/>
      <c r="B210" s="448"/>
      <c r="C210" s="485"/>
      <c r="D210" s="375" t="s">
        <v>377</v>
      </c>
      <c r="E210" s="370"/>
      <c r="F210" s="75"/>
      <c r="G210" s="58"/>
      <c r="H210" s="448"/>
    </row>
    <row r="211" spans="1:8" ht="16.5">
      <c r="A211" s="482"/>
      <c r="B211" s="448"/>
      <c r="C211" s="485"/>
      <c r="D211" s="375" t="s">
        <v>378</v>
      </c>
      <c r="E211" s="370"/>
      <c r="F211" s="75"/>
      <c r="G211" s="58"/>
      <c r="H211" s="448"/>
    </row>
    <row r="212" spans="1:8" ht="35.25" customHeight="1">
      <c r="A212" s="482"/>
      <c r="B212" s="448"/>
      <c r="C212" s="485"/>
      <c r="D212" s="375" t="s">
        <v>379</v>
      </c>
      <c r="E212" s="370" t="s">
        <v>426</v>
      </c>
      <c r="F212" s="75"/>
      <c r="G212" s="58"/>
      <c r="H212" s="448"/>
    </row>
    <row r="213" spans="1:8" ht="50.25" customHeight="1">
      <c r="A213" s="483"/>
      <c r="B213" s="449"/>
      <c r="C213" s="486"/>
      <c r="D213" s="375" t="s">
        <v>380</v>
      </c>
      <c r="E213" s="370"/>
      <c r="F213" s="75" t="s">
        <v>427</v>
      </c>
      <c r="G213" s="58" t="s">
        <v>427</v>
      </c>
      <c r="H213" s="449"/>
    </row>
    <row r="214" spans="1:8" ht="49.5">
      <c r="A214" s="472">
        <v>21</v>
      </c>
      <c r="B214" s="475" t="s">
        <v>34</v>
      </c>
      <c r="C214" s="478" t="s">
        <v>428</v>
      </c>
      <c r="D214" s="366" t="s">
        <v>370</v>
      </c>
      <c r="E214" s="372"/>
      <c r="F214" s="82"/>
      <c r="G214" s="81"/>
      <c r="H214" s="475" t="s">
        <v>7</v>
      </c>
    </row>
    <row r="215" spans="1:8" ht="16.5">
      <c r="A215" s="473"/>
      <c r="B215" s="476"/>
      <c r="C215" s="479"/>
      <c r="D215" s="366" t="s">
        <v>371</v>
      </c>
      <c r="E215" s="381" t="s">
        <v>2230</v>
      </c>
      <c r="F215" s="82"/>
      <c r="G215" s="81"/>
      <c r="H215" s="476"/>
    </row>
    <row r="216" spans="1:8" ht="16.5">
      <c r="A216" s="473"/>
      <c r="B216" s="476"/>
      <c r="C216" s="479"/>
      <c r="D216" s="366" t="s">
        <v>372</v>
      </c>
      <c r="E216" s="372">
        <v>17012003</v>
      </c>
      <c r="F216" s="82"/>
      <c r="G216" s="81"/>
      <c r="H216" s="476"/>
    </row>
    <row r="217" spans="1:8" ht="16.5">
      <c r="A217" s="473"/>
      <c r="B217" s="476"/>
      <c r="C217" s="479"/>
      <c r="D217" s="366" t="s">
        <v>373</v>
      </c>
      <c r="E217" s="372"/>
      <c r="F217" s="82"/>
      <c r="G217" s="81"/>
      <c r="H217" s="476"/>
    </row>
    <row r="218" spans="1:8" ht="33">
      <c r="A218" s="473"/>
      <c r="B218" s="476"/>
      <c r="C218" s="479"/>
      <c r="D218" s="364" t="s">
        <v>374</v>
      </c>
      <c r="E218" s="372"/>
      <c r="F218" s="82"/>
      <c r="G218" s="81"/>
      <c r="H218" s="476"/>
    </row>
    <row r="219" spans="1:8" ht="33">
      <c r="A219" s="473"/>
      <c r="B219" s="476"/>
      <c r="C219" s="479"/>
      <c r="D219" s="366" t="s">
        <v>375</v>
      </c>
      <c r="E219" s="372"/>
      <c r="F219" s="82"/>
      <c r="G219" s="81"/>
      <c r="H219" s="476"/>
    </row>
    <row r="220" spans="1:8" ht="33">
      <c r="A220" s="473"/>
      <c r="B220" s="476"/>
      <c r="C220" s="479"/>
      <c r="D220" s="365" t="s">
        <v>376</v>
      </c>
      <c r="E220" s="372"/>
      <c r="F220" s="80"/>
      <c r="G220" s="81"/>
      <c r="H220" s="476"/>
    </row>
    <row r="221" spans="1:8" ht="72.75" customHeight="1">
      <c r="A221" s="473"/>
      <c r="B221" s="476"/>
      <c r="C221" s="479"/>
      <c r="D221" s="378" t="s">
        <v>377</v>
      </c>
      <c r="E221" s="372"/>
      <c r="F221" s="82"/>
      <c r="G221" s="81"/>
      <c r="H221" s="476"/>
    </row>
    <row r="222" spans="1:8" ht="16.5">
      <c r="A222" s="473"/>
      <c r="B222" s="476"/>
      <c r="C222" s="479"/>
      <c r="D222" s="378" t="s">
        <v>378</v>
      </c>
      <c r="E222" s="372"/>
      <c r="F222" s="82"/>
      <c r="G222" s="81"/>
      <c r="H222" s="476"/>
    </row>
    <row r="223" spans="1:8" ht="33">
      <c r="A223" s="473"/>
      <c r="B223" s="476"/>
      <c r="C223" s="479"/>
      <c r="D223" s="378" t="s">
        <v>379</v>
      </c>
      <c r="E223" s="372" t="s">
        <v>429</v>
      </c>
      <c r="F223" s="82"/>
      <c r="G223" s="81"/>
      <c r="H223" s="476"/>
    </row>
    <row r="224" spans="1:8" ht="50.25" customHeight="1">
      <c r="A224" s="474"/>
      <c r="B224" s="477"/>
      <c r="C224" s="480"/>
      <c r="D224" s="378" t="s">
        <v>380</v>
      </c>
      <c r="E224" s="372"/>
      <c r="F224" s="82" t="s">
        <v>427</v>
      </c>
      <c r="G224" s="81" t="s">
        <v>427</v>
      </c>
      <c r="H224" s="477"/>
    </row>
    <row r="225" spans="1:8" ht="49.5">
      <c r="A225" s="481">
        <v>22</v>
      </c>
      <c r="B225" s="447" t="s">
        <v>34</v>
      </c>
      <c r="C225" s="484" t="s">
        <v>430</v>
      </c>
      <c r="D225" s="374" t="s">
        <v>370</v>
      </c>
      <c r="E225" s="370"/>
      <c r="F225" s="75"/>
      <c r="G225" s="58"/>
      <c r="H225" s="447" t="s">
        <v>8</v>
      </c>
    </row>
    <row r="226" spans="1:8" ht="16.5">
      <c r="A226" s="482"/>
      <c r="B226" s="448"/>
      <c r="C226" s="485"/>
      <c r="D226" s="374" t="s">
        <v>371</v>
      </c>
      <c r="E226" s="382" t="s">
        <v>2230</v>
      </c>
      <c r="F226" s="75"/>
      <c r="G226" s="58"/>
      <c r="H226" s="448"/>
    </row>
    <row r="227" spans="1:8" ht="16.5">
      <c r="A227" s="482"/>
      <c r="B227" s="448"/>
      <c r="C227" s="485"/>
      <c r="D227" s="374" t="s">
        <v>372</v>
      </c>
      <c r="E227" s="370">
        <v>17012003</v>
      </c>
      <c r="F227" s="75"/>
      <c r="G227" s="58"/>
      <c r="H227" s="448"/>
    </row>
    <row r="228" spans="1:8" ht="16.5">
      <c r="A228" s="482"/>
      <c r="B228" s="448"/>
      <c r="C228" s="485"/>
      <c r="D228" s="374" t="s">
        <v>373</v>
      </c>
      <c r="E228" s="370"/>
      <c r="F228" s="75"/>
      <c r="G228" s="58"/>
      <c r="H228" s="448"/>
    </row>
    <row r="229" spans="1:8" ht="33">
      <c r="A229" s="482"/>
      <c r="B229" s="448"/>
      <c r="C229" s="485"/>
      <c r="D229" s="362" t="s">
        <v>374</v>
      </c>
      <c r="E229" s="370"/>
      <c r="F229" s="75"/>
      <c r="G229" s="58"/>
      <c r="H229" s="448"/>
    </row>
    <row r="230" spans="1:8" ht="33">
      <c r="A230" s="482"/>
      <c r="B230" s="448"/>
      <c r="C230" s="485"/>
      <c r="D230" s="374" t="s">
        <v>375</v>
      </c>
      <c r="E230" s="370"/>
      <c r="F230" s="75"/>
      <c r="G230" s="58"/>
      <c r="H230" s="448"/>
    </row>
    <row r="231" spans="1:8" ht="33">
      <c r="A231" s="482"/>
      <c r="B231" s="448"/>
      <c r="C231" s="485"/>
      <c r="D231" s="363" t="s">
        <v>376</v>
      </c>
      <c r="E231" s="370"/>
      <c r="F231" s="57"/>
      <c r="G231" s="58"/>
      <c r="H231" s="448"/>
    </row>
    <row r="232" spans="1:8" ht="53.25" customHeight="1">
      <c r="A232" s="482"/>
      <c r="B232" s="448"/>
      <c r="C232" s="485"/>
      <c r="D232" s="375" t="s">
        <v>377</v>
      </c>
      <c r="E232" s="370"/>
      <c r="F232" s="75"/>
      <c r="G232" s="58"/>
      <c r="H232" s="448"/>
    </row>
    <row r="233" spans="1:8" ht="16.5">
      <c r="A233" s="482"/>
      <c r="B233" s="448"/>
      <c r="C233" s="485"/>
      <c r="D233" s="375" t="s">
        <v>378</v>
      </c>
      <c r="E233" s="370"/>
      <c r="F233" s="75"/>
      <c r="G233" s="58"/>
      <c r="H233" s="448"/>
    </row>
    <row r="234" spans="1:8" ht="33">
      <c r="A234" s="482"/>
      <c r="B234" s="448"/>
      <c r="C234" s="485"/>
      <c r="D234" s="375" t="s">
        <v>379</v>
      </c>
      <c r="E234" s="370" t="s">
        <v>431</v>
      </c>
      <c r="F234" s="75"/>
      <c r="G234" s="58"/>
      <c r="H234" s="448"/>
    </row>
    <row r="235" spans="1:8" ht="50.25" customHeight="1">
      <c r="A235" s="483"/>
      <c r="B235" s="449"/>
      <c r="C235" s="486"/>
      <c r="D235" s="375" t="s">
        <v>380</v>
      </c>
      <c r="E235" s="370"/>
      <c r="F235" s="75" t="s">
        <v>432</v>
      </c>
      <c r="G235" s="58" t="s">
        <v>386</v>
      </c>
      <c r="H235" s="449"/>
    </row>
    <row r="236" spans="1:8" ht="49.5">
      <c r="A236" s="472">
        <v>23</v>
      </c>
      <c r="B236" s="475" t="s">
        <v>34</v>
      </c>
      <c r="C236" s="478" t="s">
        <v>433</v>
      </c>
      <c r="D236" s="366" t="s">
        <v>370</v>
      </c>
      <c r="E236" s="372"/>
      <c r="F236" s="82"/>
      <c r="G236" s="81"/>
      <c r="H236" s="475" t="s">
        <v>8</v>
      </c>
    </row>
    <row r="237" spans="1:8" ht="16.5">
      <c r="A237" s="473"/>
      <c r="B237" s="476"/>
      <c r="C237" s="479"/>
      <c r="D237" s="366" t="s">
        <v>371</v>
      </c>
      <c r="E237" s="381" t="s">
        <v>2230</v>
      </c>
      <c r="F237" s="82"/>
      <c r="G237" s="81"/>
      <c r="H237" s="476"/>
    </row>
    <row r="238" spans="1:8" ht="16.5">
      <c r="A238" s="473"/>
      <c r="B238" s="476"/>
      <c r="C238" s="479"/>
      <c r="D238" s="366" t="s">
        <v>372</v>
      </c>
      <c r="E238" s="372">
        <v>17012003</v>
      </c>
      <c r="F238" s="82"/>
      <c r="G238" s="81"/>
      <c r="H238" s="476"/>
    </row>
    <row r="239" spans="1:8" ht="16.5">
      <c r="A239" s="473"/>
      <c r="B239" s="476"/>
      <c r="C239" s="479"/>
      <c r="D239" s="366" t="s">
        <v>373</v>
      </c>
      <c r="E239" s="372"/>
      <c r="F239" s="82"/>
      <c r="G239" s="81"/>
      <c r="H239" s="476"/>
    </row>
    <row r="240" spans="1:8" ht="33">
      <c r="A240" s="473"/>
      <c r="B240" s="476"/>
      <c r="C240" s="479"/>
      <c r="D240" s="364" t="s">
        <v>374</v>
      </c>
      <c r="E240" s="372"/>
      <c r="F240" s="82"/>
      <c r="G240" s="81"/>
      <c r="H240" s="476"/>
    </row>
    <row r="241" spans="1:8" ht="33">
      <c r="A241" s="473"/>
      <c r="B241" s="476"/>
      <c r="C241" s="479"/>
      <c r="D241" s="366" t="s">
        <v>375</v>
      </c>
      <c r="E241" s="372"/>
      <c r="F241" s="82"/>
      <c r="G241" s="81"/>
      <c r="H241" s="476"/>
    </row>
    <row r="242" spans="1:8" ht="33">
      <c r="A242" s="473"/>
      <c r="B242" s="476"/>
      <c r="C242" s="479"/>
      <c r="D242" s="365" t="s">
        <v>376</v>
      </c>
      <c r="E242" s="372"/>
      <c r="F242" s="80"/>
      <c r="G242" s="81"/>
      <c r="H242" s="476"/>
    </row>
    <row r="243" spans="1:8" ht="33">
      <c r="A243" s="473"/>
      <c r="B243" s="476"/>
      <c r="C243" s="479"/>
      <c r="D243" s="378" t="s">
        <v>377</v>
      </c>
      <c r="E243" s="372"/>
      <c r="F243" s="82"/>
      <c r="G243" s="81"/>
      <c r="H243" s="476"/>
    </row>
    <row r="244" spans="1:8" ht="16.5">
      <c r="A244" s="473"/>
      <c r="B244" s="476"/>
      <c r="C244" s="479"/>
      <c r="D244" s="378" t="s">
        <v>378</v>
      </c>
      <c r="E244" s="372"/>
      <c r="F244" s="82"/>
      <c r="G244" s="81"/>
      <c r="H244" s="476"/>
    </row>
    <row r="245" spans="1:8" ht="33">
      <c r="A245" s="473"/>
      <c r="B245" s="476"/>
      <c r="C245" s="479"/>
      <c r="D245" s="378" t="s">
        <v>379</v>
      </c>
      <c r="E245" s="372" t="s">
        <v>434</v>
      </c>
      <c r="F245" s="82"/>
      <c r="G245" s="81"/>
      <c r="H245" s="476"/>
    </row>
    <row r="246" spans="1:8" ht="50.25" customHeight="1">
      <c r="A246" s="474"/>
      <c r="B246" s="477"/>
      <c r="C246" s="480"/>
      <c r="D246" s="378" t="s">
        <v>380</v>
      </c>
      <c r="E246" s="372"/>
      <c r="F246" s="82" t="s">
        <v>432</v>
      </c>
      <c r="G246" s="81" t="s">
        <v>435</v>
      </c>
      <c r="H246" s="477"/>
    </row>
    <row r="247" spans="1:8" ht="49.5">
      <c r="A247" s="481">
        <v>24</v>
      </c>
      <c r="B247" s="447" t="s">
        <v>34</v>
      </c>
      <c r="C247" s="484" t="s">
        <v>436</v>
      </c>
      <c r="D247" s="374" t="s">
        <v>370</v>
      </c>
      <c r="E247" s="370"/>
      <c r="F247" s="75"/>
      <c r="G247" s="58"/>
      <c r="H247" s="447" t="s">
        <v>8</v>
      </c>
    </row>
    <row r="248" spans="1:8" ht="16.5">
      <c r="A248" s="482"/>
      <c r="B248" s="448"/>
      <c r="C248" s="485"/>
      <c r="D248" s="374" t="s">
        <v>371</v>
      </c>
      <c r="E248" s="382" t="s">
        <v>2230</v>
      </c>
      <c r="F248" s="75"/>
      <c r="G248" s="58"/>
      <c r="H248" s="448"/>
    </row>
    <row r="249" spans="1:8" ht="16.5">
      <c r="A249" s="482"/>
      <c r="B249" s="448"/>
      <c r="C249" s="485"/>
      <c r="D249" s="374" t="s">
        <v>372</v>
      </c>
      <c r="E249" s="370">
        <v>17012003</v>
      </c>
      <c r="F249" s="75"/>
      <c r="G249" s="58"/>
      <c r="H249" s="448"/>
    </row>
    <row r="250" spans="1:8" ht="16.5">
      <c r="A250" s="482"/>
      <c r="B250" s="448"/>
      <c r="C250" s="485"/>
      <c r="D250" s="374" t="s">
        <v>373</v>
      </c>
      <c r="E250" s="370"/>
      <c r="F250" s="75"/>
      <c r="G250" s="58"/>
      <c r="H250" s="448"/>
    </row>
    <row r="251" spans="1:8" ht="33">
      <c r="A251" s="482"/>
      <c r="B251" s="448"/>
      <c r="C251" s="485"/>
      <c r="D251" s="362" t="s">
        <v>374</v>
      </c>
      <c r="E251" s="370"/>
      <c r="F251" s="75"/>
      <c r="G251" s="58"/>
      <c r="H251" s="448"/>
    </row>
    <row r="252" spans="1:8" ht="33">
      <c r="A252" s="482"/>
      <c r="B252" s="448"/>
      <c r="C252" s="485"/>
      <c r="D252" s="374" t="s">
        <v>375</v>
      </c>
      <c r="E252" s="370"/>
      <c r="F252" s="75"/>
      <c r="G252" s="58"/>
      <c r="H252" s="448"/>
    </row>
    <row r="253" spans="1:8" ht="33">
      <c r="A253" s="482"/>
      <c r="B253" s="448"/>
      <c r="C253" s="485"/>
      <c r="D253" s="363" t="s">
        <v>376</v>
      </c>
      <c r="E253" s="370"/>
      <c r="F253" s="57"/>
      <c r="G253" s="58"/>
      <c r="H253" s="448"/>
    </row>
    <row r="254" spans="1:8" ht="33">
      <c r="A254" s="482"/>
      <c r="B254" s="448"/>
      <c r="C254" s="485"/>
      <c r="D254" s="375" t="s">
        <v>377</v>
      </c>
      <c r="E254" s="370"/>
      <c r="F254" s="75"/>
      <c r="G254" s="58"/>
      <c r="H254" s="448"/>
    </row>
    <row r="255" spans="1:8" ht="16.5">
      <c r="A255" s="482"/>
      <c r="B255" s="448"/>
      <c r="C255" s="485"/>
      <c r="D255" s="375" t="s">
        <v>378</v>
      </c>
      <c r="E255" s="370"/>
      <c r="F255" s="75"/>
      <c r="G255" s="58"/>
      <c r="H255" s="448"/>
    </row>
    <row r="256" spans="1:8" ht="33">
      <c r="A256" s="482"/>
      <c r="B256" s="448"/>
      <c r="C256" s="485"/>
      <c r="D256" s="375" t="s">
        <v>379</v>
      </c>
      <c r="E256" s="370" t="s">
        <v>437</v>
      </c>
      <c r="F256" s="75"/>
      <c r="G256" s="58"/>
      <c r="H256" s="448"/>
    </row>
    <row r="257" spans="1:8" ht="50.25" customHeight="1">
      <c r="A257" s="483"/>
      <c r="B257" s="449"/>
      <c r="C257" s="486"/>
      <c r="D257" s="375" t="s">
        <v>380</v>
      </c>
      <c r="E257" s="370"/>
      <c r="F257" s="75" t="s">
        <v>432</v>
      </c>
      <c r="G257" s="58" t="s">
        <v>438</v>
      </c>
      <c r="H257" s="449"/>
    </row>
    <row r="258" spans="1:8" ht="49.5">
      <c r="A258" s="472">
        <v>25</v>
      </c>
      <c r="B258" s="475" t="s">
        <v>34</v>
      </c>
      <c r="C258" s="478" t="s">
        <v>439</v>
      </c>
      <c r="D258" s="366" t="s">
        <v>370</v>
      </c>
      <c r="E258" s="372"/>
      <c r="F258" s="82"/>
      <c r="G258" s="81"/>
      <c r="H258" s="475" t="s">
        <v>8</v>
      </c>
    </row>
    <row r="259" spans="1:8" ht="16.5">
      <c r="A259" s="487"/>
      <c r="B259" s="439"/>
      <c r="C259" s="489"/>
      <c r="D259" s="376" t="s">
        <v>371</v>
      </c>
      <c r="E259" s="162" t="s">
        <v>2230</v>
      </c>
      <c r="F259" s="78"/>
      <c r="G259" s="77"/>
      <c r="H259" s="439"/>
    </row>
    <row r="260" spans="1:8" ht="16.5">
      <c r="A260" s="487"/>
      <c r="B260" s="439"/>
      <c r="C260" s="489"/>
      <c r="D260" s="376" t="s">
        <v>372</v>
      </c>
      <c r="E260" s="371">
        <v>17012003</v>
      </c>
      <c r="F260" s="78"/>
      <c r="G260" s="77"/>
      <c r="H260" s="439"/>
    </row>
    <row r="261" spans="1:8" ht="16.5">
      <c r="A261" s="487"/>
      <c r="B261" s="439"/>
      <c r="C261" s="489"/>
      <c r="D261" s="376" t="s">
        <v>373</v>
      </c>
      <c r="E261" s="371"/>
      <c r="F261" s="78"/>
      <c r="G261" s="77"/>
      <c r="H261" s="439"/>
    </row>
    <row r="262" spans="1:8" ht="33">
      <c r="A262" s="487"/>
      <c r="B262" s="439"/>
      <c r="C262" s="489"/>
      <c r="D262" s="360" t="s">
        <v>374</v>
      </c>
      <c r="E262" s="371"/>
      <c r="F262" s="78"/>
      <c r="G262" s="77"/>
      <c r="H262" s="439"/>
    </row>
    <row r="263" spans="1:8" ht="33">
      <c r="A263" s="487"/>
      <c r="B263" s="439"/>
      <c r="C263" s="489"/>
      <c r="D263" s="376" t="s">
        <v>375</v>
      </c>
      <c r="E263" s="371"/>
      <c r="F263" s="78"/>
      <c r="G263" s="77"/>
      <c r="H263" s="439"/>
    </row>
    <row r="264" spans="1:8" ht="33">
      <c r="A264" s="487"/>
      <c r="B264" s="439"/>
      <c r="C264" s="489"/>
      <c r="D264" s="361" t="s">
        <v>376</v>
      </c>
      <c r="E264" s="371"/>
      <c r="F264" s="76"/>
      <c r="G264" s="77"/>
      <c r="H264" s="439"/>
    </row>
    <row r="265" spans="1:8" ht="33">
      <c r="A265" s="487"/>
      <c r="B265" s="439"/>
      <c r="C265" s="489"/>
      <c r="D265" s="377" t="s">
        <v>377</v>
      </c>
      <c r="E265" s="371"/>
      <c r="F265" s="78"/>
      <c r="G265" s="77"/>
      <c r="H265" s="439"/>
    </row>
    <row r="266" spans="1:8" ht="16.5">
      <c r="A266" s="487"/>
      <c r="B266" s="439"/>
      <c r="C266" s="489"/>
      <c r="D266" s="377" t="s">
        <v>378</v>
      </c>
      <c r="E266" s="371"/>
      <c r="F266" s="78"/>
      <c r="G266" s="77"/>
      <c r="H266" s="439"/>
    </row>
    <row r="267" spans="1:8" ht="33">
      <c r="A267" s="487"/>
      <c r="B267" s="439"/>
      <c r="C267" s="489"/>
      <c r="D267" s="377" t="s">
        <v>379</v>
      </c>
      <c r="E267" s="371" t="s">
        <v>440</v>
      </c>
      <c r="F267" s="78"/>
      <c r="G267" s="77"/>
      <c r="H267" s="439"/>
    </row>
    <row r="268" spans="1:8" ht="50.25" customHeight="1">
      <c r="A268" s="488"/>
      <c r="B268" s="440"/>
      <c r="C268" s="490"/>
      <c r="D268" s="377" t="s">
        <v>380</v>
      </c>
      <c r="E268" s="371"/>
      <c r="F268" s="78" t="s">
        <v>432</v>
      </c>
      <c r="G268" s="77" t="s">
        <v>435</v>
      </c>
      <c r="H268" s="440"/>
    </row>
  </sheetData>
  <mergeCells count="100">
    <mergeCell ref="A247:A257"/>
    <mergeCell ref="B247:B257"/>
    <mergeCell ref="C247:C257"/>
    <mergeCell ref="H247:H257"/>
    <mergeCell ref="A258:A268"/>
    <mergeCell ref="B258:B268"/>
    <mergeCell ref="C258:C268"/>
    <mergeCell ref="H258:H268"/>
    <mergeCell ref="A93:A103"/>
    <mergeCell ref="B93:B103"/>
    <mergeCell ref="C93:C103"/>
    <mergeCell ref="H93:H103"/>
    <mergeCell ref="B71:B81"/>
    <mergeCell ref="C71:C81"/>
    <mergeCell ref="H71:H81"/>
    <mergeCell ref="A71:A81"/>
    <mergeCell ref="A82:A92"/>
    <mergeCell ref="B82:B92"/>
    <mergeCell ref="C82:C92"/>
    <mergeCell ref="H82:H92"/>
    <mergeCell ref="H2:H8"/>
    <mergeCell ref="A2:A8"/>
    <mergeCell ref="B2:B8"/>
    <mergeCell ref="C2:C8"/>
    <mergeCell ref="H9:H15"/>
    <mergeCell ref="C9:C15"/>
    <mergeCell ref="B9:B15"/>
    <mergeCell ref="A9:A15"/>
    <mergeCell ref="H16:H26"/>
    <mergeCell ref="A16:A26"/>
    <mergeCell ref="B16:B26"/>
    <mergeCell ref="C16:C26"/>
    <mergeCell ref="A27:A37"/>
    <mergeCell ref="B27:B37"/>
    <mergeCell ref="C27:C37"/>
    <mergeCell ref="H27:H37"/>
    <mergeCell ref="A60:A70"/>
    <mergeCell ref="B60:B70"/>
    <mergeCell ref="C60:C70"/>
    <mergeCell ref="H60:H70"/>
    <mergeCell ref="A38:A48"/>
    <mergeCell ref="B38:B48"/>
    <mergeCell ref="C38:C48"/>
    <mergeCell ref="H38:H48"/>
    <mergeCell ref="A49:A59"/>
    <mergeCell ref="B49:B59"/>
    <mergeCell ref="C49:C59"/>
    <mergeCell ref="H49:H59"/>
    <mergeCell ref="A104:A114"/>
    <mergeCell ref="B104:B114"/>
    <mergeCell ref="C104:C114"/>
    <mergeCell ref="H104:H114"/>
    <mergeCell ref="A115:A125"/>
    <mergeCell ref="B115:B125"/>
    <mergeCell ref="C115:C125"/>
    <mergeCell ref="H115:H125"/>
    <mergeCell ref="A126:A136"/>
    <mergeCell ref="B126:B136"/>
    <mergeCell ref="C126:C136"/>
    <mergeCell ref="H126:H136"/>
    <mergeCell ref="A137:A147"/>
    <mergeCell ref="B137:B147"/>
    <mergeCell ref="C137:C147"/>
    <mergeCell ref="H137:H147"/>
    <mergeCell ref="A148:A158"/>
    <mergeCell ref="B148:B158"/>
    <mergeCell ref="C148:C158"/>
    <mergeCell ref="H148:H158"/>
    <mergeCell ref="A159:A169"/>
    <mergeCell ref="B159:B169"/>
    <mergeCell ref="C159:C169"/>
    <mergeCell ref="H159:H169"/>
    <mergeCell ref="A170:A180"/>
    <mergeCell ref="B170:B180"/>
    <mergeCell ref="C170:C180"/>
    <mergeCell ref="H170:H180"/>
    <mergeCell ref="A181:A191"/>
    <mergeCell ref="B181:B191"/>
    <mergeCell ref="C181:C191"/>
    <mergeCell ref="H181:H191"/>
    <mergeCell ref="A192:A202"/>
    <mergeCell ref="B192:B202"/>
    <mergeCell ref="C192:C202"/>
    <mergeCell ref="H192:H202"/>
    <mergeCell ref="A203:A213"/>
    <mergeCell ref="B203:B213"/>
    <mergeCell ref="C203:C213"/>
    <mergeCell ref="H203:H213"/>
    <mergeCell ref="A236:A246"/>
    <mergeCell ref="B236:B246"/>
    <mergeCell ref="C236:C246"/>
    <mergeCell ref="H236:H246"/>
    <mergeCell ref="A214:A224"/>
    <mergeCell ref="B214:B224"/>
    <mergeCell ref="C214:C224"/>
    <mergeCell ref="H214:H224"/>
    <mergeCell ref="A225:A235"/>
    <mergeCell ref="B225:B235"/>
    <mergeCell ref="C225:C235"/>
    <mergeCell ref="H225:H23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9F6C92AF5C3644A80DF1E10BD11F764" ma:contentTypeVersion="10" ma:contentTypeDescription="Create a new document." ma:contentTypeScope="" ma:versionID="572c8e25e31be67ba5ccb7aed5bdcbca">
  <xsd:schema xmlns:xsd="http://www.w3.org/2001/XMLSchema" xmlns:xs="http://www.w3.org/2001/XMLSchema" xmlns:p="http://schemas.microsoft.com/office/2006/metadata/properties" xmlns:ns3="d7ed70eb-0c61-4646-b7b1-a8b68591666b" xmlns:ns4="a62c9d76-3733-4eb5-9282-9be5bfdc8a65" targetNamespace="http://schemas.microsoft.com/office/2006/metadata/properties" ma:root="true" ma:fieldsID="ef0badda7d953d2731fb0c224b01ec1e" ns3:_="" ns4:_="">
    <xsd:import namespace="d7ed70eb-0c61-4646-b7b1-a8b68591666b"/>
    <xsd:import namespace="a62c9d76-3733-4eb5-9282-9be5bfdc8a6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_activity" minOccurs="0"/>
                <xsd:element ref="ns3:MediaServiceSearchProperties" minOccurs="0"/>
                <xsd:element ref="ns3:MediaServiceObjectDetectorVersion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ed70eb-0c61-4646-b7b1-a8b6859166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2" nillable="true" ma:displayName="_activity" ma:hidden="true" ma:internalName="_activity">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62c9d76-3733-4eb5-9282-9be5bfdc8a65"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7ed70eb-0c61-4646-b7b1-a8b68591666b" xsi:nil="true"/>
  </documentManagement>
</p:properties>
</file>

<file path=customXml/itemProps1.xml><?xml version="1.0" encoding="utf-8"?>
<ds:datastoreItem xmlns:ds="http://schemas.openxmlformats.org/officeDocument/2006/customXml" ds:itemID="{3DA0C719-883C-4363-B701-04925920C3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ed70eb-0c61-4646-b7b1-a8b68591666b"/>
    <ds:schemaRef ds:uri="a62c9d76-3733-4eb5-9282-9be5bfdc8a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4E66AA-EA46-4678-B53C-0A2FD1B55E36}">
  <ds:schemaRefs>
    <ds:schemaRef ds:uri="http://schemas.microsoft.com/sharepoint/v3/contenttype/forms"/>
  </ds:schemaRefs>
</ds:datastoreItem>
</file>

<file path=customXml/itemProps3.xml><?xml version="1.0" encoding="utf-8"?>
<ds:datastoreItem xmlns:ds="http://schemas.openxmlformats.org/officeDocument/2006/customXml" ds:itemID="{FF7A72FE-E0C9-4D40-A2DD-E7F3811D3646}">
  <ds:schemaRefs>
    <ds:schemaRef ds:uri="http://purl.org/dc/dcmitype/"/>
    <ds:schemaRef ds:uri="a62c9d76-3733-4eb5-9282-9be5bfdc8a65"/>
    <ds:schemaRef ds:uri="http://schemas.microsoft.com/office/2006/documentManagement/types"/>
    <ds:schemaRef ds:uri="http://purl.org/dc/elements/1.1/"/>
    <ds:schemaRef ds:uri="http://www.w3.org/XML/1998/namespace"/>
    <ds:schemaRef ds:uri="d7ed70eb-0c61-4646-b7b1-a8b68591666b"/>
    <ds:schemaRef ds:uri="http://schemas.microsoft.com/office/2006/metadata/properties"/>
    <ds:schemaRef ds:uri="http://purl.org/dc/term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Tổng quát</vt:lpstr>
      <vt:lpstr>CL - Đăng Nhập</vt:lpstr>
      <vt:lpstr>CL - Tìm kiếm tour</vt:lpstr>
      <vt:lpstr>CL - Đăng Ký</vt:lpstr>
      <vt:lpstr>CL - Hủy tour đã đặt</vt:lpstr>
      <vt:lpstr>CL - Xem hóa đơn</vt:lpstr>
      <vt:lpstr>CL - Chỉnh Sửa TT Cá Nhân</vt:lpstr>
      <vt:lpstr>CL - In hóa đơn</vt:lpstr>
      <vt:lpstr>CL - Đặt Tour</vt:lpstr>
      <vt:lpstr>CL - Xem DS Sản Phẩm Tour</vt:lpstr>
      <vt:lpstr>CL - Xem TT Chi Tiết Tour</vt:lpstr>
      <vt:lpstr>CL - END</vt:lpstr>
      <vt:lpstr>AD - Đăng Nhập</vt:lpstr>
      <vt:lpstr>AD - Tìm Kiếm NV</vt:lpstr>
      <vt:lpstr>AD - Thêm NV</vt:lpstr>
      <vt:lpstr>AD - Sửa NV</vt:lpstr>
      <vt:lpstr>AD - Xóa NV</vt:lpstr>
      <vt:lpstr>AD - Tìm kiếm KH</vt:lpstr>
      <vt:lpstr>AD - Thêm tài khoản KH </vt:lpstr>
      <vt:lpstr>AD -Sửa tài khoản KH</vt:lpstr>
      <vt:lpstr>AD - Xóa KH</vt:lpstr>
      <vt:lpstr>AD - Tìm kiếm SPTour</vt:lpstr>
      <vt:lpstr>AD - Thêm SPTour</vt:lpstr>
      <vt:lpstr>AD - Chỉnh sửa SPTour</vt:lpstr>
      <vt:lpstr>AD - Xóa SPTour</vt:lpstr>
      <vt:lpstr>AD - Tìm kiếm Tour</vt:lpstr>
      <vt:lpstr>AD - Thêm Tour</vt:lpstr>
      <vt:lpstr>AD - Chỉnh sửa Tour</vt:lpstr>
      <vt:lpstr>AD - Xóa Tour</vt:lpstr>
      <vt:lpstr>AD - Tìm kiếm hóa đơn</vt:lpstr>
      <vt:lpstr>AD - Thêm hóa đơn</vt:lpstr>
      <vt:lpstr>AD - Chỉnh sửa hóa đơn</vt:lpstr>
      <vt:lpstr>AD - Xóa hóa đơn</vt:lpstr>
      <vt:lpstr>AD - END</vt:lpstr>
      <vt:lpstr>AD - Giao diện</vt:lpstr>
      <vt:lpstr>KH - Giao diện</vt:lpstr>
      <vt:lpstr>Bảo mật</vt:lpstr>
      <vt:lpstr>Load Test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Lê Thoại Bảo Ngọc</dc:creator>
  <cp:keywords/>
  <dc:description/>
  <cp:lastModifiedBy>Gia Thuan</cp:lastModifiedBy>
  <cp:revision/>
  <cp:lastPrinted>2023-11-21T16:40:54Z</cp:lastPrinted>
  <dcterms:created xsi:type="dcterms:W3CDTF">2023-11-07T15:51:54Z</dcterms:created>
  <dcterms:modified xsi:type="dcterms:W3CDTF">2025-03-24T10:35:10Z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0x01010049F6C92AF5C3644A80DF1E10BD11F764</vt:lpwstr>
  </property>
</Properties>
</file>