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bucc\Desktop\"/>
    </mc:Choice>
  </mc:AlternateContent>
  <xr:revisionPtr revIDLastSave="0" documentId="13_ncr:1_{CD2C7CD1-6668-4F9A-82DE-6F875D619474}" xr6:coauthVersionLast="47" xr6:coauthVersionMax="47" xr10:uidLastSave="{00000000-0000-0000-0000-000000000000}"/>
  <bookViews>
    <workbookView xWindow="-108" yWindow="-108" windowWidth="23256" windowHeight="12456" tabRatio="782" xr2:uid="{FEBFDFF5-C7DF-4FEE-B397-0DED34440024}"/>
  </bookViews>
  <sheets>
    <sheet name="TABELLE" sheetId="7" r:id="rId1"/>
    <sheet name="TARIFFE PQ" sheetId="6" r:id="rId2"/>
    <sheet name="CLIENTI PQ" sheetId="5" r:id="rId3"/>
    <sheet name="FATTURAZIONE PQ" sheetId="4" r:id="rId4"/>
    <sheet name="Tabella1_ORIGINAL" sheetId="3" r:id="rId5"/>
    <sheet name="MASCHERA" sheetId="2" r:id="rId6"/>
  </sheets>
  <definedNames>
    <definedName name="_xlcn.WorksheetConnection_FATTURAZIONE.xlsxCLIENTI_PQ1" hidden="1">CLIENTI_PQ[]</definedName>
    <definedName name="_xlcn.WorksheetConnection_FATTURAZIONE.xlsxFATTURAZIONE_PQ1" hidden="1">FATTURAZIONE_PQ[]</definedName>
    <definedName name="_xlcn.WorksheetConnection_FATTURAZIONE.xlsxTARIFFE_PQ1" hidden="1">TARIFFE_PQ[]</definedName>
    <definedName name="CLIENTE">#REF!</definedName>
    <definedName name="DATA_FATTURA">#REF!</definedName>
    <definedName name="DATA_SCADENZA">#REF!</definedName>
    <definedName name="DatiEsterni_1" localSheetId="4" hidden="1">Tabella1_ORIGINAL!$A$1:$I$500</definedName>
    <definedName name="DatiEsterni_2" localSheetId="3" hidden="1">'FATTURAZIONE PQ'!$A$1:$I$500</definedName>
    <definedName name="DatiEsterni_3" localSheetId="2" hidden="1">'CLIENTI PQ'!$A$1:$D$9</definedName>
    <definedName name="DatiEsterni_4" localSheetId="1" hidden="1">'TARIFFE PQ'!$A$1:$B$5</definedName>
    <definedName name="IMPORTO">#REF!</definedName>
    <definedName name="N°_FATTURA">#REF!</definedName>
    <definedName name="OGGETTO">#REF!</definedName>
    <definedName name="SequenzaTemporale_DATA_FATTURA">#N/A</definedName>
    <definedName name="SequenzaTemporale_DATA_SCADENZA">#N/A</definedName>
  </definedNames>
  <calcPr calcId="191029"/>
  <pivotCaches>
    <pivotCache cacheId="0" r:id="rId7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1" r:id="rId8"/>
      </x15:timelineCachePivotCaches>
    </ext>
    <ext xmlns:x15="http://schemas.microsoft.com/office/spreadsheetml/2010/11/main" uri="{D0CA8CA8-9F24-4464-BF8E-62219DCF47F9}">
      <x15:timelineCacheRefs>
        <x15:timelineCacheRef r:id="rId9"/>
        <x15:timelineCacheRef r:id="rId10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oglio1  2_7119c45b-d128-4af4-88f4-564852ea6901" name="Foglio1  2" connection="Query - Foglio1 (2)"/>
          <x15:modelTable id="TARIFFE_PQ" name="TARIFFE_PQ" connection="WorksheetConnection_FATTURAZIONE.xlsx!TARIFFE_PQ"/>
          <x15:modelTable id="FATTURAZIONE_PQ" name="FATTURAZIONE_PQ" connection="WorksheetConnection_FATTURAZIONE.xlsx!FATTURAZIONE_PQ"/>
          <x15:modelTable id="CLIENTI_PQ" name="CLIENTI_PQ" connection="WorksheetConnection_FATTURAZIONE.xlsx!CLIENTI_PQ"/>
        </x15:modelTables>
        <x15:modelRelationships>
          <x15:modelRelationship fromTable="FATTURAZIONE_PQ" fromColumn="OGGETTO" toTable="TARIFFE_PQ" toColumn="OGGETTO"/>
          <x15:modelRelationship fromTable="FATTURAZIONE_PQ" fromColumn="CLIENTE" toTable="CLIENTI_PQ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8" i="2"/>
  <c r="D7" i="2"/>
  <c r="D5" i="2"/>
  <c r="D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E05B9D-34E3-4BF3-A21A-23AE819007A4}" keepAlive="1" name="Query - CLIENTI PQ" description="Connessione alla query 'CLIENTI PQ' nella cartella di lavoro." type="5" refreshedVersion="8" background="1" saveData="1">
    <dbPr connection="Provider=Microsoft.Mashup.OleDb.1;Data Source=$Workbook$;Location=&quot;CLIENTI PQ&quot;;Extended Properties=&quot;&quot;" command="SELECT * FROM [CLIENTI PQ]"/>
  </connection>
  <connection id="2" xr16:uid="{E3B15DC7-99F3-4118-B505-586EDDB3CD14}" keepAlive="1" name="Query - FATTURAZIONE PQ" description="Connessione alla query 'FATTURAZIONE PQ' nella cartella di lavoro." type="5" refreshedVersion="8" background="1" saveData="1">
    <dbPr connection="Provider=Microsoft.Mashup.OleDb.1;Data Source=$Workbook$;Location=&quot;FATTURAZIONE PQ&quot;;Extended Properties=&quot;&quot;" command="SELECT * FROM [FATTURAZIONE PQ]"/>
  </connection>
  <connection id="3" xr16:uid="{ACCFB66A-A459-4CF6-B2C2-CACA99175401}" keepAlive="1" name="Query - Foglio1" description="Connessione alla query 'Foglio1' nella cartella di lavoro." type="5" refreshedVersion="0" background="1">
    <dbPr connection="Provider=Microsoft.Mashup.OleDb.1;Data Source=$Workbook$;Location=Foglio1;Extended Properties=&quot;&quot;" command="SELECT * FROM [Foglio1]"/>
  </connection>
  <connection id="4" xr16:uid="{C7002054-34CE-4386-8EA5-3E2E790A9771}" name="Query - Foglio1 (2)" description="Connessione alla query 'Foglio1 (2)' nella cartella di lavoro." type="100" refreshedVersion="8" minRefreshableVersion="5">
    <extLst>
      <ext xmlns:x15="http://schemas.microsoft.com/office/spreadsheetml/2010/11/main" uri="{DE250136-89BD-433C-8126-D09CA5730AF9}">
        <x15:connection id="45d9f162-384d-4704-8658-7a88cf31a4e5">
          <x15:oledbPr connection="Provider=Microsoft.Mashup.OleDb.1;Data Source=$Workbook$;Location=&quot;Foglio1 (2)&quot;;Extended Properties=&quot;&quot;">
            <x15:dbTables>
              <x15:dbTable name="Foglio1 (2)"/>
            </x15:dbTables>
          </x15:oledbPr>
        </x15:connection>
      </ext>
    </extLst>
  </connection>
  <connection id="5" xr16:uid="{051D98E7-0F37-49D5-B78D-F5A2BAF98FFF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  <connection id="6" xr16:uid="{5994E31D-1965-4267-8A4C-0469F1314144}" keepAlive="1" name="Query - TARIFFE PQ" description="Connessione alla query 'TARIFFE PQ' nella cartella di lavoro." type="5" refreshedVersion="8" background="1" saveData="1">
    <dbPr connection="Provider=Microsoft.Mashup.OleDb.1;Data Source=$Workbook$;Location=&quot;TARIFFE PQ&quot;;Extended Properties=&quot;&quot;" command="SELECT * FROM [TARIFFE PQ]"/>
  </connection>
  <connection id="7" xr16:uid="{0B0E9300-1AB5-4594-9BCB-C7EA4588C08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8" xr16:uid="{23F84747-79A0-47EC-95FD-31E3837077C0}" name="WorksheetConnection_FATTURAZIONE.xlsx!CLIENTI_PQ" type="102" refreshedVersion="8" minRefreshableVersion="5">
    <extLst>
      <ext xmlns:x15="http://schemas.microsoft.com/office/spreadsheetml/2010/11/main" uri="{DE250136-89BD-433C-8126-D09CA5730AF9}">
        <x15:connection id="CLIENTI_PQ">
          <x15:rangePr sourceName="_xlcn.WorksheetConnection_FATTURAZIONE.xlsxCLIENTI_PQ1"/>
        </x15:connection>
      </ext>
    </extLst>
  </connection>
  <connection id="9" xr16:uid="{C007C669-BAE2-4AFF-B472-15A2EB0046B1}" name="WorksheetConnection_FATTURAZIONE.xlsx!FATTURAZIONE_PQ" type="102" refreshedVersion="8" minRefreshableVersion="5">
    <extLst>
      <ext xmlns:x15="http://schemas.microsoft.com/office/spreadsheetml/2010/11/main" uri="{DE250136-89BD-433C-8126-D09CA5730AF9}">
        <x15:connection id="FATTURAZIONE_PQ">
          <x15:rangePr sourceName="_xlcn.WorksheetConnection_FATTURAZIONE.xlsxFATTURAZIONE_PQ1"/>
        </x15:connection>
      </ext>
    </extLst>
  </connection>
  <connection id="10" xr16:uid="{747CCD55-17FC-4997-A364-09E9A8234A28}" name="WorksheetConnection_FATTURAZIONE.xlsx!TARIFFE_PQ" type="102" refreshedVersion="8" minRefreshableVersion="5">
    <extLst>
      <ext xmlns:x15="http://schemas.microsoft.com/office/spreadsheetml/2010/11/main" uri="{DE250136-89BD-433C-8126-D09CA5730AF9}">
        <x15:connection id="TARIFFE_PQ">
          <x15:rangePr sourceName="_xlcn.WorksheetConnection_FATTURAZIONE.xlsxTARIFFE_PQ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FATTURAZIONE_PQ].[STATO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<sst xmlns="http://schemas.openxmlformats.org/spreadsheetml/2006/main" count="3100" uniqueCount="67">
  <si>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</si>
  <si>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</si>
  <si>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</si>
  <si>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</si>
  <si>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</si>
  <si>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</si>
  <si>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</si>
  <si>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</si>
  <si>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</si>
  <si>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</si>
  <si>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</si>
  <si>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</si>
  <si>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</si>
  <si>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</si>
  <si>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</si>
  <si>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</si>
  <si>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</si>
  <si>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>N FATTURA</t>
  </si>
  <si>
    <t>NETTO</t>
  </si>
  <si>
    <t>IVA</t>
  </si>
  <si>
    <t>LORDO</t>
  </si>
  <si>
    <t>STATO</t>
  </si>
  <si>
    <t xml:space="preserve"> </t>
  </si>
  <si>
    <t>ROSSI</t>
  </si>
  <si>
    <t>DATA_SCADENZA</t>
  </si>
  <si>
    <t>DA PAGARE</t>
  </si>
  <si>
    <t>PAGATA</t>
  </si>
  <si>
    <t>IOTA</t>
  </si>
  <si>
    <t>N°_FATTURA</t>
  </si>
  <si>
    <t>DATA_FATTURA</t>
  </si>
  <si>
    <t>INDIRIZZO</t>
  </si>
  <si>
    <t>EMAIL</t>
  </si>
  <si>
    <t>CITTA'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</si>
  <si>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</si>
  <si>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</si>
  <si>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</si>
  <si>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</si>
  <si>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</si>
  <si>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</si>
  <si>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</si>
  <si>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</si>
  <si>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</si>
  <si>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</si>
  <si>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</si>
  <si>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</si>
  <si>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</si>
  <si>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</si>
  <si>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</si>
  <si>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</si>
  <si>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</si>
  <si>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</si>
  <si>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</si>
  <si>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</si>
  <si>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</si>
  <si>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</si>
  <si>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</si>
  <si>
    <t>TARIFFA</t>
  </si>
  <si>
    <t>Etichette di riga</t>
  </si>
  <si>
    <t>Totale complessivo</t>
  </si>
  <si>
    <t>Etichette di colonna</t>
  </si>
  <si>
    <t>Somma di IVA</t>
  </si>
  <si>
    <t>Somma di IVA totale</t>
  </si>
  <si>
    <t>Somma di IMPORTO totale</t>
  </si>
  <si>
    <t>Somma di IMPORTO</t>
  </si>
  <si>
    <t>Somma di LORDO totale</t>
  </si>
  <si>
    <t>Somma di LORDO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</si>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</sst>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F800]dddd\,\ mmmm\ dd\,\ yyyy"/>
    <numFmt numFmtId="165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1" fillId="2" borderId="0" xfId="0" applyFont="1" applyFill="1" applyAlignment="1" applyProtection="1">
      <alignment horizontal="right"/>
      <protection locked="0"/>
    </xf>
    <xf numFmtId="1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0" xfId="1"/>
  </cellXfs>
  <cellStyles count="2">
    <cellStyle name="Collegamento ipertestuale" xfId="1" builtinId="8"/>
    <cellStyle name="Normale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#,##0.00\ &quot;€&quot;"/>
    </dxf>
    <dxf>
      <numFmt numFmtId="165" formatCode="#,##0.00\ &quot;€&quot;"/>
    </dxf>
    <dxf>
      <numFmt numFmtId="19" formatCode="dd/mm/yyyy"/>
    </dxf>
    <dxf>
      <numFmt numFmtId="0" formatCode="General"/>
    </dxf>
    <dxf>
      <numFmt numFmtId="0" formatCode="General"/>
    </dxf>
    <dxf>
      <numFmt numFmtId="165" formatCode="#,##0.00\ &quot;€&quot;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0067F54D-3790-480D-8379-110AC286DCC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9" Type="http://schemas.openxmlformats.org/officeDocument/2006/relationships/customXml" Target="../customXml/item22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42" Type="http://schemas.openxmlformats.org/officeDocument/2006/relationships/customXml" Target="../customXml/item25.xml"/><Relationship Id="rId47" Type="http://schemas.openxmlformats.org/officeDocument/2006/relationships/customXml" Target="../customXml/item30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40" Type="http://schemas.openxmlformats.org/officeDocument/2006/relationships/customXml" Target="../customXml/item23.xml"/><Relationship Id="rId45" Type="http://schemas.openxmlformats.org/officeDocument/2006/relationships/customXml" Target="../customXml/item28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microsoft.com/office/2011/relationships/timelineCache" Target="timelineCaches/timelineCache2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4" Type="http://schemas.openxmlformats.org/officeDocument/2006/relationships/customXml" Target="../customXml/item27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43" Type="http://schemas.openxmlformats.org/officeDocument/2006/relationships/customXml" Target="../customXml/item26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12" Type="http://schemas.openxmlformats.org/officeDocument/2006/relationships/connections" Target="connections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38" Type="http://schemas.openxmlformats.org/officeDocument/2006/relationships/customXml" Target="../customXml/item21.xml"/><Relationship Id="rId46" Type="http://schemas.openxmlformats.org/officeDocument/2006/relationships/customXml" Target="../customXml/item29.xml"/><Relationship Id="rId20" Type="http://schemas.openxmlformats.org/officeDocument/2006/relationships/customXml" Target="../customXml/item3.xml"/><Relationship Id="rId41" Type="http://schemas.openxmlformats.org/officeDocument/2006/relationships/customXml" Target="../customXml/item2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[W4E1 - Buccarini Giacomo Es10.xlsx]TABELLE!Tabella pivot5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marker>
          <c:symbol val="none"/>
        </c:marke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472C4"/>
              </a:solidFill>
              <a:round/>
            </a:ln>
            <a:effectLst>
              <a:outerShdw blurRad="50800" dist="38100" dir="2700000" algn="tl" rotWithShape="0">
                <a:srgbClr val="4472C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ED7D31"/>
              </a:solidFill>
              <a:round/>
            </a:ln>
            <a:effectLst>
              <a:outerShdw blurRad="50800" dist="38100" dir="2700000" algn="tl" rotWithShape="0">
                <a:srgbClr val="ED7D31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2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A5A5A5"/>
              </a:solidFill>
              <a:round/>
            </a:ln>
            <a:effectLst>
              <a:outerShdw blurRad="50800" dist="38100" dir="2700000" algn="tl" rotWithShape="0">
                <a:srgbClr val="A5A5A5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3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FFC000"/>
              </a:solidFill>
              <a:round/>
            </a:ln>
            <a:effectLst>
              <a:outerShdw blurRad="50800" dist="38100" dir="2700000" algn="tl" rotWithShape="0">
                <a:srgbClr val="FFC000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4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5B9BD5"/>
              </a:solidFill>
              <a:round/>
            </a:ln>
            <a:effectLst>
              <a:outerShdw blurRad="50800" dist="38100" dir="2700000" algn="tl" rotWithShape="0">
                <a:srgbClr val="5B9BD5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5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70AD47"/>
              </a:solidFill>
              <a:round/>
            </a:ln>
            <a:effectLst>
              <a:outerShdw blurRad="50800" dist="38100" dir="2700000" algn="tl" rotWithShape="0">
                <a:srgbClr val="70AD47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6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472C4">
                  <a:lumMod val="60000"/>
                </a:srgbClr>
              </a:solidFill>
              <a:round/>
            </a:ln>
            <a:effectLst>
              <a:outerShdw blurRad="50800" dist="38100" dir="2700000" algn="tl" rotWithShape="0">
                <a:srgbClr val="4472C4">
                  <a:lumMod val="60000"/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60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ED7D31">
                  <a:lumMod val="60000"/>
                </a:srgbClr>
              </a:solidFill>
              <a:round/>
            </a:ln>
            <a:effectLst>
              <a:outerShdw blurRad="50800" dist="38100" dir="2700000" algn="tl" rotWithShape="0">
                <a:srgbClr val="ED7D31">
                  <a:lumMod val="60000"/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2">
                      <a:lumMod val="60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A5A5A5">
                  <a:lumMod val="60000"/>
                </a:srgbClr>
              </a:solidFill>
              <a:round/>
            </a:ln>
            <a:effectLst>
              <a:outerShdw blurRad="50800" dist="38100" dir="2700000" algn="tl" rotWithShape="0">
                <a:srgbClr val="A5A5A5">
                  <a:lumMod val="60000"/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3">
                      <a:lumMod val="60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FFC000">
                  <a:lumMod val="60000"/>
                </a:srgbClr>
              </a:solidFill>
              <a:round/>
            </a:ln>
            <a:effectLst>
              <a:outerShdw blurRad="50800" dist="38100" dir="2700000" algn="tl" rotWithShape="0">
                <a:srgbClr val="FFC000">
                  <a:lumMod val="60000"/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4">
                      <a:lumMod val="60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5B9BD5">
                  <a:lumMod val="60000"/>
                </a:srgbClr>
              </a:solidFill>
              <a:round/>
            </a:ln>
            <a:effectLst>
              <a:outerShdw blurRad="50800" dist="38100" dir="2700000" algn="tl" rotWithShape="0">
                <a:srgbClr val="5B9BD5">
                  <a:lumMod val="60000"/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5">
                      <a:lumMod val="60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70AD47">
                  <a:lumMod val="60000"/>
                </a:srgbClr>
              </a:solidFill>
              <a:round/>
            </a:ln>
            <a:effectLst>
              <a:outerShdw blurRad="50800" dist="38100" dir="2700000" algn="tl" rotWithShape="0">
                <a:srgbClr val="70AD47">
                  <a:lumMod val="60000"/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60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</c:pivotFmt>
      <c:pivotFmt>
        <c:idx val="13"/>
        <c:spPr>
          <a:solidFill>
            <a:schemeClr val="accent2">
              <a:alpha val="90000"/>
            </a:schemeClr>
          </a:solidFill>
          <a:ln w="19050">
            <a:solidFill>
              <a:schemeClr val="accent2">
                <a:lumMod val="75000"/>
              </a:schemeClr>
            </a:solidFill>
          </a:ln>
          <a:effectLst>
            <a:innerShdw blurRad="114300">
              <a:schemeClr val="accent2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75000"/>
              </a:schemeClr>
            </a:contourClr>
          </a:sp3d>
        </c:spPr>
      </c:pivotFmt>
      <c:pivotFmt>
        <c:idx val="14"/>
        <c:spPr>
          <a:solidFill>
            <a:schemeClr val="accent3">
              <a:alpha val="90000"/>
            </a:schemeClr>
          </a:solidFill>
          <a:ln w="19050">
            <a:solidFill>
              <a:schemeClr val="accent3">
                <a:lumMod val="75000"/>
              </a:schemeClr>
            </a:solidFill>
          </a:ln>
          <a:effectLst>
            <a:innerShdw blurRad="114300">
              <a:schemeClr val="accent3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3">
                <a:lumMod val="75000"/>
              </a:schemeClr>
            </a:contourClr>
          </a:sp3d>
        </c:spPr>
      </c:pivotFmt>
      <c:pivotFmt>
        <c:idx val="15"/>
        <c:spPr>
          <a:solidFill>
            <a:schemeClr val="accent4">
              <a:alpha val="90000"/>
            </a:schemeClr>
          </a:solidFill>
          <a:ln w="19050">
            <a:solidFill>
              <a:schemeClr val="accent4">
                <a:lumMod val="75000"/>
              </a:schemeClr>
            </a:solidFill>
          </a:ln>
          <a:effectLst>
            <a:innerShdw blurRad="114300">
              <a:schemeClr val="accent4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4">
                <a:lumMod val="75000"/>
              </a:schemeClr>
            </a:contourClr>
          </a:sp3d>
        </c:spPr>
      </c:pivotFmt>
      <c:pivotFmt>
        <c:idx val="16"/>
        <c:spPr>
          <a:solidFill>
            <a:schemeClr val="accent5">
              <a:alpha val="90000"/>
            </a:schemeClr>
          </a:solidFill>
          <a:ln w="19050">
            <a:solidFill>
              <a:schemeClr val="accent5">
                <a:lumMod val="75000"/>
              </a:schemeClr>
            </a:solidFill>
          </a:ln>
          <a:effectLst>
            <a:innerShdw blurRad="114300">
              <a:schemeClr val="accent5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5">
                <a:lumMod val="75000"/>
              </a:schemeClr>
            </a:contourClr>
          </a:sp3d>
        </c:spPr>
      </c:pivotFmt>
      <c:pivotFmt>
        <c:idx val="17"/>
        <c:spPr>
          <a:solidFill>
            <a:schemeClr val="accent6">
              <a:alpha val="90000"/>
            </a:schemeClr>
          </a:solidFill>
          <a:ln w="19050">
            <a:solidFill>
              <a:schemeClr val="accent6">
                <a:lumMod val="75000"/>
              </a:schemeClr>
            </a:solidFill>
          </a:ln>
          <a:effectLst>
            <a:innerShdw blurRad="114300">
              <a:schemeClr val="accent6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6">
                <a:lumMod val="75000"/>
              </a:schemeClr>
            </a:contourClr>
          </a:sp3d>
        </c:spPr>
      </c:pivotFmt>
      <c:pivotFmt>
        <c:idx val="18"/>
        <c:spPr>
          <a:solidFill>
            <a:schemeClr val="accent1">
              <a:lumMod val="60000"/>
              <a:alpha val="90000"/>
            </a:schemeClr>
          </a:solidFill>
          <a:ln w="19050">
            <a:solidFill>
              <a:schemeClr val="accent1">
                <a:lumMod val="60000"/>
                <a:lumMod val="75000"/>
              </a:schemeClr>
            </a:solidFill>
          </a:ln>
          <a:effectLst>
            <a:innerShdw blurRad="114300">
              <a:schemeClr val="accent1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60000"/>
                <a:lumMod val="75000"/>
              </a:schemeClr>
            </a:contourClr>
          </a:sp3d>
        </c:spPr>
      </c:pivotFmt>
      <c:pivotFmt>
        <c:idx val="19"/>
        <c:spPr>
          <a:solidFill>
            <a:schemeClr val="accent2">
              <a:lumMod val="60000"/>
              <a:alpha val="90000"/>
            </a:schemeClr>
          </a:solidFill>
          <a:ln w="19050">
            <a:solidFill>
              <a:schemeClr val="accent2">
                <a:lumMod val="60000"/>
                <a:lumMod val="75000"/>
              </a:schemeClr>
            </a:solidFill>
          </a:ln>
          <a:effectLst>
            <a:innerShdw blurRad="114300">
              <a:schemeClr val="accent2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60000"/>
                <a:lumMod val="75000"/>
              </a:schemeClr>
            </a:contourClr>
          </a:sp3d>
        </c:spPr>
      </c:pivotFmt>
      <c:pivotFmt>
        <c:idx val="20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</c:pivotFmt>
      <c:pivotFmt>
        <c:idx val="21"/>
        <c:spPr>
          <a:solidFill>
            <a:schemeClr val="accent2">
              <a:alpha val="90000"/>
            </a:schemeClr>
          </a:solidFill>
          <a:ln w="19050">
            <a:solidFill>
              <a:schemeClr val="accent2">
                <a:lumMod val="75000"/>
              </a:schemeClr>
            </a:solidFill>
          </a:ln>
          <a:effectLst>
            <a:innerShdw blurRad="114300">
              <a:schemeClr val="accent2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75000"/>
              </a:schemeClr>
            </a:contourClr>
          </a:sp3d>
        </c:spPr>
      </c:pivotFmt>
      <c:pivotFmt>
        <c:idx val="22"/>
        <c:spPr>
          <a:solidFill>
            <a:schemeClr val="accent3">
              <a:alpha val="90000"/>
            </a:schemeClr>
          </a:solidFill>
          <a:ln w="19050">
            <a:solidFill>
              <a:schemeClr val="accent3">
                <a:lumMod val="75000"/>
              </a:schemeClr>
            </a:solidFill>
          </a:ln>
          <a:effectLst>
            <a:innerShdw blurRad="114300">
              <a:schemeClr val="accent3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3">
                <a:lumMod val="75000"/>
              </a:schemeClr>
            </a:contourClr>
          </a:sp3d>
        </c:spPr>
      </c:pivotFmt>
      <c:pivotFmt>
        <c:idx val="23"/>
        <c:spPr>
          <a:solidFill>
            <a:schemeClr val="accent4">
              <a:alpha val="90000"/>
            </a:schemeClr>
          </a:solidFill>
          <a:ln w="19050">
            <a:solidFill>
              <a:schemeClr val="accent4">
                <a:lumMod val="75000"/>
              </a:schemeClr>
            </a:solidFill>
          </a:ln>
          <a:effectLst>
            <a:innerShdw blurRad="114300">
              <a:schemeClr val="accent4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4">
                <a:lumMod val="75000"/>
              </a:schemeClr>
            </a:contourClr>
          </a:sp3d>
        </c:spPr>
      </c:pivotFmt>
      <c:pivotFmt>
        <c:idx val="24"/>
        <c:spPr>
          <a:solidFill>
            <a:schemeClr val="accent5">
              <a:alpha val="90000"/>
            </a:schemeClr>
          </a:solidFill>
          <a:ln w="19050">
            <a:solidFill>
              <a:schemeClr val="accent5">
                <a:lumMod val="75000"/>
              </a:schemeClr>
            </a:solidFill>
          </a:ln>
          <a:effectLst>
            <a:innerShdw blurRad="114300">
              <a:schemeClr val="accent5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5">
                <a:lumMod val="75000"/>
              </a:schemeClr>
            </a:contourClr>
          </a:sp3d>
        </c:spPr>
      </c:pivotFmt>
      <c:pivotFmt>
        <c:idx val="25"/>
        <c:spPr>
          <a:solidFill>
            <a:schemeClr val="accent6">
              <a:alpha val="90000"/>
            </a:schemeClr>
          </a:solidFill>
          <a:ln w="19050">
            <a:solidFill>
              <a:schemeClr val="accent6">
                <a:lumMod val="75000"/>
              </a:schemeClr>
            </a:solidFill>
          </a:ln>
          <a:effectLst>
            <a:innerShdw blurRad="114300">
              <a:schemeClr val="accent6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6">
                <a:lumMod val="75000"/>
              </a:schemeClr>
            </a:contourClr>
          </a:sp3d>
        </c:spPr>
      </c:pivotFmt>
      <c:pivotFmt>
        <c:idx val="26"/>
        <c:spPr>
          <a:solidFill>
            <a:schemeClr val="accent1">
              <a:lumMod val="60000"/>
              <a:alpha val="90000"/>
            </a:schemeClr>
          </a:solidFill>
          <a:ln w="19050">
            <a:solidFill>
              <a:schemeClr val="accent1">
                <a:lumMod val="60000"/>
                <a:lumMod val="75000"/>
              </a:schemeClr>
            </a:solidFill>
          </a:ln>
          <a:effectLst>
            <a:innerShdw blurRad="114300">
              <a:schemeClr val="accent1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60000"/>
                <a:lumMod val="75000"/>
              </a:schemeClr>
            </a:contourClr>
          </a:sp3d>
        </c:spPr>
      </c:pivotFmt>
      <c:pivotFmt>
        <c:idx val="27"/>
        <c:spPr>
          <a:solidFill>
            <a:schemeClr val="accent2">
              <a:lumMod val="60000"/>
              <a:alpha val="90000"/>
            </a:schemeClr>
          </a:solidFill>
          <a:ln w="19050">
            <a:solidFill>
              <a:schemeClr val="accent2">
                <a:lumMod val="60000"/>
                <a:lumMod val="75000"/>
              </a:schemeClr>
            </a:solidFill>
          </a:ln>
          <a:effectLst>
            <a:innerShdw blurRad="114300">
              <a:schemeClr val="accent2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60000"/>
                <a:lumMod val="75000"/>
              </a:schemeClr>
            </a:contourClr>
          </a:sp3d>
        </c:spPr>
      </c:pivotFmt>
      <c:pivotFmt>
        <c:idx val="28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</c:pivotFmt>
      <c:pivotFmt>
        <c:idx val="29"/>
        <c:spPr>
          <a:solidFill>
            <a:schemeClr val="accent2">
              <a:alpha val="90000"/>
            </a:schemeClr>
          </a:solidFill>
          <a:ln w="19050">
            <a:solidFill>
              <a:schemeClr val="accent2">
                <a:lumMod val="75000"/>
              </a:schemeClr>
            </a:solidFill>
          </a:ln>
          <a:effectLst>
            <a:innerShdw blurRad="114300">
              <a:schemeClr val="accent2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75000"/>
              </a:schemeClr>
            </a:contourClr>
          </a:sp3d>
        </c:spPr>
      </c:pivotFmt>
      <c:pivotFmt>
        <c:idx val="30"/>
        <c:spPr>
          <a:solidFill>
            <a:schemeClr val="accent3">
              <a:alpha val="90000"/>
            </a:schemeClr>
          </a:solidFill>
          <a:ln w="19050">
            <a:solidFill>
              <a:schemeClr val="accent3">
                <a:lumMod val="75000"/>
              </a:schemeClr>
            </a:solidFill>
          </a:ln>
          <a:effectLst>
            <a:innerShdw blurRad="114300">
              <a:schemeClr val="accent3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3">
                <a:lumMod val="75000"/>
              </a:schemeClr>
            </a:contourClr>
          </a:sp3d>
        </c:spPr>
      </c:pivotFmt>
      <c:pivotFmt>
        <c:idx val="31"/>
        <c:spPr>
          <a:solidFill>
            <a:schemeClr val="accent4">
              <a:alpha val="90000"/>
            </a:schemeClr>
          </a:solidFill>
          <a:ln w="19050">
            <a:solidFill>
              <a:schemeClr val="accent4">
                <a:lumMod val="75000"/>
              </a:schemeClr>
            </a:solidFill>
          </a:ln>
          <a:effectLst>
            <a:innerShdw blurRad="114300">
              <a:schemeClr val="accent4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4">
                <a:lumMod val="75000"/>
              </a:schemeClr>
            </a:contourClr>
          </a:sp3d>
        </c:spPr>
      </c:pivotFmt>
      <c:pivotFmt>
        <c:idx val="32"/>
        <c:spPr>
          <a:solidFill>
            <a:schemeClr val="accent5">
              <a:alpha val="90000"/>
            </a:schemeClr>
          </a:solidFill>
          <a:ln w="19050">
            <a:solidFill>
              <a:schemeClr val="accent5">
                <a:lumMod val="75000"/>
              </a:schemeClr>
            </a:solidFill>
          </a:ln>
          <a:effectLst>
            <a:innerShdw blurRad="114300">
              <a:schemeClr val="accent5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5">
                <a:lumMod val="75000"/>
              </a:schemeClr>
            </a:contourClr>
          </a:sp3d>
        </c:spPr>
      </c:pivotFmt>
      <c:pivotFmt>
        <c:idx val="33"/>
        <c:spPr>
          <a:solidFill>
            <a:schemeClr val="accent6">
              <a:alpha val="90000"/>
            </a:schemeClr>
          </a:solidFill>
          <a:ln w="19050">
            <a:solidFill>
              <a:schemeClr val="accent6">
                <a:lumMod val="75000"/>
              </a:schemeClr>
            </a:solidFill>
          </a:ln>
          <a:effectLst>
            <a:innerShdw blurRad="114300">
              <a:schemeClr val="accent6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6">
                <a:lumMod val="75000"/>
              </a:schemeClr>
            </a:contourClr>
          </a:sp3d>
        </c:spPr>
      </c:pivotFmt>
      <c:pivotFmt>
        <c:idx val="34"/>
        <c:spPr>
          <a:solidFill>
            <a:schemeClr val="accent1">
              <a:lumMod val="60000"/>
              <a:alpha val="90000"/>
            </a:schemeClr>
          </a:solidFill>
          <a:ln w="19050">
            <a:solidFill>
              <a:schemeClr val="accent1">
                <a:lumMod val="60000"/>
                <a:lumMod val="75000"/>
              </a:schemeClr>
            </a:solidFill>
          </a:ln>
          <a:effectLst>
            <a:innerShdw blurRad="114300">
              <a:schemeClr val="accent1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60000"/>
                <a:lumMod val="75000"/>
              </a:schemeClr>
            </a:contourClr>
          </a:sp3d>
        </c:spPr>
      </c:pivotFmt>
      <c:pivotFmt>
        <c:idx val="35"/>
        <c:spPr>
          <a:solidFill>
            <a:schemeClr val="accent2">
              <a:lumMod val="60000"/>
              <a:alpha val="90000"/>
            </a:schemeClr>
          </a:solidFill>
          <a:ln w="19050">
            <a:solidFill>
              <a:schemeClr val="accent2">
                <a:lumMod val="60000"/>
                <a:lumMod val="75000"/>
              </a:schemeClr>
            </a:solidFill>
          </a:ln>
          <a:effectLst>
            <a:innerShdw blurRad="114300">
              <a:schemeClr val="accent2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60000"/>
                <a:lumMod val="75000"/>
              </a:schemeClr>
            </a:contourClr>
          </a:sp3d>
        </c:spPr>
      </c:pivotFmt>
      <c:pivotFmt>
        <c:idx val="36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</c:pivotFmt>
      <c:pivotFmt>
        <c:idx val="37"/>
        <c:spPr>
          <a:solidFill>
            <a:schemeClr val="accent2">
              <a:alpha val="90000"/>
            </a:schemeClr>
          </a:solidFill>
          <a:ln w="19050">
            <a:solidFill>
              <a:schemeClr val="accent2">
                <a:lumMod val="75000"/>
              </a:schemeClr>
            </a:solidFill>
          </a:ln>
          <a:effectLst>
            <a:innerShdw blurRad="114300">
              <a:schemeClr val="accent2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75000"/>
              </a:schemeClr>
            </a:contourClr>
          </a:sp3d>
        </c:spPr>
      </c:pivotFmt>
      <c:pivotFmt>
        <c:idx val="38"/>
        <c:spPr>
          <a:solidFill>
            <a:schemeClr val="accent3">
              <a:alpha val="90000"/>
            </a:schemeClr>
          </a:solidFill>
          <a:ln w="19050">
            <a:solidFill>
              <a:schemeClr val="accent3">
                <a:lumMod val="75000"/>
              </a:schemeClr>
            </a:solidFill>
          </a:ln>
          <a:effectLst>
            <a:innerShdw blurRad="114300">
              <a:schemeClr val="accent3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3">
                <a:lumMod val="75000"/>
              </a:schemeClr>
            </a:contourClr>
          </a:sp3d>
        </c:spPr>
      </c:pivotFmt>
      <c:pivotFmt>
        <c:idx val="39"/>
        <c:spPr>
          <a:solidFill>
            <a:schemeClr val="accent4">
              <a:alpha val="90000"/>
            </a:schemeClr>
          </a:solidFill>
          <a:ln w="19050">
            <a:solidFill>
              <a:schemeClr val="accent4">
                <a:lumMod val="75000"/>
              </a:schemeClr>
            </a:solidFill>
          </a:ln>
          <a:effectLst>
            <a:innerShdw blurRad="114300">
              <a:schemeClr val="accent4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4">
                <a:lumMod val="75000"/>
              </a:schemeClr>
            </a:contourClr>
          </a:sp3d>
        </c:spPr>
      </c:pivotFmt>
      <c:pivotFmt>
        <c:idx val="40"/>
        <c:spPr>
          <a:solidFill>
            <a:schemeClr val="accent5">
              <a:alpha val="90000"/>
            </a:schemeClr>
          </a:solidFill>
          <a:ln w="19050">
            <a:solidFill>
              <a:schemeClr val="accent5">
                <a:lumMod val="75000"/>
              </a:schemeClr>
            </a:solidFill>
          </a:ln>
          <a:effectLst>
            <a:innerShdw blurRad="114300">
              <a:schemeClr val="accent5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5">
                <a:lumMod val="75000"/>
              </a:schemeClr>
            </a:contourClr>
          </a:sp3d>
        </c:spPr>
      </c:pivotFmt>
      <c:pivotFmt>
        <c:idx val="41"/>
        <c:spPr>
          <a:solidFill>
            <a:schemeClr val="accent6">
              <a:alpha val="90000"/>
            </a:schemeClr>
          </a:solidFill>
          <a:ln w="19050">
            <a:solidFill>
              <a:schemeClr val="accent6">
                <a:lumMod val="75000"/>
              </a:schemeClr>
            </a:solidFill>
          </a:ln>
          <a:effectLst>
            <a:innerShdw blurRad="114300">
              <a:schemeClr val="accent6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6">
                <a:lumMod val="75000"/>
              </a:schemeClr>
            </a:contourClr>
          </a:sp3d>
        </c:spPr>
      </c:pivotFmt>
      <c:pivotFmt>
        <c:idx val="42"/>
        <c:spPr>
          <a:solidFill>
            <a:schemeClr val="accent1">
              <a:lumMod val="60000"/>
              <a:alpha val="90000"/>
            </a:schemeClr>
          </a:solidFill>
          <a:ln w="19050">
            <a:solidFill>
              <a:schemeClr val="accent1">
                <a:lumMod val="60000"/>
                <a:lumMod val="75000"/>
              </a:schemeClr>
            </a:solidFill>
          </a:ln>
          <a:effectLst>
            <a:innerShdw blurRad="114300">
              <a:schemeClr val="accent1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60000"/>
                <a:lumMod val="75000"/>
              </a:schemeClr>
            </a:contourClr>
          </a:sp3d>
        </c:spPr>
      </c:pivotFmt>
      <c:pivotFmt>
        <c:idx val="43"/>
        <c:spPr>
          <a:solidFill>
            <a:schemeClr val="accent2">
              <a:lumMod val="60000"/>
              <a:alpha val="90000"/>
            </a:schemeClr>
          </a:solidFill>
          <a:ln w="19050">
            <a:solidFill>
              <a:schemeClr val="accent2">
                <a:lumMod val="60000"/>
                <a:lumMod val="75000"/>
              </a:schemeClr>
            </a:solidFill>
          </a:ln>
          <a:effectLst>
            <a:innerShdw blurRad="114300">
              <a:schemeClr val="accent2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60000"/>
                <a:lumMod val="75000"/>
              </a:schemeClr>
            </a:contourClr>
          </a:sp3d>
        </c:spPr>
      </c:pivotFmt>
      <c:pivotFmt>
        <c:idx val="44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</c:pivotFmt>
      <c:pivotFmt>
        <c:idx val="45"/>
        <c:spPr>
          <a:solidFill>
            <a:schemeClr val="accent2">
              <a:alpha val="90000"/>
            </a:schemeClr>
          </a:solidFill>
          <a:ln w="19050">
            <a:solidFill>
              <a:schemeClr val="accent2">
                <a:lumMod val="75000"/>
              </a:schemeClr>
            </a:solidFill>
          </a:ln>
          <a:effectLst>
            <a:innerShdw blurRad="114300">
              <a:schemeClr val="accent2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75000"/>
              </a:schemeClr>
            </a:contourClr>
          </a:sp3d>
        </c:spPr>
      </c:pivotFmt>
      <c:pivotFmt>
        <c:idx val="46"/>
        <c:spPr>
          <a:solidFill>
            <a:schemeClr val="accent3">
              <a:alpha val="90000"/>
            </a:schemeClr>
          </a:solidFill>
          <a:ln w="19050">
            <a:solidFill>
              <a:schemeClr val="accent3">
                <a:lumMod val="75000"/>
              </a:schemeClr>
            </a:solidFill>
          </a:ln>
          <a:effectLst>
            <a:innerShdw blurRad="114300">
              <a:schemeClr val="accent3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3">
                <a:lumMod val="75000"/>
              </a:schemeClr>
            </a:contourClr>
          </a:sp3d>
        </c:spPr>
      </c:pivotFmt>
      <c:pivotFmt>
        <c:idx val="47"/>
        <c:spPr>
          <a:solidFill>
            <a:schemeClr val="accent4">
              <a:alpha val="90000"/>
            </a:schemeClr>
          </a:solidFill>
          <a:ln w="19050">
            <a:solidFill>
              <a:schemeClr val="accent4">
                <a:lumMod val="75000"/>
              </a:schemeClr>
            </a:solidFill>
          </a:ln>
          <a:effectLst>
            <a:innerShdw blurRad="114300">
              <a:schemeClr val="accent4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4">
                <a:lumMod val="75000"/>
              </a:schemeClr>
            </a:contourClr>
          </a:sp3d>
        </c:spPr>
      </c:pivotFmt>
      <c:pivotFmt>
        <c:idx val="48"/>
        <c:spPr>
          <a:solidFill>
            <a:schemeClr val="accent5">
              <a:alpha val="90000"/>
            </a:schemeClr>
          </a:solidFill>
          <a:ln w="19050">
            <a:solidFill>
              <a:schemeClr val="accent5">
                <a:lumMod val="75000"/>
              </a:schemeClr>
            </a:solidFill>
          </a:ln>
          <a:effectLst>
            <a:innerShdw blurRad="114300">
              <a:schemeClr val="accent5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5">
                <a:lumMod val="75000"/>
              </a:schemeClr>
            </a:contourClr>
          </a:sp3d>
        </c:spPr>
      </c:pivotFmt>
      <c:pivotFmt>
        <c:idx val="49"/>
        <c:spPr>
          <a:solidFill>
            <a:schemeClr val="accent6">
              <a:alpha val="90000"/>
            </a:schemeClr>
          </a:solidFill>
          <a:ln w="19050">
            <a:solidFill>
              <a:schemeClr val="accent6">
                <a:lumMod val="75000"/>
              </a:schemeClr>
            </a:solidFill>
          </a:ln>
          <a:effectLst>
            <a:innerShdw blurRad="114300">
              <a:schemeClr val="accent6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6">
                <a:lumMod val="75000"/>
              </a:schemeClr>
            </a:contourClr>
          </a:sp3d>
        </c:spPr>
      </c:pivotFmt>
      <c:pivotFmt>
        <c:idx val="50"/>
        <c:spPr>
          <a:solidFill>
            <a:schemeClr val="accent1">
              <a:lumMod val="60000"/>
              <a:alpha val="90000"/>
            </a:schemeClr>
          </a:solidFill>
          <a:ln w="19050">
            <a:solidFill>
              <a:schemeClr val="accent1">
                <a:lumMod val="60000"/>
                <a:lumMod val="75000"/>
              </a:schemeClr>
            </a:solidFill>
          </a:ln>
          <a:effectLst>
            <a:innerShdw blurRad="114300">
              <a:schemeClr val="accent1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60000"/>
                <a:lumMod val="75000"/>
              </a:schemeClr>
            </a:contourClr>
          </a:sp3d>
        </c:spPr>
      </c:pivotFmt>
      <c:pivotFmt>
        <c:idx val="51"/>
        <c:spPr>
          <a:solidFill>
            <a:schemeClr val="accent2">
              <a:lumMod val="60000"/>
              <a:alpha val="90000"/>
            </a:schemeClr>
          </a:solidFill>
          <a:ln w="19050">
            <a:solidFill>
              <a:schemeClr val="accent2">
                <a:lumMod val="60000"/>
                <a:lumMod val="75000"/>
              </a:schemeClr>
            </a:solidFill>
          </a:ln>
          <a:effectLst>
            <a:innerShdw blurRad="114300">
              <a:schemeClr val="accent2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60000"/>
                <a:lumMod val="75000"/>
              </a:schemeClr>
            </a:contourClr>
          </a:sp3d>
        </c:spPr>
      </c:pivotFmt>
      <c:pivotFmt>
        <c:idx val="52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</c:pivotFmt>
      <c:pivotFmt>
        <c:idx val="53"/>
        <c:spPr>
          <a:solidFill>
            <a:schemeClr val="accent2">
              <a:alpha val="90000"/>
            </a:schemeClr>
          </a:solidFill>
          <a:ln w="19050">
            <a:solidFill>
              <a:schemeClr val="accent2">
                <a:lumMod val="75000"/>
              </a:schemeClr>
            </a:solidFill>
          </a:ln>
          <a:effectLst>
            <a:innerShdw blurRad="114300">
              <a:schemeClr val="accent2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75000"/>
              </a:schemeClr>
            </a:contourClr>
          </a:sp3d>
        </c:spPr>
      </c:pivotFmt>
      <c:pivotFmt>
        <c:idx val="54"/>
        <c:spPr>
          <a:solidFill>
            <a:schemeClr val="accent3">
              <a:alpha val="90000"/>
            </a:schemeClr>
          </a:solidFill>
          <a:ln w="19050">
            <a:solidFill>
              <a:schemeClr val="accent3">
                <a:lumMod val="75000"/>
              </a:schemeClr>
            </a:solidFill>
          </a:ln>
          <a:effectLst>
            <a:innerShdw blurRad="114300">
              <a:schemeClr val="accent3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3">
                <a:lumMod val="75000"/>
              </a:schemeClr>
            </a:contourClr>
          </a:sp3d>
        </c:spPr>
      </c:pivotFmt>
      <c:pivotFmt>
        <c:idx val="55"/>
        <c:spPr>
          <a:solidFill>
            <a:schemeClr val="accent4">
              <a:alpha val="90000"/>
            </a:schemeClr>
          </a:solidFill>
          <a:ln w="19050">
            <a:solidFill>
              <a:schemeClr val="accent4">
                <a:lumMod val="75000"/>
              </a:schemeClr>
            </a:solidFill>
          </a:ln>
          <a:effectLst>
            <a:innerShdw blurRad="114300">
              <a:schemeClr val="accent4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4">
                <a:lumMod val="75000"/>
              </a:schemeClr>
            </a:contourClr>
          </a:sp3d>
        </c:spPr>
      </c:pivotFmt>
      <c:pivotFmt>
        <c:idx val="56"/>
        <c:spPr>
          <a:solidFill>
            <a:schemeClr val="accent5">
              <a:alpha val="90000"/>
            </a:schemeClr>
          </a:solidFill>
          <a:ln w="19050">
            <a:solidFill>
              <a:schemeClr val="accent5">
                <a:lumMod val="75000"/>
              </a:schemeClr>
            </a:solidFill>
          </a:ln>
          <a:effectLst>
            <a:innerShdw blurRad="114300">
              <a:schemeClr val="accent5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5">
                <a:lumMod val="75000"/>
              </a:schemeClr>
            </a:contourClr>
          </a:sp3d>
        </c:spPr>
      </c:pivotFmt>
      <c:pivotFmt>
        <c:idx val="57"/>
        <c:spPr>
          <a:solidFill>
            <a:schemeClr val="accent6">
              <a:alpha val="90000"/>
            </a:schemeClr>
          </a:solidFill>
          <a:ln w="19050">
            <a:solidFill>
              <a:schemeClr val="accent6">
                <a:lumMod val="75000"/>
              </a:schemeClr>
            </a:solidFill>
          </a:ln>
          <a:effectLst>
            <a:innerShdw blurRad="114300">
              <a:schemeClr val="accent6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6">
                <a:lumMod val="75000"/>
              </a:schemeClr>
            </a:contourClr>
          </a:sp3d>
        </c:spPr>
      </c:pivotFmt>
      <c:pivotFmt>
        <c:idx val="58"/>
        <c:spPr>
          <a:solidFill>
            <a:schemeClr val="accent1">
              <a:lumMod val="60000"/>
              <a:alpha val="90000"/>
            </a:schemeClr>
          </a:solidFill>
          <a:ln w="19050">
            <a:solidFill>
              <a:schemeClr val="accent1">
                <a:lumMod val="60000"/>
                <a:lumMod val="75000"/>
              </a:schemeClr>
            </a:solidFill>
          </a:ln>
          <a:effectLst>
            <a:innerShdw blurRad="114300">
              <a:schemeClr val="accent1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60000"/>
                <a:lumMod val="75000"/>
              </a:schemeClr>
            </a:contourClr>
          </a:sp3d>
        </c:spPr>
      </c:pivotFmt>
      <c:pivotFmt>
        <c:idx val="59"/>
        <c:spPr>
          <a:solidFill>
            <a:schemeClr val="accent2">
              <a:lumMod val="60000"/>
              <a:alpha val="90000"/>
            </a:schemeClr>
          </a:solidFill>
          <a:ln w="19050">
            <a:solidFill>
              <a:schemeClr val="accent2">
                <a:lumMod val="60000"/>
                <a:lumMod val="75000"/>
              </a:schemeClr>
            </a:solidFill>
          </a:ln>
          <a:effectLst>
            <a:innerShdw blurRad="114300">
              <a:schemeClr val="accent2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60000"/>
                <a:lumMod val="75000"/>
              </a:schemeClr>
            </a:contourClr>
          </a:sp3d>
        </c:spPr>
      </c:pivotFmt>
      <c:pivotFmt>
        <c:idx val="60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</c:pivotFmt>
      <c:pivotFmt>
        <c:idx val="61"/>
        <c:spPr>
          <a:solidFill>
            <a:schemeClr val="accent2">
              <a:alpha val="90000"/>
            </a:schemeClr>
          </a:solidFill>
          <a:ln w="19050">
            <a:solidFill>
              <a:schemeClr val="accent2">
                <a:lumMod val="75000"/>
              </a:schemeClr>
            </a:solidFill>
          </a:ln>
          <a:effectLst>
            <a:innerShdw blurRad="114300">
              <a:schemeClr val="accent2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75000"/>
              </a:schemeClr>
            </a:contourClr>
          </a:sp3d>
        </c:spPr>
      </c:pivotFmt>
      <c:pivotFmt>
        <c:idx val="62"/>
        <c:spPr>
          <a:solidFill>
            <a:schemeClr val="accent3">
              <a:alpha val="90000"/>
            </a:schemeClr>
          </a:solidFill>
          <a:ln w="19050">
            <a:solidFill>
              <a:schemeClr val="accent3">
                <a:lumMod val="75000"/>
              </a:schemeClr>
            </a:solidFill>
          </a:ln>
          <a:effectLst>
            <a:innerShdw blurRad="114300">
              <a:schemeClr val="accent3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3">
                <a:lumMod val="75000"/>
              </a:schemeClr>
            </a:contourClr>
          </a:sp3d>
        </c:spPr>
      </c:pivotFmt>
      <c:pivotFmt>
        <c:idx val="63"/>
        <c:spPr>
          <a:solidFill>
            <a:schemeClr val="accent4">
              <a:alpha val="90000"/>
            </a:schemeClr>
          </a:solidFill>
          <a:ln w="19050">
            <a:solidFill>
              <a:schemeClr val="accent4">
                <a:lumMod val="75000"/>
              </a:schemeClr>
            </a:solidFill>
          </a:ln>
          <a:effectLst>
            <a:innerShdw blurRad="114300">
              <a:schemeClr val="accent4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4">
                <a:lumMod val="75000"/>
              </a:schemeClr>
            </a:contourClr>
          </a:sp3d>
        </c:spPr>
      </c:pivotFmt>
      <c:pivotFmt>
        <c:idx val="64"/>
        <c:spPr>
          <a:solidFill>
            <a:schemeClr val="accent5">
              <a:alpha val="90000"/>
            </a:schemeClr>
          </a:solidFill>
          <a:ln w="19050">
            <a:solidFill>
              <a:schemeClr val="accent5">
                <a:lumMod val="75000"/>
              </a:schemeClr>
            </a:solidFill>
          </a:ln>
          <a:effectLst>
            <a:innerShdw blurRad="114300">
              <a:schemeClr val="accent5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5">
                <a:lumMod val="75000"/>
              </a:schemeClr>
            </a:contourClr>
          </a:sp3d>
        </c:spPr>
      </c:pivotFmt>
      <c:pivotFmt>
        <c:idx val="65"/>
        <c:spPr>
          <a:solidFill>
            <a:schemeClr val="accent6">
              <a:alpha val="90000"/>
            </a:schemeClr>
          </a:solidFill>
          <a:ln w="19050">
            <a:solidFill>
              <a:schemeClr val="accent6">
                <a:lumMod val="75000"/>
              </a:schemeClr>
            </a:solidFill>
          </a:ln>
          <a:effectLst>
            <a:innerShdw blurRad="114300">
              <a:schemeClr val="accent6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6">
                <a:lumMod val="75000"/>
              </a:schemeClr>
            </a:contourClr>
          </a:sp3d>
        </c:spPr>
      </c:pivotFmt>
      <c:pivotFmt>
        <c:idx val="66"/>
        <c:spPr>
          <a:solidFill>
            <a:schemeClr val="accent1">
              <a:lumMod val="60000"/>
              <a:alpha val="90000"/>
            </a:schemeClr>
          </a:solidFill>
          <a:ln w="19050">
            <a:solidFill>
              <a:schemeClr val="accent1">
                <a:lumMod val="60000"/>
                <a:lumMod val="75000"/>
              </a:schemeClr>
            </a:solidFill>
          </a:ln>
          <a:effectLst>
            <a:innerShdw blurRad="114300">
              <a:schemeClr val="accent1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60000"/>
                <a:lumMod val="75000"/>
              </a:schemeClr>
            </a:contourClr>
          </a:sp3d>
        </c:spPr>
      </c:pivotFmt>
      <c:pivotFmt>
        <c:idx val="67"/>
        <c:spPr>
          <a:solidFill>
            <a:schemeClr val="accent2">
              <a:lumMod val="60000"/>
              <a:alpha val="90000"/>
            </a:schemeClr>
          </a:solidFill>
          <a:ln w="19050">
            <a:solidFill>
              <a:schemeClr val="accent2">
                <a:lumMod val="60000"/>
                <a:lumMod val="75000"/>
              </a:schemeClr>
            </a:solidFill>
          </a:ln>
          <a:effectLst>
            <a:innerShdw blurRad="114300">
              <a:schemeClr val="accent2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60000"/>
                <a:lumMod val="75000"/>
              </a:schemeClr>
            </a:contourClr>
          </a:sp3d>
        </c:spPr>
      </c:pivotFmt>
      <c:pivotFmt>
        <c:idx val="68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</c:pivotFmt>
      <c:pivotFmt>
        <c:idx val="69"/>
        <c:spPr>
          <a:solidFill>
            <a:schemeClr val="accent2">
              <a:alpha val="90000"/>
            </a:schemeClr>
          </a:solidFill>
          <a:ln w="19050">
            <a:solidFill>
              <a:schemeClr val="accent2">
                <a:lumMod val="75000"/>
              </a:schemeClr>
            </a:solidFill>
          </a:ln>
          <a:effectLst>
            <a:innerShdw blurRad="114300">
              <a:schemeClr val="accent2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75000"/>
              </a:schemeClr>
            </a:contourClr>
          </a:sp3d>
        </c:spPr>
      </c:pivotFmt>
      <c:pivotFmt>
        <c:idx val="70"/>
        <c:spPr>
          <a:solidFill>
            <a:schemeClr val="accent3">
              <a:alpha val="90000"/>
            </a:schemeClr>
          </a:solidFill>
          <a:ln w="19050">
            <a:solidFill>
              <a:schemeClr val="accent3">
                <a:lumMod val="75000"/>
              </a:schemeClr>
            </a:solidFill>
          </a:ln>
          <a:effectLst>
            <a:innerShdw blurRad="114300">
              <a:schemeClr val="accent3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3">
                <a:lumMod val="75000"/>
              </a:schemeClr>
            </a:contourClr>
          </a:sp3d>
        </c:spPr>
      </c:pivotFmt>
      <c:pivotFmt>
        <c:idx val="71"/>
        <c:spPr>
          <a:solidFill>
            <a:schemeClr val="accent4">
              <a:alpha val="90000"/>
            </a:schemeClr>
          </a:solidFill>
          <a:ln w="19050">
            <a:solidFill>
              <a:schemeClr val="accent4">
                <a:lumMod val="75000"/>
              </a:schemeClr>
            </a:solidFill>
          </a:ln>
          <a:effectLst>
            <a:innerShdw blurRad="114300">
              <a:schemeClr val="accent4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4">
                <a:lumMod val="75000"/>
              </a:schemeClr>
            </a:contourClr>
          </a:sp3d>
        </c:spPr>
      </c:pivotFmt>
      <c:pivotFmt>
        <c:idx val="72"/>
        <c:spPr>
          <a:solidFill>
            <a:schemeClr val="accent5">
              <a:alpha val="90000"/>
            </a:schemeClr>
          </a:solidFill>
          <a:ln w="19050">
            <a:solidFill>
              <a:schemeClr val="accent5">
                <a:lumMod val="75000"/>
              </a:schemeClr>
            </a:solidFill>
          </a:ln>
          <a:effectLst>
            <a:innerShdw blurRad="114300">
              <a:schemeClr val="accent5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5">
                <a:lumMod val="75000"/>
              </a:schemeClr>
            </a:contourClr>
          </a:sp3d>
        </c:spPr>
      </c:pivotFmt>
      <c:pivotFmt>
        <c:idx val="73"/>
        <c:spPr>
          <a:solidFill>
            <a:schemeClr val="accent6">
              <a:alpha val="90000"/>
            </a:schemeClr>
          </a:solidFill>
          <a:ln w="19050">
            <a:solidFill>
              <a:schemeClr val="accent6">
                <a:lumMod val="75000"/>
              </a:schemeClr>
            </a:solidFill>
          </a:ln>
          <a:effectLst>
            <a:innerShdw blurRad="114300">
              <a:schemeClr val="accent6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6">
                <a:lumMod val="75000"/>
              </a:schemeClr>
            </a:contourClr>
          </a:sp3d>
        </c:spPr>
      </c:pivotFmt>
      <c:pivotFmt>
        <c:idx val="74"/>
        <c:spPr>
          <a:solidFill>
            <a:schemeClr val="accent1">
              <a:lumMod val="60000"/>
              <a:alpha val="90000"/>
            </a:schemeClr>
          </a:solidFill>
          <a:ln w="19050">
            <a:solidFill>
              <a:schemeClr val="accent1">
                <a:lumMod val="60000"/>
                <a:lumMod val="75000"/>
              </a:schemeClr>
            </a:solidFill>
          </a:ln>
          <a:effectLst>
            <a:innerShdw blurRad="114300">
              <a:schemeClr val="accent1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60000"/>
                <a:lumMod val="75000"/>
              </a:schemeClr>
            </a:contourClr>
          </a:sp3d>
        </c:spPr>
      </c:pivotFmt>
      <c:pivotFmt>
        <c:idx val="75"/>
        <c:spPr>
          <a:solidFill>
            <a:schemeClr val="accent2">
              <a:lumMod val="60000"/>
              <a:alpha val="90000"/>
            </a:schemeClr>
          </a:solidFill>
          <a:ln w="19050">
            <a:solidFill>
              <a:schemeClr val="accent2">
                <a:lumMod val="60000"/>
                <a:lumMod val="75000"/>
              </a:schemeClr>
            </a:solidFill>
          </a:ln>
          <a:effectLst>
            <a:innerShdw blurRad="114300">
              <a:schemeClr val="accent2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60000"/>
                <a:lumMod val="75000"/>
              </a:schemeClr>
            </a:contourClr>
          </a:sp3d>
        </c:spPr>
      </c:pivotFmt>
      <c:pivotFmt>
        <c:idx val="76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</c:pivotFmt>
      <c:pivotFmt>
        <c:idx val="77"/>
        <c:spPr>
          <a:solidFill>
            <a:schemeClr val="accent2">
              <a:alpha val="90000"/>
            </a:schemeClr>
          </a:solidFill>
          <a:ln w="19050">
            <a:solidFill>
              <a:schemeClr val="accent2">
                <a:lumMod val="75000"/>
              </a:schemeClr>
            </a:solidFill>
          </a:ln>
          <a:effectLst>
            <a:innerShdw blurRad="114300">
              <a:schemeClr val="accent2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75000"/>
              </a:schemeClr>
            </a:contourClr>
          </a:sp3d>
        </c:spPr>
      </c:pivotFmt>
      <c:pivotFmt>
        <c:idx val="78"/>
        <c:spPr>
          <a:solidFill>
            <a:schemeClr val="accent3">
              <a:alpha val="90000"/>
            </a:schemeClr>
          </a:solidFill>
          <a:ln w="19050">
            <a:solidFill>
              <a:schemeClr val="accent3">
                <a:lumMod val="75000"/>
              </a:schemeClr>
            </a:solidFill>
          </a:ln>
          <a:effectLst>
            <a:innerShdw blurRad="114300">
              <a:schemeClr val="accent3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3">
                <a:lumMod val="75000"/>
              </a:schemeClr>
            </a:contourClr>
          </a:sp3d>
        </c:spPr>
      </c:pivotFmt>
      <c:pivotFmt>
        <c:idx val="79"/>
        <c:spPr>
          <a:solidFill>
            <a:schemeClr val="accent4">
              <a:alpha val="90000"/>
            </a:schemeClr>
          </a:solidFill>
          <a:ln w="19050">
            <a:solidFill>
              <a:schemeClr val="accent4">
                <a:lumMod val="75000"/>
              </a:schemeClr>
            </a:solidFill>
          </a:ln>
          <a:effectLst>
            <a:innerShdw blurRad="114300">
              <a:schemeClr val="accent4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4">
                <a:lumMod val="75000"/>
              </a:schemeClr>
            </a:contourClr>
          </a:sp3d>
        </c:spPr>
      </c:pivotFmt>
      <c:pivotFmt>
        <c:idx val="80"/>
        <c:spPr>
          <a:solidFill>
            <a:schemeClr val="accent5">
              <a:alpha val="90000"/>
            </a:schemeClr>
          </a:solidFill>
          <a:ln w="19050">
            <a:solidFill>
              <a:schemeClr val="accent5">
                <a:lumMod val="75000"/>
              </a:schemeClr>
            </a:solidFill>
          </a:ln>
          <a:effectLst>
            <a:innerShdw blurRad="114300">
              <a:schemeClr val="accent5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5">
                <a:lumMod val="75000"/>
              </a:schemeClr>
            </a:contourClr>
          </a:sp3d>
        </c:spPr>
      </c:pivotFmt>
      <c:pivotFmt>
        <c:idx val="81"/>
        <c:spPr>
          <a:solidFill>
            <a:schemeClr val="accent6">
              <a:alpha val="90000"/>
            </a:schemeClr>
          </a:solidFill>
          <a:ln w="19050">
            <a:solidFill>
              <a:schemeClr val="accent6">
                <a:lumMod val="75000"/>
              </a:schemeClr>
            </a:solidFill>
          </a:ln>
          <a:effectLst>
            <a:innerShdw blurRad="114300">
              <a:schemeClr val="accent6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6">
                <a:lumMod val="75000"/>
              </a:schemeClr>
            </a:contourClr>
          </a:sp3d>
        </c:spPr>
      </c:pivotFmt>
      <c:pivotFmt>
        <c:idx val="82"/>
        <c:spPr>
          <a:solidFill>
            <a:schemeClr val="accent1">
              <a:lumMod val="60000"/>
              <a:alpha val="90000"/>
            </a:schemeClr>
          </a:solidFill>
          <a:ln w="19050">
            <a:solidFill>
              <a:schemeClr val="accent1">
                <a:lumMod val="60000"/>
                <a:lumMod val="75000"/>
              </a:schemeClr>
            </a:solidFill>
          </a:ln>
          <a:effectLst>
            <a:innerShdw blurRad="114300">
              <a:schemeClr val="accent1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60000"/>
                <a:lumMod val="75000"/>
              </a:schemeClr>
            </a:contourClr>
          </a:sp3d>
        </c:spPr>
      </c:pivotFmt>
      <c:pivotFmt>
        <c:idx val="83"/>
        <c:spPr>
          <a:solidFill>
            <a:schemeClr val="accent2">
              <a:lumMod val="60000"/>
              <a:alpha val="90000"/>
            </a:schemeClr>
          </a:solidFill>
          <a:ln w="19050">
            <a:solidFill>
              <a:schemeClr val="accent2">
                <a:lumMod val="60000"/>
                <a:lumMod val="75000"/>
              </a:schemeClr>
            </a:solidFill>
          </a:ln>
          <a:effectLst>
            <a:innerShdw blurRad="114300">
              <a:schemeClr val="accent2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60000"/>
                <a:lumMod val="75000"/>
              </a:schemeClr>
            </a:contourClr>
          </a:sp3d>
        </c:spPr>
      </c:pivotFmt>
      <c:pivotFmt>
        <c:idx val="84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</c:pivotFmt>
      <c:pivotFmt>
        <c:idx val="85"/>
        <c:spPr>
          <a:solidFill>
            <a:schemeClr val="accent2">
              <a:alpha val="90000"/>
            </a:schemeClr>
          </a:solidFill>
          <a:ln w="19050">
            <a:solidFill>
              <a:schemeClr val="accent2">
                <a:lumMod val="75000"/>
              </a:schemeClr>
            </a:solidFill>
          </a:ln>
          <a:effectLst>
            <a:innerShdw blurRad="114300">
              <a:schemeClr val="accent2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75000"/>
              </a:schemeClr>
            </a:contourClr>
          </a:sp3d>
        </c:spPr>
      </c:pivotFmt>
      <c:pivotFmt>
        <c:idx val="86"/>
        <c:spPr>
          <a:solidFill>
            <a:schemeClr val="accent3">
              <a:alpha val="90000"/>
            </a:schemeClr>
          </a:solidFill>
          <a:ln w="19050">
            <a:solidFill>
              <a:schemeClr val="accent3">
                <a:lumMod val="75000"/>
              </a:schemeClr>
            </a:solidFill>
          </a:ln>
          <a:effectLst>
            <a:innerShdw blurRad="114300">
              <a:schemeClr val="accent3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3">
                <a:lumMod val="75000"/>
              </a:schemeClr>
            </a:contourClr>
          </a:sp3d>
        </c:spPr>
      </c:pivotFmt>
      <c:pivotFmt>
        <c:idx val="87"/>
        <c:spPr>
          <a:solidFill>
            <a:schemeClr val="accent4">
              <a:alpha val="90000"/>
            </a:schemeClr>
          </a:solidFill>
          <a:ln w="19050">
            <a:solidFill>
              <a:schemeClr val="accent4">
                <a:lumMod val="75000"/>
              </a:schemeClr>
            </a:solidFill>
          </a:ln>
          <a:effectLst>
            <a:innerShdw blurRad="114300">
              <a:schemeClr val="accent4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4">
                <a:lumMod val="75000"/>
              </a:schemeClr>
            </a:contourClr>
          </a:sp3d>
        </c:spPr>
      </c:pivotFmt>
      <c:pivotFmt>
        <c:idx val="88"/>
        <c:spPr>
          <a:solidFill>
            <a:schemeClr val="accent5">
              <a:alpha val="90000"/>
            </a:schemeClr>
          </a:solidFill>
          <a:ln w="19050">
            <a:solidFill>
              <a:schemeClr val="accent5">
                <a:lumMod val="75000"/>
              </a:schemeClr>
            </a:solidFill>
          </a:ln>
          <a:effectLst>
            <a:innerShdw blurRad="114300">
              <a:schemeClr val="accent5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5">
                <a:lumMod val="75000"/>
              </a:schemeClr>
            </a:contourClr>
          </a:sp3d>
        </c:spPr>
      </c:pivotFmt>
      <c:pivotFmt>
        <c:idx val="89"/>
        <c:spPr>
          <a:solidFill>
            <a:schemeClr val="accent6">
              <a:alpha val="90000"/>
            </a:schemeClr>
          </a:solidFill>
          <a:ln w="19050">
            <a:solidFill>
              <a:schemeClr val="accent6">
                <a:lumMod val="75000"/>
              </a:schemeClr>
            </a:solidFill>
          </a:ln>
          <a:effectLst>
            <a:innerShdw blurRad="114300">
              <a:schemeClr val="accent6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6">
                <a:lumMod val="75000"/>
              </a:schemeClr>
            </a:contourClr>
          </a:sp3d>
        </c:spPr>
      </c:pivotFmt>
      <c:pivotFmt>
        <c:idx val="90"/>
        <c:spPr>
          <a:solidFill>
            <a:schemeClr val="accent1">
              <a:lumMod val="60000"/>
              <a:alpha val="90000"/>
            </a:schemeClr>
          </a:solidFill>
          <a:ln w="19050">
            <a:solidFill>
              <a:schemeClr val="accent1">
                <a:lumMod val="60000"/>
                <a:lumMod val="75000"/>
              </a:schemeClr>
            </a:solidFill>
          </a:ln>
          <a:effectLst>
            <a:innerShdw blurRad="114300">
              <a:schemeClr val="accent1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60000"/>
                <a:lumMod val="75000"/>
              </a:schemeClr>
            </a:contourClr>
          </a:sp3d>
        </c:spPr>
      </c:pivotFmt>
      <c:pivotFmt>
        <c:idx val="91"/>
        <c:spPr>
          <a:solidFill>
            <a:schemeClr val="accent2">
              <a:lumMod val="60000"/>
              <a:alpha val="90000"/>
            </a:schemeClr>
          </a:solidFill>
          <a:ln w="19050">
            <a:solidFill>
              <a:schemeClr val="accent2">
                <a:lumMod val="60000"/>
                <a:lumMod val="75000"/>
              </a:schemeClr>
            </a:solidFill>
          </a:ln>
          <a:effectLst>
            <a:innerShdw blurRad="114300">
              <a:schemeClr val="accent2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60000"/>
                <a:lumMod val="75000"/>
              </a:schemeClr>
            </a:contourClr>
          </a:sp3d>
        </c:spPr>
      </c:pivotFmt>
      <c:pivotFmt>
        <c:idx val="92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</c:pivotFmt>
      <c:pivotFmt>
        <c:idx val="93"/>
        <c:spPr>
          <a:solidFill>
            <a:schemeClr val="accent2">
              <a:alpha val="90000"/>
            </a:schemeClr>
          </a:solidFill>
          <a:ln w="19050">
            <a:solidFill>
              <a:schemeClr val="accent2">
                <a:lumMod val="75000"/>
              </a:schemeClr>
            </a:solidFill>
          </a:ln>
          <a:effectLst>
            <a:innerShdw blurRad="114300">
              <a:schemeClr val="accent2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75000"/>
              </a:schemeClr>
            </a:contourClr>
          </a:sp3d>
        </c:spPr>
      </c:pivotFmt>
      <c:pivotFmt>
        <c:idx val="94"/>
        <c:spPr>
          <a:solidFill>
            <a:schemeClr val="accent3">
              <a:alpha val="90000"/>
            </a:schemeClr>
          </a:solidFill>
          <a:ln w="19050">
            <a:solidFill>
              <a:schemeClr val="accent3">
                <a:lumMod val="75000"/>
              </a:schemeClr>
            </a:solidFill>
          </a:ln>
          <a:effectLst>
            <a:innerShdw blurRad="114300">
              <a:schemeClr val="accent3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3">
                <a:lumMod val="75000"/>
              </a:schemeClr>
            </a:contourClr>
          </a:sp3d>
        </c:spPr>
      </c:pivotFmt>
      <c:pivotFmt>
        <c:idx val="95"/>
        <c:spPr>
          <a:solidFill>
            <a:schemeClr val="accent4">
              <a:alpha val="90000"/>
            </a:schemeClr>
          </a:solidFill>
          <a:ln w="19050">
            <a:solidFill>
              <a:schemeClr val="accent4">
                <a:lumMod val="75000"/>
              </a:schemeClr>
            </a:solidFill>
          </a:ln>
          <a:effectLst>
            <a:innerShdw blurRad="114300">
              <a:schemeClr val="accent4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4">
                <a:lumMod val="75000"/>
              </a:schemeClr>
            </a:contourClr>
          </a:sp3d>
        </c:spPr>
      </c:pivotFmt>
      <c:pivotFmt>
        <c:idx val="96"/>
        <c:spPr>
          <a:solidFill>
            <a:schemeClr val="accent5">
              <a:alpha val="90000"/>
            </a:schemeClr>
          </a:solidFill>
          <a:ln w="19050">
            <a:solidFill>
              <a:schemeClr val="accent5">
                <a:lumMod val="75000"/>
              </a:schemeClr>
            </a:solidFill>
          </a:ln>
          <a:effectLst>
            <a:innerShdw blurRad="114300">
              <a:schemeClr val="accent5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5">
                <a:lumMod val="75000"/>
              </a:schemeClr>
            </a:contourClr>
          </a:sp3d>
        </c:spPr>
      </c:pivotFmt>
      <c:pivotFmt>
        <c:idx val="97"/>
        <c:spPr>
          <a:solidFill>
            <a:schemeClr val="accent6">
              <a:alpha val="90000"/>
            </a:schemeClr>
          </a:solidFill>
          <a:ln w="19050">
            <a:solidFill>
              <a:schemeClr val="accent6">
                <a:lumMod val="75000"/>
              </a:schemeClr>
            </a:solidFill>
          </a:ln>
          <a:effectLst>
            <a:innerShdw blurRad="114300">
              <a:schemeClr val="accent6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6">
                <a:lumMod val="75000"/>
              </a:schemeClr>
            </a:contourClr>
          </a:sp3d>
        </c:spPr>
      </c:pivotFmt>
      <c:pivotFmt>
        <c:idx val="98"/>
        <c:spPr>
          <a:solidFill>
            <a:schemeClr val="accent1">
              <a:lumMod val="60000"/>
              <a:alpha val="90000"/>
            </a:schemeClr>
          </a:solidFill>
          <a:ln w="19050">
            <a:solidFill>
              <a:schemeClr val="accent1">
                <a:lumMod val="60000"/>
                <a:lumMod val="75000"/>
              </a:schemeClr>
            </a:solidFill>
          </a:ln>
          <a:effectLst>
            <a:innerShdw blurRad="114300">
              <a:schemeClr val="accent1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60000"/>
                <a:lumMod val="75000"/>
              </a:schemeClr>
            </a:contourClr>
          </a:sp3d>
        </c:spPr>
      </c:pivotFmt>
      <c:pivotFmt>
        <c:idx val="99"/>
        <c:spPr>
          <a:solidFill>
            <a:schemeClr val="accent2">
              <a:lumMod val="60000"/>
              <a:alpha val="90000"/>
            </a:schemeClr>
          </a:solidFill>
          <a:ln w="19050">
            <a:solidFill>
              <a:schemeClr val="accent2">
                <a:lumMod val="60000"/>
                <a:lumMod val="75000"/>
              </a:schemeClr>
            </a:solidFill>
          </a:ln>
          <a:effectLst>
            <a:innerShdw blurRad="114300">
              <a:schemeClr val="accent2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60000"/>
                <a:lumMod val="75000"/>
              </a:schemeClr>
            </a:contourClr>
          </a:sp3d>
        </c:spPr>
      </c:pivotFmt>
      <c:pivotFmt>
        <c:idx val="100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</c:pivotFmt>
      <c:pivotFmt>
        <c:idx val="101"/>
        <c:spPr>
          <a:solidFill>
            <a:schemeClr val="accent2">
              <a:alpha val="90000"/>
            </a:schemeClr>
          </a:solidFill>
          <a:ln w="19050">
            <a:solidFill>
              <a:schemeClr val="accent2">
                <a:lumMod val="75000"/>
              </a:schemeClr>
            </a:solidFill>
          </a:ln>
          <a:effectLst>
            <a:innerShdw blurRad="114300">
              <a:schemeClr val="accent2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75000"/>
              </a:schemeClr>
            </a:contourClr>
          </a:sp3d>
        </c:spPr>
      </c:pivotFmt>
      <c:pivotFmt>
        <c:idx val="102"/>
        <c:spPr>
          <a:solidFill>
            <a:schemeClr val="accent3">
              <a:alpha val="90000"/>
            </a:schemeClr>
          </a:solidFill>
          <a:ln w="19050">
            <a:solidFill>
              <a:schemeClr val="accent3">
                <a:lumMod val="75000"/>
              </a:schemeClr>
            </a:solidFill>
          </a:ln>
          <a:effectLst>
            <a:innerShdw blurRad="114300">
              <a:schemeClr val="accent3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3">
                <a:lumMod val="75000"/>
              </a:schemeClr>
            </a:contourClr>
          </a:sp3d>
        </c:spPr>
      </c:pivotFmt>
      <c:pivotFmt>
        <c:idx val="103"/>
        <c:spPr>
          <a:solidFill>
            <a:schemeClr val="accent4">
              <a:alpha val="90000"/>
            </a:schemeClr>
          </a:solidFill>
          <a:ln w="19050">
            <a:solidFill>
              <a:schemeClr val="accent4">
                <a:lumMod val="75000"/>
              </a:schemeClr>
            </a:solidFill>
          </a:ln>
          <a:effectLst>
            <a:innerShdw blurRad="114300">
              <a:schemeClr val="accent4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4">
                <a:lumMod val="75000"/>
              </a:schemeClr>
            </a:contourClr>
          </a:sp3d>
        </c:spPr>
      </c:pivotFmt>
      <c:pivotFmt>
        <c:idx val="104"/>
        <c:spPr>
          <a:solidFill>
            <a:schemeClr val="accent5">
              <a:alpha val="90000"/>
            </a:schemeClr>
          </a:solidFill>
          <a:ln w="19050">
            <a:solidFill>
              <a:schemeClr val="accent5">
                <a:lumMod val="75000"/>
              </a:schemeClr>
            </a:solidFill>
          </a:ln>
          <a:effectLst>
            <a:innerShdw blurRad="114300">
              <a:schemeClr val="accent5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5">
                <a:lumMod val="75000"/>
              </a:schemeClr>
            </a:contourClr>
          </a:sp3d>
        </c:spPr>
      </c:pivotFmt>
      <c:pivotFmt>
        <c:idx val="105"/>
        <c:spPr>
          <a:solidFill>
            <a:schemeClr val="accent6">
              <a:alpha val="90000"/>
            </a:schemeClr>
          </a:solidFill>
          <a:ln w="19050">
            <a:solidFill>
              <a:schemeClr val="accent6">
                <a:lumMod val="75000"/>
              </a:schemeClr>
            </a:solidFill>
          </a:ln>
          <a:effectLst>
            <a:innerShdw blurRad="114300">
              <a:schemeClr val="accent6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6">
                <a:lumMod val="75000"/>
              </a:schemeClr>
            </a:contourClr>
          </a:sp3d>
        </c:spPr>
      </c:pivotFmt>
      <c:pivotFmt>
        <c:idx val="106"/>
        <c:spPr>
          <a:solidFill>
            <a:schemeClr val="accent1">
              <a:lumMod val="60000"/>
              <a:alpha val="90000"/>
            </a:schemeClr>
          </a:solidFill>
          <a:ln w="19050">
            <a:solidFill>
              <a:schemeClr val="accent1">
                <a:lumMod val="60000"/>
                <a:lumMod val="75000"/>
              </a:schemeClr>
            </a:solidFill>
          </a:ln>
          <a:effectLst>
            <a:innerShdw blurRad="114300">
              <a:schemeClr val="accent1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60000"/>
                <a:lumMod val="75000"/>
              </a:schemeClr>
            </a:contourClr>
          </a:sp3d>
        </c:spPr>
      </c:pivotFmt>
      <c:pivotFmt>
        <c:idx val="107"/>
        <c:spPr>
          <a:solidFill>
            <a:schemeClr val="accent2">
              <a:lumMod val="60000"/>
              <a:alpha val="90000"/>
            </a:schemeClr>
          </a:solidFill>
          <a:ln w="19050">
            <a:solidFill>
              <a:schemeClr val="accent2">
                <a:lumMod val="60000"/>
                <a:lumMod val="75000"/>
              </a:schemeClr>
            </a:solidFill>
          </a:ln>
          <a:effectLst>
            <a:innerShdw blurRad="114300">
              <a:schemeClr val="accent2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60000"/>
                <a:lumMod val="75000"/>
              </a:schemeClr>
            </a:contourClr>
          </a:sp3d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0857034508911642E-2"/>
          <c:y val="0.29349926021666295"/>
          <c:w val="0.95828593098217674"/>
          <c:h val="0.59570330436557206"/>
        </c:manualLayout>
      </c:layout>
      <c:pie3DChart>
        <c:varyColors val="1"/>
        <c:ser>
          <c:idx val="0"/>
          <c:order val="0"/>
          <c:tx>
            <c:strRef>
              <c:f>TABELLE!$C$3:$C$5</c:f>
              <c:strCache>
                <c:ptCount val="1"/>
                <c:pt idx="0">
                  <c:v>CONSULENZA - Somma di IVA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50D8-4C5B-AE14-13A07A1024E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50D8-4C5B-AE14-13A07A1024EC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50D8-4C5B-AE14-13A07A1024EC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50D8-4C5B-AE14-13A07A1024EC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50D8-4C5B-AE14-13A07A1024EC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50D8-4C5B-AE14-13A07A1024E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50D8-4C5B-AE14-13A07A1024E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50D8-4C5B-AE14-13A07A1024EC}"/>
              </c:ext>
            </c:extLst>
          </c:dPt>
          <c:dLbls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TABELLE!$B$6:$B$22</c:f>
              <c:multiLvlStrCache>
                <c:ptCount val="8"/>
                <c:lvl>
                  <c:pt idx="0">
                    <c:v>MILANO</c:v>
                  </c:pt>
                  <c:pt idx="1">
                    <c:v>ROMA</c:v>
                  </c:pt>
                  <c:pt idx="2">
                    <c:v>BARI</c:v>
                  </c:pt>
                  <c:pt idx="3">
                    <c:v>NAPOLI</c:v>
                  </c:pt>
                  <c:pt idx="4">
                    <c:v>CAGLIARI</c:v>
                  </c:pt>
                  <c:pt idx="5">
                    <c:v>ROMA</c:v>
                  </c:pt>
                  <c:pt idx="6">
                    <c:v>PALERMO</c:v>
                  </c:pt>
                  <c:pt idx="7">
                    <c:v>VERONA</c:v>
                  </c:pt>
                </c:lvl>
                <c:lvl>
                  <c:pt idx="0">
                    <c:v>ALFA</c:v>
                  </c:pt>
                  <c:pt idx="1">
                    <c:v>BETA</c:v>
                  </c:pt>
                  <c:pt idx="2">
                    <c:v>DELTA</c:v>
                  </c:pt>
                  <c:pt idx="3">
                    <c:v>GAMMA</c:v>
                  </c:pt>
                  <c:pt idx="4">
                    <c:v>IOTA</c:v>
                  </c:pt>
                  <c:pt idx="5">
                    <c:v>OMEGA</c:v>
                  </c:pt>
                  <c:pt idx="6">
                    <c:v>SIGMA</c:v>
                  </c:pt>
                  <c:pt idx="7">
                    <c:v>ZETA</c:v>
                  </c:pt>
                </c:lvl>
              </c:multiLvlStrCache>
            </c:multiLvlStrRef>
          </c:cat>
          <c:val>
            <c:numRef>
              <c:f>TABELLE!$C$6:$C$22</c:f>
              <c:numCache>
                <c:formatCode>General</c:formatCode>
                <c:ptCount val="8"/>
                <c:pt idx="0">
                  <c:v>21291.599999999999</c:v>
                </c:pt>
                <c:pt idx="1">
                  <c:v>16550.599999999999</c:v>
                </c:pt>
                <c:pt idx="2">
                  <c:v>9328</c:v>
                </c:pt>
                <c:pt idx="3">
                  <c:v>20147.599999999999</c:v>
                </c:pt>
                <c:pt idx="4">
                  <c:v>22561</c:v>
                </c:pt>
                <c:pt idx="5">
                  <c:v>15367</c:v>
                </c:pt>
                <c:pt idx="6">
                  <c:v>9550.2000000000007</c:v>
                </c:pt>
                <c:pt idx="7">
                  <c:v>23188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8-4C5B-AE14-13A07A1024EC}"/>
            </c:ext>
          </c:extLst>
        </c:ser>
        <c:ser>
          <c:idx val="1"/>
          <c:order val="1"/>
          <c:tx>
            <c:strRef>
              <c:f>TABELLE!$D$3:$D$5</c:f>
              <c:strCache>
                <c:ptCount val="1"/>
                <c:pt idx="0">
                  <c:v>CONSULENZA - Somma di IMPORTO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50D8-4C5B-AE14-13A07A1024E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50D8-4C5B-AE14-13A07A1024EC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50D8-4C5B-AE14-13A07A1024EC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50D8-4C5B-AE14-13A07A1024EC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50D8-4C5B-AE14-13A07A1024EC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50D8-4C5B-AE14-13A07A1024E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50D8-4C5B-AE14-13A07A1024E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C-50D8-4C5B-AE14-13A07A1024EC}"/>
              </c:ext>
            </c:extLst>
          </c:dPt>
          <c:dLbls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ED7D31"/>
                </a:solidFill>
                <a:round/>
              </a:ln>
              <a:effectLst>
                <a:outerShdw blurRad="50800" dist="38100" dir="2700000" algn="tl" rotWithShape="0">
                  <a:srgbClr val="ED7D31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TABELLE!$B$6:$B$22</c:f>
              <c:multiLvlStrCache>
                <c:ptCount val="8"/>
                <c:lvl>
                  <c:pt idx="0">
                    <c:v>MILANO</c:v>
                  </c:pt>
                  <c:pt idx="1">
                    <c:v>ROMA</c:v>
                  </c:pt>
                  <c:pt idx="2">
                    <c:v>BARI</c:v>
                  </c:pt>
                  <c:pt idx="3">
                    <c:v>NAPOLI</c:v>
                  </c:pt>
                  <c:pt idx="4">
                    <c:v>CAGLIARI</c:v>
                  </c:pt>
                  <c:pt idx="5">
                    <c:v>ROMA</c:v>
                  </c:pt>
                  <c:pt idx="6">
                    <c:v>PALERMO</c:v>
                  </c:pt>
                  <c:pt idx="7">
                    <c:v>VERONA</c:v>
                  </c:pt>
                </c:lvl>
                <c:lvl>
                  <c:pt idx="0">
                    <c:v>ALFA</c:v>
                  </c:pt>
                  <c:pt idx="1">
                    <c:v>BETA</c:v>
                  </c:pt>
                  <c:pt idx="2">
                    <c:v>DELTA</c:v>
                  </c:pt>
                  <c:pt idx="3">
                    <c:v>GAMMA</c:v>
                  </c:pt>
                  <c:pt idx="4">
                    <c:v>IOTA</c:v>
                  </c:pt>
                  <c:pt idx="5">
                    <c:v>OMEGA</c:v>
                  </c:pt>
                  <c:pt idx="6">
                    <c:v>SIGMA</c:v>
                  </c:pt>
                  <c:pt idx="7">
                    <c:v>ZETA</c:v>
                  </c:pt>
                </c:lvl>
              </c:multiLvlStrCache>
            </c:multiLvlStrRef>
          </c:cat>
          <c:val>
            <c:numRef>
              <c:f>TABELLE!$D$6:$D$22</c:f>
              <c:numCache>
                <c:formatCode>General</c:formatCode>
                <c:ptCount val="8"/>
                <c:pt idx="0">
                  <c:v>96780</c:v>
                </c:pt>
                <c:pt idx="1">
                  <c:v>75230</c:v>
                </c:pt>
                <c:pt idx="2">
                  <c:v>42400</c:v>
                </c:pt>
                <c:pt idx="3">
                  <c:v>91580</c:v>
                </c:pt>
                <c:pt idx="4">
                  <c:v>102550</c:v>
                </c:pt>
                <c:pt idx="5">
                  <c:v>69850</c:v>
                </c:pt>
                <c:pt idx="6">
                  <c:v>43410</c:v>
                </c:pt>
                <c:pt idx="7">
                  <c:v>105400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8-4C5B-AE14-13A07A1024EC}"/>
            </c:ext>
          </c:extLst>
        </c:ser>
        <c:ser>
          <c:idx val="2"/>
          <c:order val="2"/>
          <c:tx>
            <c:strRef>
              <c:f>TABELLE!$E$3:$E$5</c:f>
              <c:strCache>
                <c:ptCount val="1"/>
                <c:pt idx="0">
                  <c:v>CONSULENZA - Somma di LORDO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50D8-4C5B-AE14-13A07A1024E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E-50D8-4C5B-AE14-13A07A1024EC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50D8-4C5B-AE14-13A07A1024EC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0-50D8-4C5B-AE14-13A07A1024EC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50D8-4C5B-AE14-13A07A1024EC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2-50D8-4C5B-AE14-13A07A1024E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50D8-4C5B-AE14-13A07A1024E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4-50D8-4C5B-AE14-13A07A1024EC}"/>
              </c:ext>
            </c:extLst>
          </c:dPt>
          <c:dLbls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A5A5A5"/>
                </a:solidFill>
                <a:round/>
              </a:ln>
              <a:effectLst>
                <a:outerShdw blurRad="50800" dist="38100" dir="2700000" algn="tl" rotWithShape="0">
                  <a:srgbClr val="A5A5A5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3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TABELLE!$B$6:$B$22</c:f>
              <c:multiLvlStrCache>
                <c:ptCount val="8"/>
                <c:lvl>
                  <c:pt idx="0">
                    <c:v>MILANO</c:v>
                  </c:pt>
                  <c:pt idx="1">
                    <c:v>ROMA</c:v>
                  </c:pt>
                  <c:pt idx="2">
                    <c:v>BARI</c:v>
                  </c:pt>
                  <c:pt idx="3">
                    <c:v>NAPOLI</c:v>
                  </c:pt>
                  <c:pt idx="4">
                    <c:v>CAGLIARI</c:v>
                  </c:pt>
                  <c:pt idx="5">
                    <c:v>ROMA</c:v>
                  </c:pt>
                  <c:pt idx="6">
                    <c:v>PALERMO</c:v>
                  </c:pt>
                  <c:pt idx="7">
                    <c:v>VERONA</c:v>
                  </c:pt>
                </c:lvl>
                <c:lvl>
                  <c:pt idx="0">
                    <c:v>ALFA</c:v>
                  </c:pt>
                  <c:pt idx="1">
                    <c:v>BETA</c:v>
                  </c:pt>
                  <c:pt idx="2">
                    <c:v>DELTA</c:v>
                  </c:pt>
                  <c:pt idx="3">
                    <c:v>GAMMA</c:v>
                  </c:pt>
                  <c:pt idx="4">
                    <c:v>IOTA</c:v>
                  </c:pt>
                  <c:pt idx="5">
                    <c:v>OMEGA</c:v>
                  </c:pt>
                  <c:pt idx="6">
                    <c:v>SIGMA</c:v>
                  </c:pt>
                  <c:pt idx="7">
                    <c:v>ZETA</c:v>
                  </c:pt>
                </c:lvl>
              </c:multiLvlStrCache>
            </c:multiLvlStrRef>
          </c:cat>
          <c:val>
            <c:numRef>
              <c:f>TABELLE!$E$6:$E$22</c:f>
              <c:numCache>
                <c:formatCode>General</c:formatCode>
                <c:ptCount val="8"/>
                <c:pt idx="0">
                  <c:v>118071.6</c:v>
                </c:pt>
                <c:pt idx="1">
                  <c:v>91780.6</c:v>
                </c:pt>
                <c:pt idx="2">
                  <c:v>51728</c:v>
                </c:pt>
                <c:pt idx="3">
                  <c:v>111727.6</c:v>
                </c:pt>
                <c:pt idx="4">
                  <c:v>125111</c:v>
                </c:pt>
                <c:pt idx="5">
                  <c:v>85217</c:v>
                </c:pt>
                <c:pt idx="6">
                  <c:v>52960.2</c:v>
                </c:pt>
                <c:pt idx="7">
                  <c:v>128588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D8-4C5B-AE14-13A07A1024EC}"/>
            </c:ext>
          </c:extLst>
        </c:ser>
        <c:ser>
          <c:idx val="3"/>
          <c:order val="3"/>
          <c:tx>
            <c:strRef>
              <c:f>TABELLE!$F$3:$F$5</c:f>
              <c:strCache>
                <c:ptCount val="1"/>
                <c:pt idx="0">
                  <c:v>FORMAZIONE - Somma di IVA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50D8-4C5B-AE14-13A07A1024E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6-50D8-4C5B-AE14-13A07A1024EC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50D8-4C5B-AE14-13A07A1024EC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50D8-4C5B-AE14-13A07A1024EC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50D8-4C5B-AE14-13A07A1024EC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50D8-4C5B-AE14-13A07A1024E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50D8-4C5B-AE14-13A07A1024E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50D8-4C5B-AE14-13A07A1024EC}"/>
              </c:ext>
            </c:extLst>
          </c:dPt>
          <c:dLbls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FFC000"/>
                </a:solidFill>
                <a:round/>
              </a:ln>
              <a:effectLst>
                <a:outerShdw blurRad="50800" dist="38100" dir="2700000" algn="tl" rotWithShape="0">
                  <a:srgbClr val="FFC000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4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TABELLE!$B$6:$B$22</c:f>
              <c:multiLvlStrCache>
                <c:ptCount val="8"/>
                <c:lvl>
                  <c:pt idx="0">
                    <c:v>MILANO</c:v>
                  </c:pt>
                  <c:pt idx="1">
                    <c:v>ROMA</c:v>
                  </c:pt>
                  <c:pt idx="2">
                    <c:v>BARI</c:v>
                  </c:pt>
                  <c:pt idx="3">
                    <c:v>NAPOLI</c:v>
                  </c:pt>
                  <c:pt idx="4">
                    <c:v>CAGLIARI</c:v>
                  </c:pt>
                  <c:pt idx="5">
                    <c:v>ROMA</c:v>
                  </c:pt>
                  <c:pt idx="6">
                    <c:v>PALERMO</c:v>
                  </c:pt>
                  <c:pt idx="7">
                    <c:v>VERONA</c:v>
                  </c:pt>
                </c:lvl>
                <c:lvl>
                  <c:pt idx="0">
                    <c:v>ALFA</c:v>
                  </c:pt>
                  <c:pt idx="1">
                    <c:v>BETA</c:v>
                  </c:pt>
                  <c:pt idx="2">
                    <c:v>DELTA</c:v>
                  </c:pt>
                  <c:pt idx="3">
                    <c:v>GAMMA</c:v>
                  </c:pt>
                  <c:pt idx="4">
                    <c:v>IOTA</c:v>
                  </c:pt>
                  <c:pt idx="5">
                    <c:v>OMEGA</c:v>
                  </c:pt>
                  <c:pt idx="6">
                    <c:v>SIGMA</c:v>
                  </c:pt>
                  <c:pt idx="7">
                    <c:v>ZETA</c:v>
                  </c:pt>
                </c:lvl>
              </c:multiLvlStrCache>
            </c:multiLvlStrRef>
          </c:cat>
          <c:val>
            <c:numRef>
              <c:f>TABELLE!$F$6:$F$22</c:f>
              <c:numCache>
                <c:formatCode>General</c:formatCode>
                <c:ptCount val="8"/>
                <c:pt idx="0">
                  <c:v>16698</c:v>
                </c:pt>
                <c:pt idx="1">
                  <c:v>9081.6</c:v>
                </c:pt>
                <c:pt idx="2">
                  <c:v>3759.8</c:v>
                </c:pt>
                <c:pt idx="3">
                  <c:v>6859.6</c:v>
                </c:pt>
                <c:pt idx="4">
                  <c:v>14234</c:v>
                </c:pt>
                <c:pt idx="5">
                  <c:v>10694.2</c:v>
                </c:pt>
                <c:pt idx="6">
                  <c:v>3878.6</c:v>
                </c:pt>
                <c:pt idx="7">
                  <c:v>15921.4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D8-4C5B-AE14-13A07A1024EC}"/>
            </c:ext>
          </c:extLst>
        </c:ser>
        <c:ser>
          <c:idx val="4"/>
          <c:order val="4"/>
          <c:tx>
            <c:strRef>
              <c:f>TABELLE!$G$3:$G$5</c:f>
              <c:strCache>
                <c:ptCount val="1"/>
                <c:pt idx="0">
                  <c:v>FORMAZIONE - Somma di IMPORTO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50D8-4C5B-AE14-13A07A1024E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50D8-4C5B-AE14-13A07A1024EC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50D8-4C5B-AE14-13A07A1024EC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50D8-4C5B-AE14-13A07A1024EC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50D8-4C5B-AE14-13A07A1024EC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2-50D8-4C5B-AE14-13A07A1024E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50D8-4C5B-AE14-13A07A1024E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4-50D8-4C5B-AE14-13A07A1024EC}"/>
              </c:ext>
            </c:extLst>
          </c:dPt>
          <c:dLbls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5B9BD5"/>
                </a:solidFill>
                <a:round/>
              </a:ln>
              <a:effectLst>
                <a:outerShdw blurRad="50800" dist="38100" dir="2700000" algn="tl" rotWithShape="0">
                  <a:srgbClr val="5B9BD5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5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TABELLE!$B$6:$B$22</c:f>
              <c:multiLvlStrCache>
                <c:ptCount val="8"/>
                <c:lvl>
                  <c:pt idx="0">
                    <c:v>MILANO</c:v>
                  </c:pt>
                  <c:pt idx="1">
                    <c:v>ROMA</c:v>
                  </c:pt>
                  <c:pt idx="2">
                    <c:v>BARI</c:v>
                  </c:pt>
                  <c:pt idx="3">
                    <c:v>NAPOLI</c:v>
                  </c:pt>
                  <c:pt idx="4">
                    <c:v>CAGLIARI</c:v>
                  </c:pt>
                  <c:pt idx="5">
                    <c:v>ROMA</c:v>
                  </c:pt>
                  <c:pt idx="6">
                    <c:v>PALERMO</c:v>
                  </c:pt>
                  <c:pt idx="7">
                    <c:v>VERONA</c:v>
                  </c:pt>
                </c:lvl>
                <c:lvl>
                  <c:pt idx="0">
                    <c:v>ALFA</c:v>
                  </c:pt>
                  <c:pt idx="1">
                    <c:v>BETA</c:v>
                  </c:pt>
                  <c:pt idx="2">
                    <c:v>DELTA</c:v>
                  </c:pt>
                  <c:pt idx="3">
                    <c:v>GAMMA</c:v>
                  </c:pt>
                  <c:pt idx="4">
                    <c:v>IOTA</c:v>
                  </c:pt>
                  <c:pt idx="5">
                    <c:v>OMEGA</c:v>
                  </c:pt>
                  <c:pt idx="6">
                    <c:v>SIGMA</c:v>
                  </c:pt>
                  <c:pt idx="7">
                    <c:v>ZETA</c:v>
                  </c:pt>
                </c:lvl>
              </c:multiLvlStrCache>
            </c:multiLvlStrRef>
          </c:cat>
          <c:val>
            <c:numRef>
              <c:f>TABELLE!$G$6:$G$22</c:f>
              <c:numCache>
                <c:formatCode>General</c:formatCode>
                <c:ptCount val="8"/>
                <c:pt idx="0">
                  <c:v>75900</c:v>
                </c:pt>
                <c:pt idx="1">
                  <c:v>41280</c:v>
                </c:pt>
                <c:pt idx="2">
                  <c:v>17090</c:v>
                </c:pt>
                <c:pt idx="3">
                  <c:v>31180</c:v>
                </c:pt>
                <c:pt idx="4">
                  <c:v>64700</c:v>
                </c:pt>
                <c:pt idx="5">
                  <c:v>48610</c:v>
                </c:pt>
                <c:pt idx="6">
                  <c:v>17630</c:v>
                </c:pt>
                <c:pt idx="7">
                  <c:v>72370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D8-4C5B-AE14-13A07A1024EC}"/>
            </c:ext>
          </c:extLst>
        </c:ser>
        <c:ser>
          <c:idx val="5"/>
          <c:order val="5"/>
          <c:tx>
            <c:strRef>
              <c:f>TABELLE!$H$3:$H$5</c:f>
              <c:strCache>
                <c:ptCount val="1"/>
                <c:pt idx="0">
                  <c:v>FORMAZIONE - Somma di LORDO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50D8-4C5B-AE14-13A07A1024E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6-50D8-4C5B-AE14-13A07A1024EC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50D8-4C5B-AE14-13A07A1024EC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8-50D8-4C5B-AE14-13A07A1024EC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50D8-4C5B-AE14-13A07A1024EC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A-50D8-4C5B-AE14-13A07A1024E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50D8-4C5B-AE14-13A07A1024E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C-50D8-4C5B-AE14-13A07A1024EC}"/>
              </c:ext>
            </c:extLst>
          </c:dPt>
          <c:dLbls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70AD47"/>
                </a:solidFill>
                <a:round/>
              </a:ln>
              <a:effectLst>
                <a:outerShdw blurRad="50800" dist="38100" dir="2700000" algn="tl" rotWithShape="0">
                  <a:srgbClr val="70AD47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6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TABELLE!$B$6:$B$22</c:f>
              <c:multiLvlStrCache>
                <c:ptCount val="8"/>
                <c:lvl>
                  <c:pt idx="0">
                    <c:v>MILANO</c:v>
                  </c:pt>
                  <c:pt idx="1">
                    <c:v>ROMA</c:v>
                  </c:pt>
                  <c:pt idx="2">
                    <c:v>BARI</c:v>
                  </c:pt>
                  <c:pt idx="3">
                    <c:v>NAPOLI</c:v>
                  </c:pt>
                  <c:pt idx="4">
                    <c:v>CAGLIARI</c:v>
                  </c:pt>
                  <c:pt idx="5">
                    <c:v>ROMA</c:v>
                  </c:pt>
                  <c:pt idx="6">
                    <c:v>PALERMO</c:v>
                  </c:pt>
                  <c:pt idx="7">
                    <c:v>VERONA</c:v>
                  </c:pt>
                </c:lvl>
                <c:lvl>
                  <c:pt idx="0">
                    <c:v>ALFA</c:v>
                  </c:pt>
                  <c:pt idx="1">
                    <c:v>BETA</c:v>
                  </c:pt>
                  <c:pt idx="2">
                    <c:v>DELTA</c:v>
                  </c:pt>
                  <c:pt idx="3">
                    <c:v>GAMMA</c:v>
                  </c:pt>
                  <c:pt idx="4">
                    <c:v>IOTA</c:v>
                  </c:pt>
                  <c:pt idx="5">
                    <c:v>OMEGA</c:v>
                  </c:pt>
                  <c:pt idx="6">
                    <c:v>SIGMA</c:v>
                  </c:pt>
                  <c:pt idx="7">
                    <c:v>ZETA</c:v>
                  </c:pt>
                </c:lvl>
              </c:multiLvlStrCache>
            </c:multiLvlStrRef>
          </c:cat>
          <c:val>
            <c:numRef>
              <c:f>TABELLE!$H$6:$H$22</c:f>
              <c:numCache>
                <c:formatCode>General</c:formatCode>
                <c:ptCount val="8"/>
                <c:pt idx="0">
                  <c:v>92598</c:v>
                </c:pt>
                <c:pt idx="1">
                  <c:v>50361.599999999999</c:v>
                </c:pt>
                <c:pt idx="2">
                  <c:v>20849.8</c:v>
                </c:pt>
                <c:pt idx="3">
                  <c:v>38039.599999999999</c:v>
                </c:pt>
                <c:pt idx="4">
                  <c:v>78934</c:v>
                </c:pt>
                <c:pt idx="5">
                  <c:v>59304.2</c:v>
                </c:pt>
                <c:pt idx="6">
                  <c:v>21508.6</c:v>
                </c:pt>
                <c:pt idx="7">
                  <c:v>88291.4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D8-4C5B-AE14-13A07A1024EC}"/>
            </c:ext>
          </c:extLst>
        </c:ser>
        <c:ser>
          <c:idx val="6"/>
          <c:order val="6"/>
          <c:tx>
            <c:strRef>
              <c:f>TABELLE!$I$3:$I$5</c:f>
              <c:strCache>
                <c:ptCount val="1"/>
                <c:pt idx="0">
                  <c:v>INTERVENTO - Somma di IVA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50D8-4C5B-AE14-13A07A1024E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E-50D8-4C5B-AE14-13A07A1024EC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50D8-4C5B-AE14-13A07A1024EC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0-50D8-4C5B-AE14-13A07A1024EC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50D8-4C5B-AE14-13A07A1024EC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2-50D8-4C5B-AE14-13A07A1024E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50D8-4C5B-AE14-13A07A1024E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4-50D8-4C5B-AE14-13A07A1024EC}"/>
              </c:ext>
            </c:extLst>
          </c:dPt>
          <c:dLbls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>
                    <a:lumMod val="6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60000"/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1">
                        <a:lumMod val="60000"/>
                      </a:scheme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TABELLE!$B$6:$B$22</c:f>
              <c:multiLvlStrCache>
                <c:ptCount val="8"/>
                <c:lvl>
                  <c:pt idx="0">
                    <c:v>MILANO</c:v>
                  </c:pt>
                  <c:pt idx="1">
                    <c:v>ROMA</c:v>
                  </c:pt>
                  <c:pt idx="2">
                    <c:v>BARI</c:v>
                  </c:pt>
                  <c:pt idx="3">
                    <c:v>NAPOLI</c:v>
                  </c:pt>
                  <c:pt idx="4">
                    <c:v>CAGLIARI</c:v>
                  </c:pt>
                  <c:pt idx="5">
                    <c:v>ROMA</c:v>
                  </c:pt>
                  <c:pt idx="6">
                    <c:v>PALERMO</c:v>
                  </c:pt>
                  <c:pt idx="7">
                    <c:v>VERONA</c:v>
                  </c:pt>
                </c:lvl>
                <c:lvl>
                  <c:pt idx="0">
                    <c:v>ALFA</c:v>
                  </c:pt>
                  <c:pt idx="1">
                    <c:v>BETA</c:v>
                  </c:pt>
                  <c:pt idx="2">
                    <c:v>DELTA</c:v>
                  </c:pt>
                  <c:pt idx="3">
                    <c:v>GAMMA</c:v>
                  </c:pt>
                  <c:pt idx="4">
                    <c:v>IOTA</c:v>
                  </c:pt>
                  <c:pt idx="5">
                    <c:v>OMEGA</c:v>
                  </c:pt>
                  <c:pt idx="6">
                    <c:v>SIGMA</c:v>
                  </c:pt>
                  <c:pt idx="7">
                    <c:v>ZETA</c:v>
                  </c:pt>
                </c:lvl>
              </c:multiLvlStrCache>
            </c:multiLvlStrRef>
          </c:cat>
          <c:val>
            <c:numRef>
              <c:f>TABELLE!$I$6:$I$22</c:f>
              <c:numCache>
                <c:formatCode>General</c:formatCode>
                <c:ptCount val="8"/>
                <c:pt idx="0">
                  <c:v>18020.2</c:v>
                </c:pt>
                <c:pt idx="1">
                  <c:v>11464.2</c:v>
                </c:pt>
                <c:pt idx="2">
                  <c:v>8049.8</c:v>
                </c:pt>
                <c:pt idx="3">
                  <c:v>13679.6</c:v>
                </c:pt>
                <c:pt idx="4">
                  <c:v>16328.4</c:v>
                </c:pt>
                <c:pt idx="5">
                  <c:v>10980.2</c:v>
                </c:pt>
                <c:pt idx="6">
                  <c:v>6678.1</c:v>
                </c:pt>
                <c:pt idx="7">
                  <c:v>20941.8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D8-4C5B-AE14-13A07A1024EC}"/>
            </c:ext>
          </c:extLst>
        </c:ser>
        <c:ser>
          <c:idx val="7"/>
          <c:order val="7"/>
          <c:tx>
            <c:strRef>
              <c:f>TABELLE!$J$3:$J$5</c:f>
              <c:strCache>
                <c:ptCount val="1"/>
                <c:pt idx="0">
                  <c:v>INTERVENTO - Somma di IMPORTO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50D8-4C5B-AE14-13A07A1024E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6-50D8-4C5B-AE14-13A07A1024EC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50D8-4C5B-AE14-13A07A1024EC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8-50D8-4C5B-AE14-13A07A1024EC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50D8-4C5B-AE14-13A07A1024EC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A-50D8-4C5B-AE14-13A07A1024E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50D8-4C5B-AE14-13A07A1024E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C-50D8-4C5B-AE14-13A07A1024EC}"/>
              </c:ext>
            </c:extLst>
          </c:dPt>
          <c:dLbls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ED7D31">
                    <a:lumMod val="6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ED7D31">
                    <a:lumMod val="60000"/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2">
                        <a:lumMod val="60000"/>
                      </a:scheme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TABELLE!$B$6:$B$22</c:f>
              <c:multiLvlStrCache>
                <c:ptCount val="8"/>
                <c:lvl>
                  <c:pt idx="0">
                    <c:v>MILANO</c:v>
                  </c:pt>
                  <c:pt idx="1">
                    <c:v>ROMA</c:v>
                  </c:pt>
                  <c:pt idx="2">
                    <c:v>BARI</c:v>
                  </c:pt>
                  <c:pt idx="3">
                    <c:v>NAPOLI</c:v>
                  </c:pt>
                  <c:pt idx="4">
                    <c:v>CAGLIARI</c:v>
                  </c:pt>
                  <c:pt idx="5">
                    <c:v>ROMA</c:v>
                  </c:pt>
                  <c:pt idx="6">
                    <c:v>PALERMO</c:v>
                  </c:pt>
                  <c:pt idx="7">
                    <c:v>VERONA</c:v>
                  </c:pt>
                </c:lvl>
                <c:lvl>
                  <c:pt idx="0">
                    <c:v>ALFA</c:v>
                  </c:pt>
                  <c:pt idx="1">
                    <c:v>BETA</c:v>
                  </c:pt>
                  <c:pt idx="2">
                    <c:v>DELTA</c:v>
                  </c:pt>
                  <c:pt idx="3">
                    <c:v>GAMMA</c:v>
                  </c:pt>
                  <c:pt idx="4">
                    <c:v>IOTA</c:v>
                  </c:pt>
                  <c:pt idx="5">
                    <c:v>OMEGA</c:v>
                  </c:pt>
                  <c:pt idx="6">
                    <c:v>SIGMA</c:v>
                  </c:pt>
                  <c:pt idx="7">
                    <c:v>ZETA</c:v>
                  </c:pt>
                </c:lvl>
              </c:multiLvlStrCache>
            </c:multiLvlStrRef>
          </c:cat>
          <c:val>
            <c:numRef>
              <c:f>TABELLE!$J$6:$J$22</c:f>
              <c:numCache>
                <c:formatCode>General</c:formatCode>
                <c:ptCount val="8"/>
                <c:pt idx="0">
                  <c:v>81910</c:v>
                </c:pt>
                <c:pt idx="1">
                  <c:v>52110</c:v>
                </c:pt>
                <c:pt idx="2">
                  <c:v>36590</c:v>
                </c:pt>
                <c:pt idx="3">
                  <c:v>62180</c:v>
                </c:pt>
                <c:pt idx="4">
                  <c:v>74220</c:v>
                </c:pt>
                <c:pt idx="5">
                  <c:v>49910</c:v>
                </c:pt>
                <c:pt idx="6">
                  <c:v>30355</c:v>
                </c:pt>
                <c:pt idx="7">
                  <c:v>95190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D8-4C5B-AE14-13A07A1024EC}"/>
            </c:ext>
          </c:extLst>
        </c:ser>
        <c:ser>
          <c:idx val="8"/>
          <c:order val="8"/>
          <c:tx>
            <c:strRef>
              <c:f>TABELLE!$K$3:$K$5</c:f>
              <c:strCache>
                <c:ptCount val="1"/>
                <c:pt idx="0">
                  <c:v>INTERVENTO - Somma di LORDO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50D8-4C5B-AE14-13A07A1024E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E-50D8-4C5B-AE14-13A07A1024EC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50D8-4C5B-AE14-13A07A1024EC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0-50D8-4C5B-AE14-13A07A1024EC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50D8-4C5B-AE14-13A07A1024EC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2-50D8-4C5B-AE14-13A07A1024E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50D8-4C5B-AE14-13A07A1024E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4-50D8-4C5B-AE14-13A07A1024EC}"/>
              </c:ext>
            </c:extLst>
          </c:dPt>
          <c:dLbls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A5A5A5">
                    <a:lumMod val="6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A5A5A5">
                    <a:lumMod val="60000"/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3">
                        <a:lumMod val="60000"/>
                      </a:scheme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TABELLE!$B$6:$B$22</c:f>
              <c:multiLvlStrCache>
                <c:ptCount val="8"/>
                <c:lvl>
                  <c:pt idx="0">
                    <c:v>MILANO</c:v>
                  </c:pt>
                  <c:pt idx="1">
                    <c:v>ROMA</c:v>
                  </c:pt>
                  <c:pt idx="2">
                    <c:v>BARI</c:v>
                  </c:pt>
                  <c:pt idx="3">
                    <c:v>NAPOLI</c:v>
                  </c:pt>
                  <c:pt idx="4">
                    <c:v>CAGLIARI</c:v>
                  </c:pt>
                  <c:pt idx="5">
                    <c:v>ROMA</c:v>
                  </c:pt>
                  <c:pt idx="6">
                    <c:v>PALERMO</c:v>
                  </c:pt>
                  <c:pt idx="7">
                    <c:v>VERONA</c:v>
                  </c:pt>
                </c:lvl>
                <c:lvl>
                  <c:pt idx="0">
                    <c:v>ALFA</c:v>
                  </c:pt>
                  <c:pt idx="1">
                    <c:v>BETA</c:v>
                  </c:pt>
                  <c:pt idx="2">
                    <c:v>DELTA</c:v>
                  </c:pt>
                  <c:pt idx="3">
                    <c:v>GAMMA</c:v>
                  </c:pt>
                  <c:pt idx="4">
                    <c:v>IOTA</c:v>
                  </c:pt>
                  <c:pt idx="5">
                    <c:v>OMEGA</c:v>
                  </c:pt>
                  <c:pt idx="6">
                    <c:v>SIGMA</c:v>
                  </c:pt>
                  <c:pt idx="7">
                    <c:v>ZETA</c:v>
                  </c:pt>
                </c:lvl>
              </c:multiLvlStrCache>
            </c:multiLvlStrRef>
          </c:cat>
          <c:val>
            <c:numRef>
              <c:f>TABELLE!$K$6:$K$22</c:f>
              <c:numCache>
                <c:formatCode>General</c:formatCode>
                <c:ptCount val="8"/>
                <c:pt idx="0">
                  <c:v>99930.2</c:v>
                </c:pt>
                <c:pt idx="1">
                  <c:v>63574.2</c:v>
                </c:pt>
                <c:pt idx="2">
                  <c:v>44639.8</c:v>
                </c:pt>
                <c:pt idx="3">
                  <c:v>75859.600000000006</c:v>
                </c:pt>
                <c:pt idx="4">
                  <c:v>90548.4</c:v>
                </c:pt>
                <c:pt idx="5">
                  <c:v>60890.2</c:v>
                </c:pt>
                <c:pt idx="6">
                  <c:v>37033.1</c:v>
                </c:pt>
                <c:pt idx="7">
                  <c:v>116131.8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D8-4C5B-AE14-13A07A1024EC}"/>
            </c:ext>
          </c:extLst>
        </c:ser>
        <c:ser>
          <c:idx val="9"/>
          <c:order val="9"/>
          <c:tx>
            <c:strRef>
              <c:f>TABELLE!$L$3:$L$5</c:f>
              <c:strCache>
                <c:ptCount val="1"/>
                <c:pt idx="0">
                  <c:v>VENDITA - Somma di IVA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50D8-4C5B-AE14-13A07A1024E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6-50D8-4C5B-AE14-13A07A1024EC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50D8-4C5B-AE14-13A07A1024EC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8-50D8-4C5B-AE14-13A07A1024EC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50D8-4C5B-AE14-13A07A1024EC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A-50D8-4C5B-AE14-13A07A1024E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50D8-4C5B-AE14-13A07A1024E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C-50D8-4C5B-AE14-13A07A1024EC}"/>
              </c:ext>
            </c:extLst>
          </c:dPt>
          <c:dLbls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FFC000">
                    <a:lumMod val="6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FFC000">
                    <a:lumMod val="60000"/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4">
                        <a:lumMod val="60000"/>
                      </a:scheme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TABELLE!$B$6:$B$22</c:f>
              <c:multiLvlStrCache>
                <c:ptCount val="8"/>
                <c:lvl>
                  <c:pt idx="0">
                    <c:v>MILANO</c:v>
                  </c:pt>
                  <c:pt idx="1">
                    <c:v>ROMA</c:v>
                  </c:pt>
                  <c:pt idx="2">
                    <c:v>BARI</c:v>
                  </c:pt>
                  <c:pt idx="3">
                    <c:v>NAPOLI</c:v>
                  </c:pt>
                  <c:pt idx="4">
                    <c:v>CAGLIARI</c:v>
                  </c:pt>
                  <c:pt idx="5">
                    <c:v>ROMA</c:v>
                  </c:pt>
                  <c:pt idx="6">
                    <c:v>PALERMO</c:v>
                  </c:pt>
                  <c:pt idx="7">
                    <c:v>VERONA</c:v>
                  </c:pt>
                </c:lvl>
                <c:lvl>
                  <c:pt idx="0">
                    <c:v>ALFA</c:v>
                  </c:pt>
                  <c:pt idx="1">
                    <c:v>BETA</c:v>
                  </c:pt>
                  <c:pt idx="2">
                    <c:v>DELTA</c:v>
                  </c:pt>
                  <c:pt idx="3">
                    <c:v>GAMMA</c:v>
                  </c:pt>
                  <c:pt idx="4">
                    <c:v>IOTA</c:v>
                  </c:pt>
                  <c:pt idx="5">
                    <c:v>OMEGA</c:v>
                  </c:pt>
                  <c:pt idx="6">
                    <c:v>SIGMA</c:v>
                  </c:pt>
                  <c:pt idx="7">
                    <c:v>ZETA</c:v>
                  </c:pt>
                </c:lvl>
              </c:multiLvlStrCache>
            </c:multiLvlStrRef>
          </c:cat>
          <c:val>
            <c:numRef>
              <c:f>TABELLE!$L$6:$L$22</c:f>
              <c:numCache>
                <c:formatCode>General</c:formatCode>
                <c:ptCount val="8"/>
                <c:pt idx="0">
                  <c:v>12379.4</c:v>
                </c:pt>
                <c:pt idx="1">
                  <c:v>7673.6</c:v>
                </c:pt>
                <c:pt idx="2">
                  <c:v>1102.2</c:v>
                </c:pt>
                <c:pt idx="3">
                  <c:v>3929.2</c:v>
                </c:pt>
                <c:pt idx="4">
                  <c:v>12551</c:v>
                </c:pt>
                <c:pt idx="5">
                  <c:v>7909</c:v>
                </c:pt>
                <c:pt idx="6">
                  <c:v>1964.6</c:v>
                </c:pt>
                <c:pt idx="7">
                  <c:v>5935.6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D8-4C5B-AE14-13A07A1024EC}"/>
            </c:ext>
          </c:extLst>
        </c:ser>
        <c:ser>
          <c:idx val="10"/>
          <c:order val="10"/>
          <c:tx>
            <c:strRef>
              <c:f>TABELLE!$M$3:$M$5</c:f>
              <c:strCache>
                <c:ptCount val="1"/>
                <c:pt idx="0">
                  <c:v>VENDITA - Somma di IMPORTO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50D8-4C5B-AE14-13A07A1024E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E-50D8-4C5B-AE14-13A07A1024EC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50D8-4C5B-AE14-13A07A1024EC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0-50D8-4C5B-AE14-13A07A1024EC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50D8-4C5B-AE14-13A07A1024EC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2-50D8-4C5B-AE14-13A07A1024E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50D8-4C5B-AE14-13A07A1024E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4-50D8-4C5B-AE14-13A07A1024EC}"/>
              </c:ext>
            </c:extLst>
          </c:dPt>
          <c:dLbls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5B9BD5">
                    <a:lumMod val="6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5B9BD5">
                    <a:lumMod val="60000"/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5">
                        <a:lumMod val="60000"/>
                      </a:scheme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TABELLE!$B$6:$B$22</c:f>
              <c:multiLvlStrCache>
                <c:ptCount val="8"/>
                <c:lvl>
                  <c:pt idx="0">
                    <c:v>MILANO</c:v>
                  </c:pt>
                  <c:pt idx="1">
                    <c:v>ROMA</c:v>
                  </c:pt>
                  <c:pt idx="2">
                    <c:v>BARI</c:v>
                  </c:pt>
                  <c:pt idx="3">
                    <c:v>NAPOLI</c:v>
                  </c:pt>
                  <c:pt idx="4">
                    <c:v>CAGLIARI</c:v>
                  </c:pt>
                  <c:pt idx="5">
                    <c:v>ROMA</c:v>
                  </c:pt>
                  <c:pt idx="6">
                    <c:v>PALERMO</c:v>
                  </c:pt>
                  <c:pt idx="7">
                    <c:v>VERONA</c:v>
                  </c:pt>
                </c:lvl>
                <c:lvl>
                  <c:pt idx="0">
                    <c:v>ALFA</c:v>
                  </c:pt>
                  <c:pt idx="1">
                    <c:v>BETA</c:v>
                  </c:pt>
                  <c:pt idx="2">
                    <c:v>DELTA</c:v>
                  </c:pt>
                  <c:pt idx="3">
                    <c:v>GAMMA</c:v>
                  </c:pt>
                  <c:pt idx="4">
                    <c:v>IOTA</c:v>
                  </c:pt>
                  <c:pt idx="5">
                    <c:v>OMEGA</c:v>
                  </c:pt>
                  <c:pt idx="6">
                    <c:v>SIGMA</c:v>
                  </c:pt>
                  <c:pt idx="7">
                    <c:v>ZETA</c:v>
                  </c:pt>
                </c:lvl>
              </c:multiLvlStrCache>
            </c:multiLvlStrRef>
          </c:cat>
          <c:val>
            <c:numRef>
              <c:f>TABELLE!$M$6:$M$22</c:f>
              <c:numCache>
                <c:formatCode>General</c:formatCode>
                <c:ptCount val="8"/>
                <c:pt idx="0">
                  <c:v>56270</c:v>
                </c:pt>
                <c:pt idx="1">
                  <c:v>34880</c:v>
                </c:pt>
                <c:pt idx="2">
                  <c:v>5010</c:v>
                </c:pt>
                <c:pt idx="3">
                  <c:v>17860</c:v>
                </c:pt>
                <c:pt idx="4">
                  <c:v>57050</c:v>
                </c:pt>
                <c:pt idx="5">
                  <c:v>35950</c:v>
                </c:pt>
                <c:pt idx="6">
                  <c:v>8930</c:v>
                </c:pt>
                <c:pt idx="7">
                  <c:v>26980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D8-4C5B-AE14-13A07A1024EC}"/>
            </c:ext>
          </c:extLst>
        </c:ser>
        <c:ser>
          <c:idx val="11"/>
          <c:order val="11"/>
          <c:tx>
            <c:strRef>
              <c:f>TABELLE!$N$3:$N$5</c:f>
              <c:strCache>
                <c:ptCount val="1"/>
                <c:pt idx="0">
                  <c:v>VENDITA - Somma di LORDO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50D8-4C5B-AE14-13A07A1024EC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6-50D8-4C5B-AE14-13A07A1024EC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50D8-4C5B-AE14-13A07A1024EC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8-50D8-4C5B-AE14-13A07A1024EC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50D8-4C5B-AE14-13A07A1024EC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A-50D8-4C5B-AE14-13A07A1024E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50D8-4C5B-AE14-13A07A1024E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C-50D8-4C5B-AE14-13A07A1024EC}"/>
              </c:ext>
            </c:extLst>
          </c:dPt>
          <c:dLbls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70AD47">
                    <a:lumMod val="60000"/>
                  </a:srgbClr>
                </a:solidFill>
                <a:round/>
              </a:ln>
              <a:effectLst>
                <a:outerShdw blurRad="50800" dist="38100" dir="2700000" algn="tl" rotWithShape="0">
                  <a:srgbClr val="70AD47">
                    <a:lumMod val="60000"/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60000"/>
                      </a:scheme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TABELLE!$B$6:$B$22</c:f>
              <c:multiLvlStrCache>
                <c:ptCount val="8"/>
                <c:lvl>
                  <c:pt idx="0">
                    <c:v>MILANO</c:v>
                  </c:pt>
                  <c:pt idx="1">
                    <c:v>ROMA</c:v>
                  </c:pt>
                  <c:pt idx="2">
                    <c:v>BARI</c:v>
                  </c:pt>
                  <c:pt idx="3">
                    <c:v>NAPOLI</c:v>
                  </c:pt>
                  <c:pt idx="4">
                    <c:v>CAGLIARI</c:v>
                  </c:pt>
                  <c:pt idx="5">
                    <c:v>ROMA</c:v>
                  </c:pt>
                  <c:pt idx="6">
                    <c:v>PALERMO</c:v>
                  </c:pt>
                  <c:pt idx="7">
                    <c:v>VERONA</c:v>
                  </c:pt>
                </c:lvl>
                <c:lvl>
                  <c:pt idx="0">
                    <c:v>ALFA</c:v>
                  </c:pt>
                  <c:pt idx="1">
                    <c:v>BETA</c:v>
                  </c:pt>
                  <c:pt idx="2">
                    <c:v>DELTA</c:v>
                  </c:pt>
                  <c:pt idx="3">
                    <c:v>GAMMA</c:v>
                  </c:pt>
                  <c:pt idx="4">
                    <c:v>IOTA</c:v>
                  </c:pt>
                  <c:pt idx="5">
                    <c:v>OMEGA</c:v>
                  </c:pt>
                  <c:pt idx="6">
                    <c:v>SIGMA</c:v>
                  </c:pt>
                  <c:pt idx="7">
                    <c:v>ZETA</c:v>
                  </c:pt>
                </c:lvl>
              </c:multiLvlStrCache>
            </c:multiLvlStrRef>
          </c:cat>
          <c:val>
            <c:numRef>
              <c:f>TABELLE!$N$6:$N$22</c:f>
              <c:numCache>
                <c:formatCode>General</c:formatCode>
                <c:ptCount val="8"/>
                <c:pt idx="0">
                  <c:v>68649.399999999994</c:v>
                </c:pt>
                <c:pt idx="1">
                  <c:v>42553.599999999999</c:v>
                </c:pt>
                <c:pt idx="2">
                  <c:v>6112.2</c:v>
                </c:pt>
                <c:pt idx="3">
                  <c:v>21789.200000000001</c:v>
                </c:pt>
                <c:pt idx="4">
                  <c:v>69601</c:v>
                </c:pt>
                <c:pt idx="5">
                  <c:v>43859</c:v>
                </c:pt>
                <c:pt idx="6">
                  <c:v>10894.6</c:v>
                </c:pt>
                <c:pt idx="7">
                  <c:v>32915.599999999999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D8-4C5B-AE14-13A07A1024E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[W4E1 - Buccarini Giacomo Es10.xlsx]TABELLE!Tabella pivot5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TABELLE!$C$3:$C$5</c:f>
              <c:strCache>
                <c:ptCount val="1"/>
                <c:pt idx="0">
                  <c:v>CONSULENZA - Somma di IVA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TABELLE!$B$6:$B$22</c:f>
              <c:multiLvlStrCache>
                <c:ptCount val="8"/>
                <c:lvl>
                  <c:pt idx="0">
                    <c:v>MILANO</c:v>
                  </c:pt>
                  <c:pt idx="1">
                    <c:v>ROMA</c:v>
                  </c:pt>
                  <c:pt idx="2">
                    <c:v>BARI</c:v>
                  </c:pt>
                  <c:pt idx="3">
                    <c:v>NAPOLI</c:v>
                  </c:pt>
                  <c:pt idx="4">
                    <c:v>CAGLIARI</c:v>
                  </c:pt>
                  <c:pt idx="5">
                    <c:v>ROMA</c:v>
                  </c:pt>
                  <c:pt idx="6">
                    <c:v>PALERMO</c:v>
                  </c:pt>
                  <c:pt idx="7">
                    <c:v>VERONA</c:v>
                  </c:pt>
                </c:lvl>
                <c:lvl>
                  <c:pt idx="0">
                    <c:v>ALFA</c:v>
                  </c:pt>
                  <c:pt idx="1">
                    <c:v>BETA</c:v>
                  </c:pt>
                  <c:pt idx="2">
                    <c:v>DELTA</c:v>
                  </c:pt>
                  <c:pt idx="3">
                    <c:v>GAMMA</c:v>
                  </c:pt>
                  <c:pt idx="4">
                    <c:v>IOTA</c:v>
                  </c:pt>
                  <c:pt idx="5">
                    <c:v>OMEGA</c:v>
                  </c:pt>
                  <c:pt idx="6">
                    <c:v>SIGMA</c:v>
                  </c:pt>
                  <c:pt idx="7">
                    <c:v>ZETA</c:v>
                  </c:pt>
                </c:lvl>
              </c:multiLvlStrCache>
            </c:multiLvlStrRef>
          </c:cat>
          <c:val>
            <c:numRef>
              <c:f>TABELLE!$C$6:$C$22</c:f>
              <c:numCache>
                <c:formatCode>General</c:formatCode>
                <c:ptCount val="8"/>
                <c:pt idx="0">
                  <c:v>21291.599999999999</c:v>
                </c:pt>
                <c:pt idx="1">
                  <c:v>16550.599999999999</c:v>
                </c:pt>
                <c:pt idx="2">
                  <c:v>9328</c:v>
                </c:pt>
                <c:pt idx="3">
                  <c:v>20147.599999999999</c:v>
                </c:pt>
                <c:pt idx="4">
                  <c:v>22561</c:v>
                </c:pt>
                <c:pt idx="5">
                  <c:v>15367</c:v>
                </c:pt>
                <c:pt idx="6">
                  <c:v>9550.2000000000007</c:v>
                </c:pt>
                <c:pt idx="7">
                  <c:v>23188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D-4CCE-A8A3-A6C24765B91E}"/>
            </c:ext>
          </c:extLst>
        </c:ser>
        <c:ser>
          <c:idx val="1"/>
          <c:order val="1"/>
          <c:tx>
            <c:strRef>
              <c:f>TABELLE!$D$3:$D$5</c:f>
              <c:strCache>
                <c:ptCount val="1"/>
                <c:pt idx="0">
                  <c:v>CONSULENZA - Somma di IMPORTO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TABELLE!$B$6:$B$22</c:f>
              <c:multiLvlStrCache>
                <c:ptCount val="8"/>
                <c:lvl>
                  <c:pt idx="0">
                    <c:v>MILANO</c:v>
                  </c:pt>
                  <c:pt idx="1">
                    <c:v>ROMA</c:v>
                  </c:pt>
                  <c:pt idx="2">
                    <c:v>BARI</c:v>
                  </c:pt>
                  <c:pt idx="3">
                    <c:v>NAPOLI</c:v>
                  </c:pt>
                  <c:pt idx="4">
                    <c:v>CAGLIARI</c:v>
                  </c:pt>
                  <c:pt idx="5">
                    <c:v>ROMA</c:v>
                  </c:pt>
                  <c:pt idx="6">
                    <c:v>PALERMO</c:v>
                  </c:pt>
                  <c:pt idx="7">
                    <c:v>VERONA</c:v>
                  </c:pt>
                </c:lvl>
                <c:lvl>
                  <c:pt idx="0">
                    <c:v>ALFA</c:v>
                  </c:pt>
                  <c:pt idx="1">
                    <c:v>BETA</c:v>
                  </c:pt>
                  <c:pt idx="2">
                    <c:v>DELTA</c:v>
                  </c:pt>
                  <c:pt idx="3">
                    <c:v>GAMMA</c:v>
                  </c:pt>
                  <c:pt idx="4">
                    <c:v>IOTA</c:v>
                  </c:pt>
                  <c:pt idx="5">
                    <c:v>OMEGA</c:v>
                  </c:pt>
                  <c:pt idx="6">
                    <c:v>SIGMA</c:v>
                  </c:pt>
                  <c:pt idx="7">
                    <c:v>ZETA</c:v>
                  </c:pt>
                </c:lvl>
              </c:multiLvlStrCache>
            </c:multiLvlStrRef>
          </c:cat>
          <c:val>
            <c:numRef>
              <c:f>TABELLE!$D$6:$D$22</c:f>
              <c:numCache>
                <c:formatCode>General</c:formatCode>
                <c:ptCount val="8"/>
                <c:pt idx="0">
                  <c:v>96780</c:v>
                </c:pt>
                <c:pt idx="1">
                  <c:v>75230</c:v>
                </c:pt>
                <c:pt idx="2">
                  <c:v>42400</c:v>
                </c:pt>
                <c:pt idx="3">
                  <c:v>91580</c:v>
                </c:pt>
                <c:pt idx="4">
                  <c:v>102550</c:v>
                </c:pt>
                <c:pt idx="5">
                  <c:v>69850</c:v>
                </c:pt>
                <c:pt idx="6">
                  <c:v>43410</c:v>
                </c:pt>
                <c:pt idx="7">
                  <c:v>105400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6D-4CCE-A8A3-A6C24765B91E}"/>
            </c:ext>
          </c:extLst>
        </c:ser>
        <c:ser>
          <c:idx val="2"/>
          <c:order val="2"/>
          <c:tx>
            <c:strRef>
              <c:f>TABELLE!$E$3:$E$5</c:f>
              <c:strCache>
                <c:ptCount val="1"/>
                <c:pt idx="0">
                  <c:v>CONSULENZA - Somma di LORDO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TABELLE!$B$6:$B$22</c:f>
              <c:multiLvlStrCache>
                <c:ptCount val="8"/>
                <c:lvl>
                  <c:pt idx="0">
                    <c:v>MILANO</c:v>
                  </c:pt>
                  <c:pt idx="1">
                    <c:v>ROMA</c:v>
                  </c:pt>
                  <c:pt idx="2">
                    <c:v>BARI</c:v>
                  </c:pt>
                  <c:pt idx="3">
                    <c:v>NAPOLI</c:v>
                  </c:pt>
                  <c:pt idx="4">
                    <c:v>CAGLIARI</c:v>
                  </c:pt>
                  <c:pt idx="5">
                    <c:v>ROMA</c:v>
                  </c:pt>
                  <c:pt idx="6">
                    <c:v>PALERMO</c:v>
                  </c:pt>
                  <c:pt idx="7">
                    <c:v>VERONA</c:v>
                  </c:pt>
                </c:lvl>
                <c:lvl>
                  <c:pt idx="0">
                    <c:v>ALFA</c:v>
                  </c:pt>
                  <c:pt idx="1">
                    <c:v>BETA</c:v>
                  </c:pt>
                  <c:pt idx="2">
                    <c:v>DELTA</c:v>
                  </c:pt>
                  <c:pt idx="3">
                    <c:v>GAMMA</c:v>
                  </c:pt>
                  <c:pt idx="4">
                    <c:v>IOTA</c:v>
                  </c:pt>
                  <c:pt idx="5">
                    <c:v>OMEGA</c:v>
                  </c:pt>
                  <c:pt idx="6">
                    <c:v>SIGMA</c:v>
                  </c:pt>
                  <c:pt idx="7">
                    <c:v>ZETA</c:v>
                  </c:pt>
                </c:lvl>
              </c:multiLvlStrCache>
            </c:multiLvlStrRef>
          </c:cat>
          <c:val>
            <c:numRef>
              <c:f>TABELLE!$E$6:$E$22</c:f>
              <c:numCache>
                <c:formatCode>General</c:formatCode>
                <c:ptCount val="8"/>
                <c:pt idx="0">
                  <c:v>118071.6</c:v>
                </c:pt>
                <c:pt idx="1">
                  <c:v>91780.6</c:v>
                </c:pt>
                <c:pt idx="2">
                  <c:v>51728</c:v>
                </c:pt>
                <c:pt idx="3">
                  <c:v>111727.6</c:v>
                </c:pt>
                <c:pt idx="4">
                  <c:v>125111</c:v>
                </c:pt>
                <c:pt idx="5">
                  <c:v>85217</c:v>
                </c:pt>
                <c:pt idx="6">
                  <c:v>52960.2</c:v>
                </c:pt>
                <c:pt idx="7">
                  <c:v>128588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6D-4CCE-A8A3-A6C24765B91E}"/>
            </c:ext>
          </c:extLst>
        </c:ser>
        <c:ser>
          <c:idx val="3"/>
          <c:order val="3"/>
          <c:tx>
            <c:strRef>
              <c:f>TABELLE!$F$3:$F$5</c:f>
              <c:strCache>
                <c:ptCount val="1"/>
                <c:pt idx="0">
                  <c:v>FORMAZIONE - Somma di IVA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TABELLE!$B$6:$B$22</c:f>
              <c:multiLvlStrCache>
                <c:ptCount val="8"/>
                <c:lvl>
                  <c:pt idx="0">
                    <c:v>MILANO</c:v>
                  </c:pt>
                  <c:pt idx="1">
                    <c:v>ROMA</c:v>
                  </c:pt>
                  <c:pt idx="2">
                    <c:v>BARI</c:v>
                  </c:pt>
                  <c:pt idx="3">
                    <c:v>NAPOLI</c:v>
                  </c:pt>
                  <c:pt idx="4">
                    <c:v>CAGLIARI</c:v>
                  </c:pt>
                  <c:pt idx="5">
                    <c:v>ROMA</c:v>
                  </c:pt>
                  <c:pt idx="6">
                    <c:v>PALERMO</c:v>
                  </c:pt>
                  <c:pt idx="7">
                    <c:v>VERONA</c:v>
                  </c:pt>
                </c:lvl>
                <c:lvl>
                  <c:pt idx="0">
                    <c:v>ALFA</c:v>
                  </c:pt>
                  <c:pt idx="1">
                    <c:v>BETA</c:v>
                  </c:pt>
                  <c:pt idx="2">
                    <c:v>DELTA</c:v>
                  </c:pt>
                  <c:pt idx="3">
                    <c:v>GAMMA</c:v>
                  </c:pt>
                  <c:pt idx="4">
                    <c:v>IOTA</c:v>
                  </c:pt>
                  <c:pt idx="5">
                    <c:v>OMEGA</c:v>
                  </c:pt>
                  <c:pt idx="6">
                    <c:v>SIGMA</c:v>
                  </c:pt>
                  <c:pt idx="7">
                    <c:v>ZETA</c:v>
                  </c:pt>
                </c:lvl>
              </c:multiLvlStrCache>
            </c:multiLvlStrRef>
          </c:cat>
          <c:val>
            <c:numRef>
              <c:f>TABELLE!$F$6:$F$22</c:f>
              <c:numCache>
                <c:formatCode>General</c:formatCode>
                <c:ptCount val="8"/>
                <c:pt idx="0">
                  <c:v>16698</c:v>
                </c:pt>
                <c:pt idx="1">
                  <c:v>9081.6</c:v>
                </c:pt>
                <c:pt idx="2">
                  <c:v>3759.8</c:v>
                </c:pt>
                <c:pt idx="3">
                  <c:v>6859.6</c:v>
                </c:pt>
                <c:pt idx="4">
                  <c:v>14234</c:v>
                </c:pt>
                <c:pt idx="5">
                  <c:v>10694.2</c:v>
                </c:pt>
                <c:pt idx="6">
                  <c:v>3878.6</c:v>
                </c:pt>
                <c:pt idx="7">
                  <c:v>15921.4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6D-4CCE-A8A3-A6C24765B91E}"/>
            </c:ext>
          </c:extLst>
        </c:ser>
        <c:ser>
          <c:idx val="4"/>
          <c:order val="4"/>
          <c:tx>
            <c:strRef>
              <c:f>TABELLE!$G$3:$G$5</c:f>
              <c:strCache>
                <c:ptCount val="1"/>
                <c:pt idx="0">
                  <c:v>FORMAZIONE - Somma di IMPORTO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TABELLE!$B$6:$B$22</c:f>
              <c:multiLvlStrCache>
                <c:ptCount val="8"/>
                <c:lvl>
                  <c:pt idx="0">
                    <c:v>MILANO</c:v>
                  </c:pt>
                  <c:pt idx="1">
                    <c:v>ROMA</c:v>
                  </c:pt>
                  <c:pt idx="2">
                    <c:v>BARI</c:v>
                  </c:pt>
                  <c:pt idx="3">
                    <c:v>NAPOLI</c:v>
                  </c:pt>
                  <c:pt idx="4">
                    <c:v>CAGLIARI</c:v>
                  </c:pt>
                  <c:pt idx="5">
                    <c:v>ROMA</c:v>
                  </c:pt>
                  <c:pt idx="6">
                    <c:v>PALERMO</c:v>
                  </c:pt>
                  <c:pt idx="7">
                    <c:v>VERONA</c:v>
                  </c:pt>
                </c:lvl>
                <c:lvl>
                  <c:pt idx="0">
                    <c:v>ALFA</c:v>
                  </c:pt>
                  <c:pt idx="1">
                    <c:v>BETA</c:v>
                  </c:pt>
                  <c:pt idx="2">
                    <c:v>DELTA</c:v>
                  </c:pt>
                  <c:pt idx="3">
                    <c:v>GAMMA</c:v>
                  </c:pt>
                  <c:pt idx="4">
                    <c:v>IOTA</c:v>
                  </c:pt>
                  <c:pt idx="5">
                    <c:v>OMEGA</c:v>
                  </c:pt>
                  <c:pt idx="6">
                    <c:v>SIGMA</c:v>
                  </c:pt>
                  <c:pt idx="7">
                    <c:v>ZETA</c:v>
                  </c:pt>
                </c:lvl>
              </c:multiLvlStrCache>
            </c:multiLvlStrRef>
          </c:cat>
          <c:val>
            <c:numRef>
              <c:f>TABELLE!$G$6:$G$22</c:f>
              <c:numCache>
                <c:formatCode>General</c:formatCode>
                <c:ptCount val="8"/>
                <c:pt idx="0">
                  <c:v>75900</c:v>
                </c:pt>
                <c:pt idx="1">
                  <c:v>41280</c:v>
                </c:pt>
                <c:pt idx="2">
                  <c:v>17090</c:v>
                </c:pt>
                <c:pt idx="3">
                  <c:v>31180</c:v>
                </c:pt>
                <c:pt idx="4">
                  <c:v>64700</c:v>
                </c:pt>
                <c:pt idx="5">
                  <c:v>48610</c:v>
                </c:pt>
                <c:pt idx="6">
                  <c:v>17630</c:v>
                </c:pt>
                <c:pt idx="7">
                  <c:v>72370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6D-4CCE-A8A3-A6C24765B91E}"/>
            </c:ext>
          </c:extLst>
        </c:ser>
        <c:ser>
          <c:idx val="5"/>
          <c:order val="5"/>
          <c:tx>
            <c:strRef>
              <c:f>TABELLE!$H$3:$H$5</c:f>
              <c:strCache>
                <c:ptCount val="1"/>
                <c:pt idx="0">
                  <c:v>FORMAZIONE - Somma di LORDO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TABELLE!$B$6:$B$22</c:f>
              <c:multiLvlStrCache>
                <c:ptCount val="8"/>
                <c:lvl>
                  <c:pt idx="0">
                    <c:v>MILANO</c:v>
                  </c:pt>
                  <c:pt idx="1">
                    <c:v>ROMA</c:v>
                  </c:pt>
                  <c:pt idx="2">
                    <c:v>BARI</c:v>
                  </c:pt>
                  <c:pt idx="3">
                    <c:v>NAPOLI</c:v>
                  </c:pt>
                  <c:pt idx="4">
                    <c:v>CAGLIARI</c:v>
                  </c:pt>
                  <c:pt idx="5">
                    <c:v>ROMA</c:v>
                  </c:pt>
                  <c:pt idx="6">
                    <c:v>PALERMO</c:v>
                  </c:pt>
                  <c:pt idx="7">
                    <c:v>VERONA</c:v>
                  </c:pt>
                </c:lvl>
                <c:lvl>
                  <c:pt idx="0">
                    <c:v>ALFA</c:v>
                  </c:pt>
                  <c:pt idx="1">
                    <c:v>BETA</c:v>
                  </c:pt>
                  <c:pt idx="2">
                    <c:v>DELTA</c:v>
                  </c:pt>
                  <c:pt idx="3">
                    <c:v>GAMMA</c:v>
                  </c:pt>
                  <c:pt idx="4">
                    <c:v>IOTA</c:v>
                  </c:pt>
                  <c:pt idx="5">
                    <c:v>OMEGA</c:v>
                  </c:pt>
                  <c:pt idx="6">
                    <c:v>SIGMA</c:v>
                  </c:pt>
                  <c:pt idx="7">
                    <c:v>ZETA</c:v>
                  </c:pt>
                </c:lvl>
              </c:multiLvlStrCache>
            </c:multiLvlStrRef>
          </c:cat>
          <c:val>
            <c:numRef>
              <c:f>TABELLE!$H$6:$H$22</c:f>
              <c:numCache>
                <c:formatCode>General</c:formatCode>
                <c:ptCount val="8"/>
                <c:pt idx="0">
                  <c:v>92598</c:v>
                </c:pt>
                <c:pt idx="1">
                  <c:v>50361.599999999999</c:v>
                </c:pt>
                <c:pt idx="2">
                  <c:v>20849.8</c:v>
                </c:pt>
                <c:pt idx="3">
                  <c:v>38039.599999999999</c:v>
                </c:pt>
                <c:pt idx="4">
                  <c:v>78934</c:v>
                </c:pt>
                <c:pt idx="5">
                  <c:v>59304.2</c:v>
                </c:pt>
                <c:pt idx="6">
                  <c:v>21508.6</c:v>
                </c:pt>
                <c:pt idx="7">
                  <c:v>88291.4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6D-4CCE-A8A3-A6C24765B91E}"/>
            </c:ext>
          </c:extLst>
        </c:ser>
        <c:ser>
          <c:idx val="6"/>
          <c:order val="6"/>
          <c:tx>
            <c:strRef>
              <c:f>TABELLE!$I$3:$I$5</c:f>
              <c:strCache>
                <c:ptCount val="1"/>
                <c:pt idx="0">
                  <c:v>INTERVENTO - Somma di IVA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TABELLE!$B$6:$B$22</c:f>
              <c:multiLvlStrCache>
                <c:ptCount val="8"/>
                <c:lvl>
                  <c:pt idx="0">
                    <c:v>MILANO</c:v>
                  </c:pt>
                  <c:pt idx="1">
                    <c:v>ROMA</c:v>
                  </c:pt>
                  <c:pt idx="2">
                    <c:v>BARI</c:v>
                  </c:pt>
                  <c:pt idx="3">
                    <c:v>NAPOLI</c:v>
                  </c:pt>
                  <c:pt idx="4">
                    <c:v>CAGLIARI</c:v>
                  </c:pt>
                  <c:pt idx="5">
                    <c:v>ROMA</c:v>
                  </c:pt>
                  <c:pt idx="6">
                    <c:v>PALERMO</c:v>
                  </c:pt>
                  <c:pt idx="7">
                    <c:v>VERONA</c:v>
                  </c:pt>
                </c:lvl>
                <c:lvl>
                  <c:pt idx="0">
                    <c:v>ALFA</c:v>
                  </c:pt>
                  <c:pt idx="1">
                    <c:v>BETA</c:v>
                  </c:pt>
                  <c:pt idx="2">
                    <c:v>DELTA</c:v>
                  </c:pt>
                  <c:pt idx="3">
                    <c:v>GAMMA</c:v>
                  </c:pt>
                  <c:pt idx="4">
                    <c:v>IOTA</c:v>
                  </c:pt>
                  <c:pt idx="5">
                    <c:v>OMEGA</c:v>
                  </c:pt>
                  <c:pt idx="6">
                    <c:v>SIGMA</c:v>
                  </c:pt>
                  <c:pt idx="7">
                    <c:v>ZETA</c:v>
                  </c:pt>
                </c:lvl>
              </c:multiLvlStrCache>
            </c:multiLvlStrRef>
          </c:cat>
          <c:val>
            <c:numRef>
              <c:f>TABELLE!$I$6:$I$22</c:f>
              <c:numCache>
                <c:formatCode>General</c:formatCode>
                <c:ptCount val="8"/>
                <c:pt idx="0">
                  <c:v>18020.2</c:v>
                </c:pt>
                <c:pt idx="1">
                  <c:v>11464.2</c:v>
                </c:pt>
                <c:pt idx="2">
                  <c:v>8049.8</c:v>
                </c:pt>
                <c:pt idx="3">
                  <c:v>13679.6</c:v>
                </c:pt>
                <c:pt idx="4">
                  <c:v>16328.4</c:v>
                </c:pt>
                <c:pt idx="5">
                  <c:v>10980.2</c:v>
                </c:pt>
                <c:pt idx="6">
                  <c:v>6678.1</c:v>
                </c:pt>
                <c:pt idx="7">
                  <c:v>20941.8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6D-4CCE-A8A3-A6C24765B91E}"/>
            </c:ext>
          </c:extLst>
        </c:ser>
        <c:ser>
          <c:idx val="7"/>
          <c:order val="7"/>
          <c:tx>
            <c:strRef>
              <c:f>TABELLE!$J$3:$J$5</c:f>
              <c:strCache>
                <c:ptCount val="1"/>
                <c:pt idx="0">
                  <c:v>INTERVENTO - Somma di IMPORTO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TABELLE!$B$6:$B$22</c:f>
              <c:multiLvlStrCache>
                <c:ptCount val="8"/>
                <c:lvl>
                  <c:pt idx="0">
                    <c:v>MILANO</c:v>
                  </c:pt>
                  <c:pt idx="1">
                    <c:v>ROMA</c:v>
                  </c:pt>
                  <c:pt idx="2">
                    <c:v>BARI</c:v>
                  </c:pt>
                  <c:pt idx="3">
                    <c:v>NAPOLI</c:v>
                  </c:pt>
                  <c:pt idx="4">
                    <c:v>CAGLIARI</c:v>
                  </c:pt>
                  <c:pt idx="5">
                    <c:v>ROMA</c:v>
                  </c:pt>
                  <c:pt idx="6">
                    <c:v>PALERMO</c:v>
                  </c:pt>
                  <c:pt idx="7">
                    <c:v>VERONA</c:v>
                  </c:pt>
                </c:lvl>
                <c:lvl>
                  <c:pt idx="0">
                    <c:v>ALFA</c:v>
                  </c:pt>
                  <c:pt idx="1">
                    <c:v>BETA</c:v>
                  </c:pt>
                  <c:pt idx="2">
                    <c:v>DELTA</c:v>
                  </c:pt>
                  <c:pt idx="3">
                    <c:v>GAMMA</c:v>
                  </c:pt>
                  <c:pt idx="4">
                    <c:v>IOTA</c:v>
                  </c:pt>
                  <c:pt idx="5">
                    <c:v>OMEGA</c:v>
                  </c:pt>
                  <c:pt idx="6">
                    <c:v>SIGMA</c:v>
                  </c:pt>
                  <c:pt idx="7">
                    <c:v>ZETA</c:v>
                  </c:pt>
                </c:lvl>
              </c:multiLvlStrCache>
            </c:multiLvlStrRef>
          </c:cat>
          <c:val>
            <c:numRef>
              <c:f>TABELLE!$J$6:$J$22</c:f>
              <c:numCache>
                <c:formatCode>General</c:formatCode>
                <c:ptCount val="8"/>
                <c:pt idx="0">
                  <c:v>81910</c:v>
                </c:pt>
                <c:pt idx="1">
                  <c:v>52110</c:v>
                </c:pt>
                <c:pt idx="2">
                  <c:v>36590</c:v>
                </c:pt>
                <c:pt idx="3">
                  <c:v>62180</c:v>
                </c:pt>
                <c:pt idx="4">
                  <c:v>74220</c:v>
                </c:pt>
                <c:pt idx="5">
                  <c:v>49910</c:v>
                </c:pt>
                <c:pt idx="6">
                  <c:v>30355</c:v>
                </c:pt>
                <c:pt idx="7">
                  <c:v>95190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6D-4CCE-A8A3-A6C24765B91E}"/>
            </c:ext>
          </c:extLst>
        </c:ser>
        <c:ser>
          <c:idx val="8"/>
          <c:order val="8"/>
          <c:tx>
            <c:strRef>
              <c:f>TABELLE!$K$3:$K$5</c:f>
              <c:strCache>
                <c:ptCount val="1"/>
                <c:pt idx="0">
                  <c:v>INTERVENTO - Somma di LORDO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TABELLE!$B$6:$B$22</c:f>
              <c:multiLvlStrCache>
                <c:ptCount val="8"/>
                <c:lvl>
                  <c:pt idx="0">
                    <c:v>MILANO</c:v>
                  </c:pt>
                  <c:pt idx="1">
                    <c:v>ROMA</c:v>
                  </c:pt>
                  <c:pt idx="2">
                    <c:v>BARI</c:v>
                  </c:pt>
                  <c:pt idx="3">
                    <c:v>NAPOLI</c:v>
                  </c:pt>
                  <c:pt idx="4">
                    <c:v>CAGLIARI</c:v>
                  </c:pt>
                  <c:pt idx="5">
                    <c:v>ROMA</c:v>
                  </c:pt>
                  <c:pt idx="6">
                    <c:v>PALERMO</c:v>
                  </c:pt>
                  <c:pt idx="7">
                    <c:v>VERONA</c:v>
                  </c:pt>
                </c:lvl>
                <c:lvl>
                  <c:pt idx="0">
                    <c:v>ALFA</c:v>
                  </c:pt>
                  <c:pt idx="1">
                    <c:v>BETA</c:v>
                  </c:pt>
                  <c:pt idx="2">
                    <c:v>DELTA</c:v>
                  </c:pt>
                  <c:pt idx="3">
                    <c:v>GAMMA</c:v>
                  </c:pt>
                  <c:pt idx="4">
                    <c:v>IOTA</c:v>
                  </c:pt>
                  <c:pt idx="5">
                    <c:v>OMEGA</c:v>
                  </c:pt>
                  <c:pt idx="6">
                    <c:v>SIGMA</c:v>
                  </c:pt>
                  <c:pt idx="7">
                    <c:v>ZETA</c:v>
                  </c:pt>
                </c:lvl>
              </c:multiLvlStrCache>
            </c:multiLvlStrRef>
          </c:cat>
          <c:val>
            <c:numRef>
              <c:f>TABELLE!$K$6:$K$22</c:f>
              <c:numCache>
                <c:formatCode>General</c:formatCode>
                <c:ptCount val="8"/>
                <c:pt idx="0">
                  <c:v>99930.2</c:v>
                </c:pt>
                <c:pt idx="1">
                  <c:v>63574.2</c:v>
                </c:pt>
                <c:pt idx="2">
                  <c:v>44639.8</c:v>
                </c:pt>
                <c:pt idx="3">
                  <c:v>75859.600000000006</c:v>
                </c:pt>
                <c:pt idx="4">
                  <c:v>90548.4</c:v>
                </c:pt>
                <c:pt idx="5">
                  <c:v>60890.2</c:v>
                </c:pt>
                <c:pt idx="6">
                  <c:v>37033.1</c:v>
                </c:pt>
                <c:pt idx="7">
                  <c:v>116131.8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6D-4CCE-A8A3-A6C24765B91E}"/>
            </c:ext>
          </c:extLst>
        </c:ser>
        <c:ser>
          <c:idx val="9"/>
          <c:order val="9"/>
          <c:tx>
            <c:strRef>
              <c:f>TABELLE!$L$3:$L$5</c:f>
              <c:strCache>
                <c:ptCount val="1"/>
                <c:pt idx="0">
                  <c:v>VENDITA - Somma di IVA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TABELLE!$B$6:$B$22</c:f>
              <c:multiLvlStrCache>
                <c:ptCount val="8"/>
                <c:lvl>
                  <c:pt idx="0">
                    <c:v>MILANO</c:v>
                  </c:pt>
                  <c:pt idx="1">
                    <c:v>ROMA</c:v>
                  </c:pt>
                  <c:pt idx="2">
                    <c:v>BARI</c:v>
                  </c:pt>
                  <c:pt idx="3">
                    <c:v>NAPOLI</c:v>
                  </c:pt>
                  <c:pt idx="4">
                    <c:v>CAGLIARI</c:v>
                  </c:pt>
                  <c:pt idx="5">
                    <c:v>ROMA</c:v>
                  </c:pt>
                  <c:pt idx="6">
                    <c:v>PALERMO</c:v>
                  </c:pt>
                  <c:pt idx="7">
                    <c:v>VERONA</c:v>
                  </c:pt>
                </c:lvl>
                <c:lvl>
                  <c:pt idx="0">
                    <c:v>ALFA</c:v>
                  </c:pt>
                  <c:pt idx="1">
                    <c:v>BETA</c:v>
                  </c:pt>
                  <c:pt idx="2">
                    <c:v>DELTA</c:v>
                  </c:pt>
                  <c:pt idx="3">
                    <c:v>GAMMA</c:v>
                  </c:pt>
                  <c:pt idx="4">
                    <c:v>IOTA</c:v>
                  </c:pt>
                  <c:pt idx="5">
                    <c:v>OMEGA</c:v>
                  </c:pt>
                  <c:pt idx="6">
                    <c:v>SIGMA</c:v>
                  </c:pt>
                  <c:pt idx="7">
                    <c:v>ZETA</c:v>
                  </c:pt>
                </c:lvl>
              </c:multiLvlStrCache>
            </c:multiLvlStrRef>
          </c:cat>
          <c:val>
            <c:numRef>
              <c:f>TABELLE!$L$6:$L$22</c:f>
              <c:numCache>
                <c:formatCode>General</c:formatCode>
                <c:ptCount val="8"/>
                <c:pt idx="0">
                  <c:v>12379.4</c:v>
                </c:pt>
                <c:pt idx="1">
                  <c:v>7673.6</c:v>
                </c:pt>
                <c:pt idx="2">
                  <c:v>1102.2</c:v>
                </c:pt>
                <c:pt idx="3">
                  <c:v>3929.2</c:v>
                </c:pt>
                <c:pt idx="4">
                  <c:v>12551</c:v>
                </c:pt>
                <c:pt idx="5">
                  <c:v>7909</c:v>
                </c:pt>
                <c:pt idx="6">
                  <c:v>1964.6</c:v>
                </c:pt>
                <c:pt idx="7">
                  <c:v>5935.6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6D-4CCE-A8A3-A6C24765B91E}"/>
            </c:ext>
          </c:extLst>
        </c:ser>
        <c:ser>
          <c:idx val="10"/>
          <c:order val="10"/>
          <c:tx>
            <c:strRef>
              <c:f>TABELLE!$M$3:$M$5</c:f>
              <c:strCache>
                <c:ptCount val="1"/>
                <c:pt idx="0">
                  <c:v>VENDITA - Somma di IMPORTO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TABELLE!$B$6:$B$22</c:f>
              <c:multiLvlStrCache>
                <c:ptCount val="8"/>
                <c:lvl>
                  <c:pt idx="0">
                    <c:v>MILANO</c:v>
                  </c:pt>
                  <c:pt idx="1">
                    <c:v>ROMA</c:v>
                  </c:pt>
                  <c:pt idx="2">
                    <c:v>BARI</c:v>
                  </c:pt>
                  <c:pt idx="3">
                    <c:v>NAPOLI</c:v>
                  </c:pt>
                  <c:pt idx="4">
                    <c:v>CAGLIARI</c:v>
                  </c:pt>
                  <c:pt idx="5">
                    <c:v>ROMA</c:v>
                  </c:pt>
                  <c:pt idx="6">
                    <c:v>PALERMO</c:v>
                  </c:pt>
                  <c:pt idx="7">
                    <c:v>VERONA</c:v>
                  </c:pt>
                </c:lvl>
                <c:lvl>
                  <c:pt idx="0">
                    <c:v>ALFA</c:v>
                  </c:pt>
                  <c:pt idx="1">
                    <c:v>BETA</c:v>
                  </c:pt>
                  <c:pt idx="2">
                    <c:v>DELTA</c:v>
                  </c:pt>
                  <c:pt idx="3">
                    <c:v>GAMMA</c:v>
                  </c:pt>
                  <c:pt idx="4">
                    <c:v>IOTA</c:v>
                  </c:pt>
                  <c:pt idx="5">
                    <c:v>OMEGA</c:v>
                  </c:pt>
                  <c:pt idx="6">
                    <c:v>SIGMA</c:v>
                  </c:pt>
                  <c:pt idx="7">
                    <c:v>ZETA</c:v>
                  </c:pt>
                </c:lvl>
              </c:multiLvlStrCache>
            </c:multiLvlStrRef>
          </c:cat>
          <c:val>
            <c:numRef>
              <c:f>TABELLE!$M$6:$M$22</c:f>
              <c:numCache>
                <c:formatCode>General</c:formatCode>
                <c:ptCount val="8"/>
                <c:pt idx="0">
                  <c:v>56270</c:v>
                </c:pt>
                <c:pt idx="1">
                  <c:v>34880</c:v>
                </c:pt>
                <c:pt idx="2">
                  <c:v>5010</c:v>
                </c:pt>
                <c:pt idx="3">
                  <c:v>17860</c:v>
                </c:pt>
                <c:pt idx="4">
                  <c:v>57050</c:v>
                </c:pt>
                <c:pt idx="5">
                  <c:v>35950</c:v>
                </c:pt>
                <c:pt idx="6">
                  <c:v>8930</c:v>
                </c:pt>
                <c:pt idx="7">
                  <c:v>26980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6D-4CCE-A8A3-A6C24765B91E}"/>
            </c:ext>
          </c:extLst>
        </c:ser>
        <c:ser>
          <c:idx val="11"/>
          <c:order val="11"/>
          <c:tx>
            <c:strRef>
              <c:f>TABELLE!$N$3:$N$5</c:f>
              <c:strCache>
                <c:ptCount val="1"/>
                <c:pt idx="0">
                  <c:v>VENDITA - Somma di LORDO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TABELLE!$B$6:$B$22</c:f>
              <c:multiLvlStrCache>
                <c:ptCount val="8"/>
                <c:lvl>
                  <c:pt idx="0">
                    <c:v>MILANO</c:v>
                  </c:pt>
                  <c:pt idx="1">
                    <c:v>ROMA</c:v>
                  </c:pt>
                  <c:pt idx="2">
                    <c:v>BARI</c:v>
                  </c:pt>
                  <c:pt idx="3">
                    <c:v>NAPOLI</c:v>
                  </c:pt>
                  <c:pt idx="4">
                    <c:v>CAGLIARI</c:v>
                  </c:pt>
                  <c:pt idx="5">
                    <c:v>ROMA</c:v>
                  </c:pt>
                  <c:pt idx="6">
                    <c:v>PALERMO</c:v>
                  </c:pt>
                  <c:pt idx="7">
                    <c:v>VERONA</c:v>
                  </c:pt>
                </c:lvl>
                <c:lvl>
                  <c:pt idx="0">
                    <c:v>ALFA</c:v>
                  </c:pt>
                  <c:pt idx="1">
                    <c:v>BETA</c:v>
                  </c:pt>
                  <c:pt idx="2">
                    <c:v>DELTA</c:v>
                  </c:pt>
                  <c:pt idx="3">
                    <c:v>GAMMA</c:v>
                  </c:pt>
                  <c:pt idx="4">
                    <c:v>IOTA</c:v>
                  </c:pt>
                  <c:pt idx="5">
                    <c:v>OMEGA</c:v>
                  </c:pt>
                  <c:pt idx="6">
                    <c:v>SIGMA</c:v>
                  </c:pt>
                  <c:pt idx="7">
                    <c:v>ZETA</c:v>
                  </c:pt>
                </c:lvl>
              </c:multiLvlStrCache>
            </c:multiLvlStrRef>
          </c:cat>
          <c:val>
            <c:numRef>
              <c:f>TABELLE!$N$6:$N$22</c:f>
              <c:numCache>
                <c:formatCode>General</c:formatCode>
                <c:ptCount val="8"/>
                <c:pt idx="0">
                  <c:v>68649.399999999994</c:v>
                </c:pt>
                <c:pt idx="1">
                  <c:v>42553.599999999999</c:v>
                </c:pt>
                <c:pt idx="2">
                  <c:v>6112.2</c:v>
                </c:pt>
                <c:pt idx="3">
                  <c:v>21789.200000000001</c:v>
                </c:pt>
                <c:pt idx="4">
                  <c:v>69601</c:v>
                </c:pt>
                <c:pt idx="5">
                  <c:v>43859</c:v>
                </c:pt>
                <c:pt idx="6">
                  <c:v>10894.6</c:v>
                </c:pt>
                <c:pt idx="7">
                  <c:v>32915.599999999999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06D-4CCE-A8A3-A6C24765B9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96189072"/>
        <c:axId val="716276703"/>
      </c:barChart>
      <c:catAx>
        <c:axId val="199618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6276703"/>
        <c:crosses val="autoZero"/>
        <c:auto val="1"/>
        <c:lblAlgn val="ctr"/>
        <c:lblOffset val="100"/>
        <c:noMultiLvlLbl val="0"/>
      </c:catAx>
      <c:valAx>
        <c:axId val="7162767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9618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25</xdr:row>
      <xdr:rowOff>15240</xdr:rowOff>
    </xdr:from>
    <xdr:to>
      <xdr:col>6</xdr:col>
      <xdr:colOff>1242060</xdr:colOff>
      <xdr:row>47</xdr:row>
      <xdr:rowOff>106680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27DB1DF-D7E5-2C52-B6CE-887567087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541020</xdr:colOff>
      <xdr:row>49</xdr:row>
      <xdr:rowOff>99060</xdr:rowOff>
    </xdr:from>
    <xdr:to>
      <xdr:col>9</xdr:col>
      <xdr:colOff>1219200</xdr:colOff>
      <xdr:row>68</xdr:row>
      <xdr:rowOff>121920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17877A6-A01C-F814-AD16-25F843F2E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106680</xdr:colOff>
      <xdr:row>32</xdr:row>
      <xdr:rowOff>76200</xdr:rowOff>
    </xdr:from>
    <xdr:to>
      <xdr:col>11</xdr:col>
      <xdr:colOff>99060</xdr:colOff>
      <xdr:row>39</xdr:row>
      <xdr:rowOff>167640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DATA_FATTURA">
              <a:extLst>
                <a:ext uri="{FF2B5EF4-FFF2-40B4-BE49-F238E27FC236}">
                  <a16:creationId xmlns:a16="http://schemas.microsoft.com/office/drawing/2014/main" id="{B2471959-88AA-2893-4560-46F2849B15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_FATTU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64780" y="5928360"/>
              <a:ext cx="420624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114300</xdr:colOff>
      <xdr:row>24</xdr:row>
      <xdr:rowOff>76200</xdr:rowOff>
    </xdr:from>
    <xdr:to>
      <xdr:col>11</xdr:col>
      <xdr:colOff>68580</xdr:colOff>
      <xdr:row>31</xdr:row>
      <xdr:rowOff>167640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DATA_SCADENZA">
              <a:extLst>
                <a:ext uri="{FF2B5EF4-FFF2-40B4-BE49-F238E27FC236}">
                  <a16:creationId xmlns:a16="http://schemas.microsoft.com/office/drawing/2014/main" id="{6D25262C-EC10-9345-76DC-4557A0434E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_SCADENZ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72400" y="4465320"/>
              <a:ext cx="427482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acomo Buccarini" refreshedDate="45307.926765046293" createdVersion="5" refreshedVersion="8" minRefreshableVersion="3" recordCount="0" supportSubquery="1" supportAdvancedDrill="1" xr:uid="{282BD892-EA64-4C21-B1C6-8F1713010F53}">
  <cacheSource type="external" connectionId="7"/>
  <cacheFields count="7">
    <cacheField name="[CLIENTI_PQ].[CLIENTE].[CLIENTE]" caption="CLIENTE" numFmtId="0" level="1">
      <sharedItems count="8">
        <s v="ALFA"/>
        <s v="BETA"/>
        <s v="DELTA"/>
        <s v="GAMMA"/>
        <s v="IOTA"/>
        <s v="OMEGA"/>
        <s v="SIGMA"/>
        <s v="ZETA"/>
      </sharedItems>
    </cacheField>
    <cacheField name="[TARIFFE_PQ].[OGGETTO].[OGGETTO]" caption="OGGETTO" numFmtId="0" hierarchy="17" level="1">
      <sharedItems count="4">
        <s v="CONSULENZA"/>
        <s v="FORMAZIONE"/>
        <s v="INTERVENTO"/>
        <s v="VENDITA"/>
      </sharedItems>
    </cacheField>
    <cacheField name="[Measures].[Somma di IVA]" caption="Somma di IVA" numFmtId="0" hierarchy="24" level="32767"/>
    <cacheField name="[Measures].[Somma di IMPORTO]" caption="Somma di IMPORTO" numFmtId="0" hierarchy="25" level="32767"/>
    <cacheField name="[Measures].[Somma di LORDO]" caption="Somma di LORDO" numFmtId="0" hierarchy="26" level="32767"/>
    <cacheField name="[FATTURAZIONE_PQ].[STATO].[STATO]" caption="STATO" numFmtId="0" hierarchy="12" level="1">
      <sharedItems containsSemiMixedTypes="0" containsNonDate="0" containsString="0"/>
    </cacheField>
    <cacheField name="[CLIENTI_PQ].[CITTA'].[CITTA']" caption="CITTA'" numFmtId="0" hierarchy="1" level="1">
      <sharedItems count="7">
        <s v="MILANO"/>
        <s v="ROMA"/>
        <s v="BARI"/>
        <s v="NAPOLI"/>
        <s v="CAGLIARI"/>
        <s v="PALERMO"/>
        <s v="VERONA"/>
      </sharedItems>
    </cacheField>
  </cacheFields>
  <cacheHierarchies count="27">
    <cacheHierarchy uniqueName="[CLIENTI_PQ].[CLIENTE]" caption="CLIENTE" attribute="1" defaultMemberUniqueName="[CLIENTI_PQ].[CLIENTE].[All]" allUniqueName="[CLIENTI_PQ].[CLIENTE].[All]" dimensionUniqueName="[CLIENTI_PQ]" displayFolder="" count="2" memberValueDatatype="130" unbalanced="0">
      <fieldsUsage count="2">
        <fieldUsage x="-1"/>
        <fieldUsage x="0"/>
      </fieldsUsage>
    </cacheHierarchy>
    <cacheHierarchy uniqueName="[CLIENTI_PQ].[CITTA']" caption="CITTA'" attribute="1" defaultMemberUniqueName="[CLIENTI_PQ].[CITTA'].[All]" allUniqueName="[CLIENTI_PQ].[CITTA'].[All]" dimensionUniqueName="[CLIENTI_PQ]" displayFolder="" count="2" memberValueDatatype="130" unbalanced="0">
      <fieldsUsage count="2">
        <fieldUsage x="-1"/>
        <fieldUsage x="6"/>
      </fieldsUsage>
    </cacheHierarchy>
    <cacheHierarchy uniqueName="[CLIENTI_PQ].[INDIRIZZO]" caption="INDIRIZZO" attribute="1" defaultMemberUniqueName="[CLIENTI_PQ].[INDIRIZZO].[All]" allUniqueName="[CLIENTI_PQ].[INDIRIZZO].[All]" dimensionUniqueName="[CLIENTI_PQ]" displayFolder="" count="2" memberValueDatatype="130" unbalanced="0"/>
    <cacheHierarchy uniqueName="[CLIENTI_PQ].[EMAIL]" caption="EMAIL" attribute="1" defaultMemberUniqueName="[CLIENTI_PQ].[EMAIL].[All]" allUniqueName="[CLIENTI_PQ].[EMAIL].[All]" dimensionUniqueName="[CLIENTI_PQ]" displayFolder="" count="2" memberValueDatatype="130" unbalanced="0"/>
    <cacheHierarchy uniqueName="[FATTURAZIONE_PQ].[N°_FATTURA]" caption="N°_FATTURA" attribute="1" defaultMemberUniqueName="[FATTURAZIONE_PQ].[N°_FATTURA].[All]" allUniqueName="[FATTURAZIONE_PQ].[N°_FATTURA].[All]" dimensionUniqueName="[FATTURAZIONE_PQ]" displayFolder="" count="2" memberValueDatatype="20" unbalanced="0"/>
    <cacheHierarchy uniqueName="[FATTURAZIONE_PQ].[DATA_FATTURA]" caption="DATA_FATTURA" attribute="1" time="1" defaultMemberUniqueName="[FATTURAZIONE_PQ].[DATA_FATTURA].[All]" allUniqueName="[FATTURAZIONE_PQ].[DATA_FATTURA].[All]" dimensionUniqueName="[FATTURAZIONE_PQ]" displayFolder="" count="2" memberValueDatatype="7" unbalanced="0"/>
    <cacheHierarchy uniqueName="[FATTURAZIONE_PQ].[IMPORTO]" caption="IMPORTO" attribute="1" defaultMemberUniqueName="[FATTURAZIONE_PQ].[IMPORTO].[All]" allUniqueName="[FATTURAZIONE_PQ].[IMPORTO].[All]" dimensionUniqueName="[FATTURAZIONE_PQ]" displayFolder="" count="2" memberValueDatatype="20" unbalanced="0"/>
    <cacheHierarchy uniqueName="[FATTURAZIONE_PQ].[CLIENTE]" caption="CLIENTE" attribute="1" defaultMemberUniqueName="[FATTURAZIONE_PQ].[CLIENTE].[All]" allUniqueName="[FATTURAZIONE_PQ].[CLIENTE].[All]" dimensionUniqueName="[FATTURAZIONE_PQ]" displayFolder="" count="2" memberValueDatatype="130" unbalanced="0"/>
    <cacheHierarchy uniqueName="[FATTURAZIONE_PQ].[OGGETTO]" caption="OGGETTO" attribute="1" defaultMemberUniqueName="[FATTURAZIONE_PQ].[OGGETTO].[All]" allUniqueName="[FATTURAZIONE_PQ].[OGGETTO].[All]" dimensionUniqueName="[FATTURAZIONE_PQ]" displayFolder="" count="2" memberValueDatatype="130" unbalanced="0"/>
    <cacheHierarchy uniqueName="[FATTURAZIONE_PQ].[DATA_SCADENZA]" caption="DATA_SCADENZA" attribute="1" time="1" defaultMemberUniqueName="[FATTURAZIONE_PQ].[DATA_SCADENZA].[All]" allUniqueName="[FATTURAZIONE_PQ].[DATA_SCADENZA].[All]" dimensionUniqueName="[FATTURAZIONE_PQ]" displayFolder="" count="2" memberValueDatatype="7" unbalanced="0"/>
    <cacheHierarchy uniqueName="[FATTURAZIONE_PQ].[IVA]" caption="IVA" attribute="1" defaultMemberUniqueName="[FATTURAZIONE_PQ].[IVA].[All]" allUniqueName="[FATTURAZIONE_PQ].[IVA].[All]" dimensionUniqueName="[FATTURAZIONE_PQ]" displayFolder="" count="2" memberValueDatatype="5" unbalanced="0"/>
    <cacheHierarchy uniqueName="[FATTURAZIONE_PQ].[LORDO]" caption="LORDO" attribute="1" defaultMemberUniqueName="[FATTURAZIONE_PQ].[LORDO].[All]" allUniqueName="[FATTURAZIONE_PQ].[LORDO].[All]" dimensionUniqueName="[FATTURAZIONE_PQ]" displayFolder="" count="2" memberValueDatatype="5" unbalanced="0"/>
    <cacheHierarchy uniqueName="[FATTURAZIONE_PQ].[STATO]" caption="STATO" attribute="1" defaultMemberUniqueName="[FATTURAZIONE_PQ].[STATO].[All]" allUniqueName="[FATTURAZIONE_PQ].[STATO].[All]" dimensionUniqueName="[FATTURAZIONE_PQ]" displayFolder="" count="2" memberValueDatatype="130" unbalanced="0">
      <fieldsUsage count="2">
        <fieldUsage x="-1"/>
        <fieldUsage x="5"/>
      </fieldsUsage>
    </cacheHierarchy>
    <cacheHierarchy uniqueName="[Foglio1  2].[CLIENTE]" caption="CLIENTE" attribute="1" defaultMemberUniqueName="[Foglio1  2].[CLIENTE].[All]" allUniqueName="[Foglio1  2].[CLIENTE].[All]" dimensionUniqueName="[Foglio1  2]" displayFolder="" count="2" memberValueDatatype="130" unbalanced="0"/>
    <cacheHierarchy uniqueName="[Foglio1  2].[CITTA']" caption="CITTA'" attribute="1" defaultMemberUniqueName="[Foglio1  2].[CITTA'].[All]" allUniqueName="[Foglio1  2].[CITTA'].[All]" dimensionUniqueName="[Foglio1  2]" displayFolder="" count="2" memberValueDatatype="130" unbalanced="0"/>
    <cacheHierarchy uniqueName="[Foglio1  2].[INDIRIZZO]" caption="INDIRIZZO" attribute="1" defaultMemberUniqueName="[Foglio1  2].[INDIRIZZO].[All]" allUniqueName="[Foglio1  2].[INDIRIZZO].[All]" dimensionUniqueName="[Foglio1  2]" displayFolder="" count="2" memberValueDatatype="130" unbalanced="0"/>
    <cacheHierarchy uniqueName="[Foglio1  2].[EMAIL]" caption="EMAIL" attribute="1" defaultMemberUniqueName="[Foglio1  2].[EMAIL].[All]" allUniqueName="[Foglio1  2].[EMAIL].[All]" dimensionUniqueName="[Foglio1  2]" displayFolder="" count="2" memberValueDatatype="130" unbalanced="0"/>
    <cacheHierarchy uniqueName="[TARIFFE_PQ].[OGGETTO]" caption="OGGETTO" attribute="1" defaultMemberUniqueName="[TARIFFE_PQ].[OGGETTO].[All]" allUniqueName="[TARIFFE_PQ].[OGGETTO].[All]" dimensionUniqueName="[TARIFFE_PQ]" displayFolder="" count="2" memberValueDatatype="130" unbalanced="0">
      <fieldsUsage count="2">
        <fieldUsage x="-1"/>
        <fieldUsage x="1"/>
      </fieldsUsage>
    </cacheHierarchy>
    <cacheHierarchy uniqueName="[TARIFFE_PQ].[TARIFFA]" caption="TARIFFA" attribute="1" defaultMemberUniqueName="[TARIFFE_PQ].[TARIFFA].[All]" allUniqueName="[TARIFFE_PQ].[TARIFFA].[All]" dimensionUniqueName="[TARIFFE_PQ]" displayFolder="" count="2" memberValueDatatype="20" unbalanced="0"/>
    <cacheHierarchy uniqueName="[Measures].[__XL_Count Foglio1  2]" caption="__XL_Count Foglio1  2" measure="1" displayFolder="" measureGroup="Foglio1  2" count="0" hidden="1"/>
    <cacheHierarchy uniqueName="[Measures].[__XL_Count FATTURAZIONE_PQ]" caption="__XL_Count FATTURAZIONE_PQ" measure="1" displayFolder="" measureGroup="FATTURAZIONE_PQ" count="0" hidden="1"/>
    <cacheHierarchy uniqueName="[Measures].[__XL_Count CLIENTI_PQ]" caption="__XL_Count CLIENTI_PQ" measure="1" displayFolder="" measureGroup="CLIENTI_PQ" count="0" hidden="1"/>
    <cacheHierarchy uniqueName="[Measures].[__XL_Count TARIFFE_PQ]" caption="__XL_Count TARIFFE_PQ" measure="1" displayFolder="" measureGroup="TARIFFE_PQ" count="0" hidden="1"/>
    <cacheHierarchy uniqueName="[Measures].[__Nessuna misura definita]" caption="__Nessuna misura definita" measure="1" displayFolder="" count="0" hidden="1"/>
    <cacheHierarchy uniqueName="[Measures].[Somma di IVA]" caption="Somma di IVA" measure="1" displayFolder="" measureGroup="FATTURAZIONE_PQ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FATTURAZIONE_PQ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LORDO]" caption="Somma di LORDO" measure="1" displayFolder="" measureGroup="FATTURAZIONE_PQ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5">
    <dimension name="CLIENTI_PQ" uniqueName="[CLIENTI_PQ]" caption="CLIENTI_PQ"/>
    <dimension name="FATTURAZIONE_PQ" uniqueName="[FATTURAZIONE_PQ]" caption="FATTURAZIONE_PQ"/>
    <dimension name="Foglio1  2" uniqueName="[Foglio1  2]" caption="Foglio1  2"/>
    <dimension measure="1" name="Measures" uniqueName="[Measures]" caption="Measures"/>
    <dimension name="TARIFFE_PQ" uniqueName="[TARIFFE_PQ]" caption="TARIFFE_PQ"/>
  </dimensions>
  <measureGroups count="4">
    <measureGroup name="CLIENTI_PQ" caption="CLIENTI_PQ"/>
    <measureGroup name="FATTURAZIONE_PQ" caption="FATTURAZIONE_PQ"/>
    <measureGroup name="Foglio1  2" caption="Foglio1  2"/>
    <measureGroup name="TARIFFE_PQ" caption="TARIFFE_PQ"/>
  </measureGroups>
  <maps count="6">
    <map measureGroup="0" dimension="0"/>
    <map measureGroup="1" dimension="0"/>
    <map measureGroup="1" dimension="1"/>
    <map measureGroup="1" dimension="4"/>
    <map measureGroup="2" dimension="2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acomo Buccarini" refreshedDate="45307.926761458337" createdVersion="3" refreshedVersion="8" minRefreshableVersion="3" recordCount="0" supportSubquery="1" supportAdvancedDrill="1" xr:uid="{65BA68E0-1005-4891-BF7F-560AF751DD3F}">
  <cacheSource type="external" connectionId="7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7">
    <cacheHierarchy uniqueName="[CLIENTI_PQ].[CLIENTE]" caption="CLIENTE" attribute="1" defaultMemberUniqueName="[CLIENTI_PQ].[CLIENTE].[All]" allUniqueName="[CLIENTI_PQ].[CLIENTE].[All]" dimensionUniqueName="[CLIENTI_PQ]" displayFolder="" count="0" memberValueDatatype="130" unbalanced="0"/>
    <cacheHierarchy uniqueName="[CLIENTI_PQ].[CITTA']" caption="CITTA'" attribute="1" defaultMemberUniqueName="[CLIENTI_PQ].[CITTA'].[All]" allUniqueName="[CLIENTI_PQ].[CITTA'].[All]" dimensionUniqueName="[CLIENTI_PQ]" displayFolder="" count="0" memberValueDatatype="130" unbalanced="0"/>
    <cacheHierarchy uniqueName="[CLIENTI_PQ].[INDIRIZZO]" caption="INDIRIZZO" attribute="1" defaultMemberUniqueName="[CLIENTI_PQ].[INDIRIZZO].[All]" allUniqueName="[CLIENTI_PQ].[INDIRIZZO].[All]" dimensionUniqueName="[CLIENTI_PQ]" displayFolder="" count="0" memberValueDatatype="130" unbalanced="0"/>
    <cacheHierarchy uniqueName="[CLIENTI_PQ].[EMAIL]" caption="EMAIL" attribute="1" defaultMemberUniqueName="[CLIENTI_PQ].[EMAIL].[All]" allUniqueName="[CLIENTI_PQ].[EMAIL].[All]" dimensionUniqueName="[CLIENTI_PQ]" displayFolder="" count="0" memberValueDatatype="130" unbalanced="0"/>
    <cacheHierarchy uniqueName="[FATTURAZIONE_PQ].[N°_FATTURA]" caption="N°_FATTURA" attribute="1" defaultMemberUniqueName="[FATTURAZIONE_PQ].[N°_FATTURA].[All]" allUniqueName="[FATTURAZIONE_PQ].[N°_FATTURA].[All]" dimensionUniqueName="[FATTURAZIONE_PQ]" displayFolder="" count="0" memberValueDatatype="20" unbalanced="0"/>
    <cacheHierarchy uniqueName="[FATTURAZIONE_PQ].[DATA_FATTURA]" caption="DATA_FATTURA" attribute="1" time="1" defaultMemberUniqueName="[FATTURAZIONE_PQ].[DATA_FATTURA].[All]" allUniqueName="[FATTURAZIONE_PQ].[DATA_FATTURA].[All]" dimensionUniqueName="[FATTURAZIONE_PQ]" displayFolder="" count="2" memberValueDatatype="7" unbalanced="0"/>
    <cacheHierarchy uniqueName="[FATTURAZIONE_PQ].[IMPORTO]" caption="IMPORTO" attribute="1" defaultMemberUniqueName="[FATTURAZIONE_PQ].[IMPORTO].[All]" allUniqueName="[FATTURAZIONE_PQ].[IMPORTO].[All]" dimensionUniqueName="[FATTURAZIONE_PQ]" displayFolder="" count="0" memberValueDatatype="20" unbalanced="0"/>
    <cacheHierarchy uniqueName="[FATTURAZIONE_PQ].[CLIENTE]" caption="CLIENTE" attribute="1" defaultMemberUniqueName="[FATTURAZIONE_PQ].[CLIENTE].[All]" allUniqueName="[FATTURAZIONE_PQ].[CLIENTE].[All]" dimensionUniqueName="[FATTURAZIONE_PQ]" displayFolder="" count="0" memberValueDatatype="130" unbalanced="0"/>
    <cacheHierarchy uniqueName="[FATTURAZIONE_PQ].[OGGETTO]" caption="OGGETTO" attribute="1" defaultMemberUniqueName="[FATTURAZIONE_PQ].[OGGETTO].[All]" allUniqueName="[FATTURAZIONE_PQ].[OGGETTO].[All]" dimensionUniqueName="[FATTURAZIONE_PQ]" displayFolder="" count="0" memberValueDatatype="130" unbalanced="0"/>
    <cacheHierarchy uniqueName="[FATTURAZIONE_PQ].[DATA_SCADENZA]" caption="DATA_SCADENZA" attribute="1" time="1" defaultMemberUniqueName="[FATTURAZIONE_PQ].[DATA_SCADENZA].[All]" allUniqueName="[FATTURAZIONE_PQ].[DATA_SCADENZA].[All]" dimensionUniqueName="[FATTURAZIONE_PQ]" displayFolder="" count="2" memberValueDatatype="7" unbalanced="0"/>
    <cacheHierarchy uniqueName="[FATTURAZIONE_PQ].[IVA]" caption="IVA" attribute="1" defaultMemberUniqueName="[FATTURAZIONE_PQ].[IVA].[All]" allUniqueName="[FATTURAZIONE_PQ].[IVA].[All]" dimensionUniqueName="[FATTURAZIONE_PQ]" displayFolder="" count="0" memberValueDatatype="5" unbalanced="0"/>
    <cacheHierarchy uniqueName="[FATTURAZIONE_PQ].[LORDO]" caption="LORDO" attribute="1" defaultMemberUniqueName="[FATTURAZIONE_PQ].[LORDO].[All]" allUniqueName="[FATTURAZIONE_PQ].[LORDO].[All]" dimensionUniqueName="[FATTURAZIONE_PQ]" displayFolder="" count="0" memberValueDatatype="5" unbalanced="0"/>
    <cacheHierarchy uniqueName="[FATTURAZIONE_PQ].[STATO]" caption="STATO" attribute="1" defaultMemberUniqueName="[FATTURAZIONE_PQ].[STATO].[All]" allUniqueName="[FATTURAZIONE_PQ].[STATO].[All]" dimensionUniqueName="[FATTURAZIONE_PQ]" displayFolder="" count="0" memberValueDatatype="130" unbalanced="0"/>
    <cacheHierarchy uniqueName="[Foglio1  2].[CLIENTE]" caption="CLIENTE" attribute="1" defaultMemberUniqueName="[Foglio1  2].[CLIENTE].[All]" allUniqueName="[Foglio1  2].[CLIENTE].[All]" dimensionUniqueName="[Foglio1  2]" displayFolder="" count="0" memberValueDatatype="130" unbalanced="0"/>
    <cacheHierarchy uniqueName="[Foglio1  2].[CITTA']" caption="CITTA'" attribute="1" defaultMemberUniqueName="[Foglio1  2].[CITTA'].[All]" allUniqueName="[Foglio1  2].[CITTA'].[All]" dimensionUniqueName="[Foglio1  2]" displayFolder="" count="0" memberValueDatatype="130" unbalanced="0"/>
    <cacheHierarchy uniqueName="[Foglio1  2].[INDIRIZZO]" caption="INDIRIZZO" attribute="1" defaultMemberUniqueName="[Foglio1  2].[INDIRIZZO].[All]" allUniqueName="[Foglio1  2].[INDIRIZZO].[All]" dimensionUniqueName="[Foglio1  2]" displayFolder="" count="0" memberValueDatatype="130" unbalanced="0"/>
    <cacheHierarchy uniqueName="[Foglio1  2].[EMAIL]" caption="EMAIL" attribute="1" defaultMemberUniqueName="[Foglio1  2].[EMAIL].[All]" allUniqueName="[Foglio1  2].[EMAIL].[All]" dimensionUniqueName="[Foglio1  2]" displayFolder="" count="0" memberValueDatatype="130" unbalanced="0"/>
    <cacheHierarchy uniqueName="[TARIFFE_PQ].[OGGETTO]" caption="OGGETTO" attribute="1" defaultMemberUniqueName="[TARIFFE_PQ].[OGGETTO].[All]" allUniqueName="[TARIFFE_PQ].[OGGETTO].[All]" dimensionUniqueName="[TARIFFE_PQ]" displayFolder="" count="0" memberValueDatatype="130" unbalanced="0"/>
    <cacheHierarchy uniqueName="[TARIFFE_PQ].[TARIFFA]" caption="TARIFFA" attribute="1" defaultMemberUniqueName="[TARIFFE_PQ].[TARIFFA].[All]" allUniqueName="[TARIFFE_PQ].[TARIFFA].[All]" dimensionUniqueName="[TARIFFE_PQ]" displayFolder="" count="0" memberValueDatatype="20" unbalanced="0"/>
    <cacheHierarchy uniqueName="[Measures].[__XL_Count Foglio1  2]" caption="__XL_Count Foglio1  2" measure="1" displayFolder="" measureGroup="Foglio1  2" count="0" hidden="1"/>
    <cacheHierarchy uniqueName="[Measures].[__XL_Count FATTURAZIONE_PQ]" caption="__XL_Count FATTURAZIONE_PQ" measure="1" displayFolder="" measureGroup="FATTURAZIONE_PQ" count="0" hidden="1"/>
    <cacheHierarchy uniqueName="[Measures].[__XL_Count CLIENTI_PQ]" caption="__XL_Count CLIENTI_PQ" measure="1" displayFolder="" measureGroup="CLIENTI_PQ" count="0" hidden="1"/>
    <cacheHierarchy uniqueName="[Measures].[__XL_Count TARIFFE_PQ]" caption="__XL_Count TARIFFE_PQ" measure="1" displayFolder="" measureGroup="TARIFFE_PQ" count="0" hidden="1"/>
    <cacheHierarchy uniqueName="[Measures].[__Nessuna misura definita]" caption="__Nessuna misura definita" measure="1" displayFolder="" count="0" hidden="1"/>
    <cacheHierarchy uniqueName="[Measures].[Somma di IVA]" caption="Somma di IVA" measure="1" displayFolder="" measureGroup="FATTURAZIONE_PQ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FATTURAZIONE_PQ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LORDO]" caption="Somma di LORDO" measure="1" displayFolder="" measureGroup="FATTURAZIONE_PQ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31216018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9AFC69-1F89-4644-B369-473B63BF5C83}" name="Tabella pivot5" cacheId="0" applyNumberFormats="0" applyBorderFormats="0" applyFontFormats="0" applyPatternFormats="0" applyAlignmentFormats="0" applyWidthHeightFormats="1" dataCaption="Valori" tag="5003d1c6-145b-47a7-a950-a7e5683125bf" updatedVersion="8" minRefreshableVersion="5" useAutoFormatting="1" itemPrintTitles="1" createdVersion="5" indent="0" outline="1" outlineData="1" multipleFieldFilters="0" chartFormat="10">
  <location ref="B3:Q22" firstHeaderRow="1" firstDataRow="3" firstDataCol="1" rowPageCount="1" colPageCount="1"/>
  <pivotFields count="7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2">
    <field x="0"/>
    <field x="6"/>
  </rowFields>
  <rowItems count="17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1"/>
    </i>
    <i>
      <x v="6"/>
    </i>
    <i r="1">
      <x v="5"/>
    </i>
    <i>
      <x v="7"/>
    </i>
    <i r="1">
      <x v="6"/>
    </i>
    <i t="grand">
      <x/>
    </i>
  </rowItems>
  <colFields count="2">
    <field x="1"/>
    <field x="-2"/>
  </colFields>
  <col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colItems>
  <pageFields count="1">
    <pageField fld="5" hier="12" name="[FATTURAZIONE_PQ].[STATO].[All]" cap="All"/>
  </pageFields>
  <dataFields count="3">
    <dataField name="Somma di IVA" fld="2" baseField="0" baseItem="0"/>
    <dataField name="Somma di IMPORTO" fld="3" baseField="0" baseItem="0"/>
    <dataField name="Somma di LORDO" fld="4" baseField="0" baseItem="0"/>
  </dataFields>
  <chartFormats count="1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0" format="12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6" count="1" selected="0">
            <x v="0"/>
          </reference>
        </references>
      </pivotArea>
    </chartFormat>
    <chartFormat chart="0" format="13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6" count="1" selected="0">
            <x v="1"/>
          </reference>
        </references>
      </pivotArea>
    </chartFormat>
    <chartFormat chart="0" format="14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6" count="1" selected="0">
            <x v="2"/>
          </reference>
        </references>
      </pivotArea>
    </chartFormat>
    <chartFormat chart="0" format="15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6" count="1" selected="0">
            <x v="3"/>
          </reference>
        </references>
      </pivotArea>
    </chartFormat>
    <chartFormat chart="0" format="16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  <reference field="6" count="1" selected="0">
            <x v="4"/>
          </reference>
        </references>
      </pivotArea>
    </chartFormat>
    <chartFormat chart="0" format="17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  <reference field="6" count="1" selected="0">
            <x v="1"/>
          </reference>
        </references>
      </pivotArea>
    </chartFormat>
    <chartFormat chart="0" format="18">
      <pivotArea type="data" outline="0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  <reference field="6" count="1" selected="0">
            <x v="5"/>
          </reference>
        </references>
      </pivotArea>
    </chartFormat>
    <chartFormat chart="0" format="19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  <reference field="6" count="1" selected="0">
            <x v="6"/>
          </reference>
        </references>
      </pivotArea>
    </chartFormat>
    <chartFormat chart="0" format="20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0"/>
          </reference>
          <reference field="6" count="1" selected="0">
            <x v="0"/>
          </reference>
        </references>
      </pivotArea>
    </chartFormat>
    <chartFormat chart="0" format="2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0"/>
          </reference>
          <reference field="6" count="1" selected="0">
            <x v="1"/>
          </reference>
        </references>
      </pivotArea>
    </chartFormat>
    <chartFormat chart="0" format="22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0"/>
          </reference>
          <reference field="6" count="1" selected="0">
            <x v="2"/>
          </reference>
        </references>
      </pivotArea>
    </chartFormat>
    <chartFormat chart="0" format="23">
      <pivotArea type="data" outline="0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0"/>
          </reference>
          <reference field="6" count="1" selected="0">
            <x v="3"/>
          </reference>
        </references>
      </pivotArea>
    </chartFormat>
    <chartFormat chart="0" format="24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0"/>
          </reference>
          <reference field="6" count="1" selected="0">
            <x v="4"/>
          </reference>
        </references>
      </pivotArea>
    </chartFormat>
    <chartFormat chart="0" format="25">
      <pivotArea type="data" outline="0" fieldPosition="0">
        <references count="4">
          <reference field="4294967294" count="1" selected="0">
            <x v="1"/>
          </reference>
          <reference field="0" count="1" selected="0">
            <x v="5"/>
          </reference>
          <reference field="1" count="1" selected="0">
            <x v="0"/>
          </reference>
          <reference field="6" count="1" selected="0">
            <x v="1"/>
          </reference>
        </references>
      </pivotArea>
    </chartFormat>
    <chartFormat chart="0" format="26">
      <pivotArea type="data" outline="0" fieldPosition="0">
        <references count="4">
          <reference field="4294967294" count="1" selected="0">
            <x v="1"/>
          </reference>
          <reference field="0" count="1" selected="0">
            <x v="6"/>
          </reference>
          <reference field="1" count="1" selected="0">
            <x v="0"/>
          </reference>
          <reference field="6" count="1" selected="0">
            <x v="5"/>
          </reference>
        </references>
      </pivotArea>
    </chartFormat>
    <chartFormat chart="0" format="27">
      <pivotArea type="data" outline="0" fieldPosition="0">
        <references count="4">
          <reference field="4294967294" count="1" selected="0">
            <x v="1"/>
          </reference>
          <reference field="0" count="1" selected="0">
            <x v="7"/>
          </reference>
          <reference field="1" count="1" selected="0">
            <x v="0"/>
          </reference>
          <reference field="6" count="1" selected="0">
            <x v="6"/>
          </reference>
        </references>
      </pivotArea>
    </chartFormat>
    <chartFormat chart="0" format="28">
      <pivotArea type="data" outline="0" fieldPosition="0">
        <references count="4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0"/>
          </reference>
          <reference field="6" count="1" selected="0">
            <x v="0"/>
          </reference>
        </references>
      </pivotArea>
    </chartFormat>
    <chartFormat chart="0" format="29">
      <pivotArea type="data" outline="0" fieldPosition="0">
        <references count="4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0"/>
          </reference>
          <reference field="6" count="1" selected="0">
            <x v="1"/>
          </reference>
        </references>
      </pivotArea>
    </chartFormat>
    <chartFormat chart="0" format="30">
      <pivotArea type="data" outline="0" fieldPosition="0">
        <references count="4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0"/>
          </reference>
          <reference field="6" count="1" selected="0">
            <x v="2"/>
          </reference>
        </references>
      </pivotArea>
    </chartFormat>
    <chartFormat chart="0" format="31">
      <pivotArea type="data" outline="0" fieldPosition="0">
        <references count="4">
          <reference field="4294967294" count="1" selected="0">
            <x v="2"/>
          </reference>
          <reference field="0" count="1" selected="0">
            <x v="3"/>
          </reference>
          <reference field="1" count="1" selected="0">
            <x v="0"/>
          </reference>
          <reference field="6" count="1" selected="0">
            <x v="3"/>
          </reference>
        </references>
      </pivotArea>
    </chartFormat>
    <chartFormat chart="0" format="32">
      <pivotArea type="data" outline="0" fieldPosition="0">
        <references count="4">
          <reference field="4294967294" count="1" selected="0">
            <x v="2"/>
          </reference>
          <reference field="0" count="1" selected="0">
            <x v="4"/>
          </reference>
          <reference field="1" count="1" selected="0">
            <x v="0"/>
          </reference>
          <reference field="6" count="1" selected="0">
            <x v="4"/>
          </reference>
        </references>
      </pivotArea>
    </chartFormat>
    <chartFormat chart="0" format="33">
      <pivotArea type="data" outline="0" fieldPosition="0">
        <references count="4">
          <reference field="4294967294" count="1" selected="0">
            <x v="2"/>
          </reference>
          <reference field="0" count="1" selected="0">
            <x v="5"/>
          </reference>
          <reference field="1" count="1" selected="0">
            <x v="0"/>
          </reference>
          <reference field="6" count="1" selected="0">
            <x v="1"/>
          </reference>
        </references>
      </pivotArea>
    </chartFormat>
    <chartFormat chart="0" format="34">
      <pivotArea type="data" outline="0" fieldPosition="0">
        <references count="4">
          <reference field="4294967294" count="1" selected="0">
            <x v="2"/>
          </reference>
          <reference field="0" count="1" selected="0">
            <x v="6"/>
          </reference>
          <reference field="1" count="1" selected="0">
            <x v="0"/>
          </reference>
          <reference field="6" count="1" selected="0">
            <x v="5"/>
          </reference>
        </references>
      </pivotArea>
    </chartFormat>
    <chartFormat chart="0" format="35">
      <pivotArea type="data" outline="0" fieldPosition="0">
        <references count="4">
          <reference field="4294967294" count="1" selected="0">
            <x v="2"/>
          </reference>
          <reference field="0" count="1" selected="0">
            <x v="7"/>
          </reference>
          <reference field="1" count="1" selected="0">
            <x v="0"/>
          </reference>
          <reference field="6" count="1" selected="0">
            <x v="6"/>
          </reference>
        </references>
      </pivotArea>
    </chartFormat>
    <chartFormat chart="0" format="36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6" count="1" selected="0">
            <x v="0"/>
          </reference>
        </references>
      </pivotArea>
    </chartFormat>
    <chartFormat chart="0" format="37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6" count="1" selected="0">
            <x v="1"/>
          </reference>
        </references>
      </pivotArea>
    </chartFormat>
    <chartFormat chart="0" format="38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6" count="1" selected="0">
            <x v="2"/>
          </reference>
        </references>
      </pivotArea>
    </chartFormat>
    <chartFormat chart="0" format="39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6" count="1" selected="0">
            <x v="3"/>
          </reference>
        </references>
      </pivotArea>
    </chartFormat>
    <chartFormat chart="0" format="40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6" count="1" selected="0">
            <x v="4"/>
          </reference>
        </references>
      </pivotArea>
    </chartFormat>
    <chartFormat chart="0" format="41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  <reference field="6" count="1" selected="0">
            <x v="1"/>
          </reference>
        </references>
      </pivotArea>
    </chartFormat>
    <chartFormat chart="0" format="42">
      <pivotArea type="data" outline="0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  <reference field="6" count="1" selected="0">
            <x v="5"/>
          </reference>
        </references>
      </pivotArea>
    </chartFormat>
    <chartFormat chart="0" format="43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  <reference field="6" count="1" selected="0">
            <x v="6"/>
          </reference>
        </references>
      </pivotArea>
    </chartFormat>
    <chartFormat chart="0" format="44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1"/>
          </reference>
          <reference field="6" count="1" selected="0">
            <x v="0"/>
          </reference>
        </references>
      </pivotArea>
    </chartFormat>
    <chartFormat chart="0" format="45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1"/>
          </reference>
          <reference field="6" count="1" selected="0">
            <x v="1"/>
          </reference>
        </references>
      </pivotArea>
    </chartFormat>
    <chartFormat chart="0" format="46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1"/>
          </reference>
          <reference field="6" count="1" selected="0">
            <x v="2"/>
          </reference>
        </references>
      </pivotArea>
    </chartFormat>
    <chartFormat chart="0" format="47">
      <pivotArea type="data" outline="0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1"/>
          </reference>
          <reference field="6" count="1" selected="0">
            <x v="3"/>
          </reference>
        </references>
      </pivotArea>
    </chartFormat>
    <chartFormat chart="0" format="48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1"/>
          </reference>
          <reference field="6" count="1" selected="0">
            <x v="4"/>
          </reference>
        </references>
      </pivotArea>
    </chartFormat>
    <chartFormat chart="0" format="49">
      <pivotArea type="data" outline="0" fieldPosition="0">
        <references count="4">
          <reference field="4294967294" count="1" selected="0">
            <x v="1"/>
          </reference>
          <reference field="0" count="1" selected="0">
            <x v="5"/>
          </reference>
          <reference field="1" count="1" selected="0">
            <x v="1"/>
          </reference>
          <reference field="6" count="1" selected="0">
            <x v="1"/>
          </reference>
        </references>
      </pivotArea>
    </chartFormat>
    <chartFormat chart="0" format="50">
      <pivotArea type="data" outline="0" fieldPosition="0">
        <references count="4">
          <reference field="4294967294" count="1" selected="0">
            <x v="1"/>
          </reference>
          <reference field="0" count="1" selected="0">
            <x v="6"/>
          </reference>
          <reference field="1" count="1" selected="0">
            <x v="1"/>
          </reference>
          <reference field="6" count="1" selected="0">
            <x v="5"/>
          </reference>
        </references>
      </pivotArea>
    </chartFormat>
    <chartFormat chart="0" format="51">
      <pivotArea type="data" outline="0" fieldPosition="0">
        <references count="4">
          <reference field="4294967294" count="1" selected="0">
            <x v="1"/>
          </reference>
          <reference field="0" count="1" selected="0">
            <x v="7"/>
          </reference>
          <reference field="1" count="1" selected="0">
            <x v="1"/>
          </reference>
          <reference field="6" count="1" selected="0">
            <x v="6"/>
          </reference>
        </references>
      </pivotArea>
    </chartFormat>
    <chartFormat chart="0" format="52">
      <pivotArea type="data" outline="0" fieldPosition="0">
        <references count="4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1"/>
          </reference>
          <reference field="6" count="1" selected="0">
            <x v="0"/>
          </reference>
        </references>
      </pivotArea>
    </chartFormat>
    <chartFormat chart="0" format="53">
      <pivotArea type="data" outline="0" fieldPosition="0">
        <references count="4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1"/>
          </reference>
          <reference field="6" count="1" selected="0">
            <x v="1"/>
          </reference>
        </references>
      </pivotArea>
    </chartFormat>
    <chartFormat chart="0" format="54">
      <pivotArea type="data" outline="0" fieldPosition="0">
        <references count="4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1"/>
          </reference>
          <reference field="6" count="1" selected="0">
            <x v="2"/>
          </reference>
        </references>
      </pivotArea>
    </chartFormat>
    <chartFormat chart="0" format="55">
      <pivotArea type="data" outline="0" fieldPosition="0">
        <references count="4">
          <reference field="4294967294" count="1" selected="0">
            <x v="2"/>
          </reference>
          <reference field="0" count="1" selected="0">
            <x v="3"/>
          </reference>
          <reference field="1" count="1" selected="0">
            <x v="1"/>
          </reference>
          <reference field="6" count="1" selected="0">
            <x v="3"/>
          </reference>
        </references>
      </pivotArea>
    </chartFormat>
    <chartFormat chart="0" format="56">
      <pivotArea type="data" outline="0" fieldPosition="0">
        <references count="4">
          <reference field="4294967294" count="1" selected="0">
            <x v="2"/>
          </reference>
          <reference field="0" count="1" selected="0">
            <x v="4"/>
          </reference>
          <reference field="1" count="1" selected="0">
            <x v="1"/>
          </reference>
          <reference field="6" count="1" selected="0">
            <x v="4"/>
          </reference>
        </references>
      </pivotArea>
    </chartFormat>
    <chartFormat chart="0" format="57">
      <pivotArea type="data" outline="0" fieldPosition="0">
        <references count="4">
          <reference field="4294967294" count="1" selected="0">
            <x v="2"/>
          </reference>
          <reference field="0" count="1" selected="0">
            <x v="5"/>
          </reference>
          <reference field="1" count="1" selected="0">
            <x v="1"/>
          </reference>
          <reference field="6" count="1" selected="0">
            <x v="1"/>
          </reference>
        </references>
      </pivotArea>
    </chartFormat>
    <chartFormat chart="0" format="58">
      <pivotArea type="data" outline="0" fieldPosition="0">
        <references count="4">
          <reference field="4294967294" count="1" selected="0">
            <x v="2"/>
          </reference>
          <reference field="0" count="1" selected="0">
            <x v="6"/>
          </reference>
          <reference field="1" count="1" selected="0">
            <x v="1"/>
          </reference>
          <reference field="6" count="1" selected="0">
            <x v="5"/>
          </reference>
        </references>
      </pivotArea>
    </chartFormat>
    <chartFormat chart="0" format="59">
      <pivotArea type="data" outline="0" fieldPosition="0">
        <references count="4">
          <reference field="4294967294" count="1" selected="0">
            <x v="2"/>
          </reference>
          <reference field="0" count="1" selected="0">
            <x v="7"/>
          </reference>
          <reference field="1" count="1" selected="0">
            <x v="1"/>
          </reference>
          <reference field="6" count="1" selected="0">
            <x v="6"/>
          </reference>
        </references>
      </pivotArea>
    </chartFormat>
    <chartFormat chart="0" format="60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6" count="1" selected="0">
            <x v="0"/>
          </reference>
        </references>
      </pivotArea>
    </chartFormat>
    <chartFormat chart="0" format="6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6" count="1" selected="0">
            <x v="1"/>
          </reference>
        </references>
      </pivotArea>
    </chartFormat>
    <chartFormat chart="0" format="62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6" count="1" selected="0">
            <x v="2"/>
          </reference>
        </references>
      </pivotArea>
    </chartFormat>
    <chartFormat chart="0" format="63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6" count="1" selected="0">
            <x v="3"/>
          </reference>
        </references>
      </pivotArea>
    </chartFormat>
    <chartFormat chart="0" format="64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6" count="1" selected="0">
            <x v="4"/>
          </reference>
        </references>
      </pivotArea>
    </chartFormat>
    <chartFormat chart="0" format="65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  <reference field="6" count="1" selected="0">
            <x v="1"/>
          </reference>
        </references>
      </pivotArea>
    </chartFormat>
    <chartFormat chart="0" format="66">
      <pivotArea type="data" outline="0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  <reference field="6" count="1" selected="0">
            <x v="5"/>
          </reference>
        </references>
      </pivotArea>
    </chartFormat>
    <chartFormat chart="0" format="67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  <reference field="6" count="1" selected="0">
            <x v="6"/>
          </reference>
        </references>
      </pivotArea>
    </chartFormat>
    <chartFormat chart="0" format="68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  <reference field="6" count="1" selected="0">
            <x v="0"/>
          </reference>
        </references>
      </pivotArea>
    </chartFormat>
    <chartFormat chart="0" format="69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"/>
          </reference>
          <reference field="6" count="1" selected="0">
            <x v="1"/>
          </reference>
        </references>
      </pivotArea>
    </chartFormat>
    <chartFormat chart="0" format="70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2"/>
          </reference>
          <reference field="6" count="1" selected="0">
            <x v="2"/>
          </reference>
        </references>
      </pivotArea>
    </chartFormat>
    <chartFormat chart="0" format="71">
      <pivotArea type="data" outline="0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2"/>
          </reference>
          <reference field="6" count="1" selected="0">
            <x v="3"/>
          </reference>
        </references>
      </pivotArea>
    </chartFormat>
    <chartFormat chart="0" format="72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2"/>
          </reference>
          <reference field="6" count="1" selected="0">
            <x v="4"/>
          </reference>
        </references>
      </pivotArea>
    </chartFormat>
    <chartFormat chart="0" format="73">
      <pivotArea type="data" outline="0" fieldPosition="0">
        <references count="4">
          <reference field="4294967294" count="1" selected="0">
            <x v="1"/>
          </reference>
          <reference field="0" count="1" selected="0">
            <x v="5"/>
          </reference>
          <reference field="1" count="1" selected="0">
            <x v="2"/>
          </reference>
          <reference field="6" count="1" selected="0">
            <x v="1"/>
          </reference>
        </references>
      </pivotArea>
    </chartFormat>
    <chartFormat chart="0" format="74">
      <pivotArea type="data" outline="0" fieldPosition="0">
        <references count="4">
          <reference field="4294967294" count="1" selected="0">
            <x v="1"/>
          </reference>
          <reference field="0" count="1" selected="0">
            <x v="6"/>
          </reference>
          <reference field="1" count="1" selected="0">
            <x v="2"/>
          </reference>
          <reference field="6" count="1" selected="0">
            <x v="5"/>
          </reference>
        </references>
      </pivotArea>
    </chartFormat>
    <chartFormat chart="0" format="75">
      <pivotArea type="data" outline="0" fieldPosition="0">
        <references count="4">
          <reference field="4294967294" count="1" selected="0">
            <x v="1"/>
          </reference>
          <reference field="0" count="1" selected="0">
            <x v="7"/>
          </reference>
          <reference field="1" count="1" selected="0">
            <x v="2"/>
          </reference>
          <reference field="6" count="1" selected="0">
            <x v="6"/>
          </reference>
        </references>
      </pivotArea>
    </chartFormat>
    <chartFormat chart="0" format="76">
      <pivotArea type="data" outline="0" fieldPosition="0">
        <references count="4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2"/>
          </reference>
          <reference field="6" count="1" selected="0">
            <x v="0"/>
          </reference>
        </references>
      </pivotArea>
    </chartFormat>
    <chartFormat chart="0" format="77">
      <pivotArea type="data" outline="0" fieldPosition="0">
        <references count="4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2"/>
          </reference>
          <reference field="6" count="1" selected="0">
            <x v="1"/>
          </reference>
        </references>
      </pivotArea>
    </chartFormat>
    <chartFormat chart="0" format="78">
      <pivotArea type="data" outline="0" fieldPosition="0">
        <references count="4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2"/>
          </reference>
          <reference field="6" count="1" selected="0">
            <x v="2"/>
          </reference>
        </references>
      </pivotArea>
    </chartFormat>
    <chartFormat chart="0" format="79">
      <pivotArea type="data" outline="0" fieldPosition="0">
        <references count="4">
          <reference field="4294967294" count="1" selected="0">
            <x v="2"/>
          </reference>
          <reference field="0" count="1" selected="0">
            <x v="3"/>
          </reference>
          <reference field="1" count="1" selected="0">
            <x v="2"/>
          </reference>
          <reference field="6" count="1" selected="0">
            <x v="3"/>
          </reference>
        </references>
      </pivotArea>
    </chartFormat>
    <chartFormat chart="0" format="80">
      <pivotArea type="data" outline="0" fieldPosition="0">
        <references count="4">
          <reference field="4294967294" count="1" selected="0">
            <x v="2"/>
          </reference>
          <reference field="0" count="1" selected="0">
            <x v="4"/>
          </reference>
          <reference field="1" count="1" selected="0">
            <x v="2"/>
          </reference>
          <reference field="6" count="1" selected="0">
            <x v="4"/>
          </reference>
        </references>
      </pivotArea>
    </chartFormat>
    <chartFormat chart="0" format="81">
      <pivotArea type="data" outline="0" fieldPosition="0">
        <references count="4">
          <reference field="4294967294" count="1" selected="0">
            <x v="2"/>
          </reference>
          <reference field="0" count="1" selected="0">
            <x v="5"/>
          </reference>
          <reference field="1" count="1" selected="0">
            <x v="2"/>
          </reference>
          <reference field="6" count="1" selected="0">
            <x v="1"/>
          </reference>
        </references>
      </pivotArea>
    </chartFormat>
    <chartFormat chart="0" format="82">
      <pivotArea type="data" outline="0" fieldPosition="0">
        <references count="4">
          <reference field="4294967294" count="1" selected="0">
            <x v="2"/>
          </reference>
          <reference field="0" count="1" selected="0">
            <x v="6"/>
          </reference>
          <reference field="1" count="1" selected="0">
            <x v="2"/>
          </reference>
          <reference field="6" count="1" selected="0">
            <x v="5"/>
          </reference>
        </references>
      </pivotArea>
    </chartFormat>
    <chartFormat chart="0" format="83">
      <pivotArea type="data" outline="0" fieldPosition="0">
        <references count="4">
          <reference field="4294967294" count="1" selected="0">
            <x v="2"/>
          </reference>
          <reference field="0" count="1" selected="0">
            <x v="7"/>
          </reference>
          <reference field="1" count="1" selected="0">
            <x v="2"/>
          </reference>
          <reference field="6" count="1" selected="0">
            <x v="6"/>
          </reference>
        </references>
      </pivotArea>
    </chartFormat>
    <chartFormat chart="0" format="8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6" count="1" selected="0">
            <x v="0"/>
          </reference>
        </references>
      </pivotArea>
    </chartFormat>
    <chartFormat chart="0" format="85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6" count="1" selected="0">
            <x v="1"/>
          </reference>
        </references>
      </pivotArea>
    </chartFormat>
    <chartFormat chart="0" format="86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  <reference field="6" count="1" selected="0">
            <x v="2"/>
          </reference>
        </references>
      </pivotArea>
    </chartFormat>
    <chartFormat chart="0" format="87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  <reference field="6" count="1" selected="0">
            <x v="3"/>
          </reference>
        </references>
      </pivotArea>
    </chartFormat>
    <chartFormat chart="0" format="88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  <reference field="6" count="1" selected="0">
            <x v="4"/>
          </reference>
        </references>
      </pivotArea>
    </chartFormat>
    <chartFormat chart="0" format="89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  <reference field="6" count="1" selected="0">
            <x v="1"/>
          </reference>
        </references>
      </pivotArea>
    </chartFormat>
    <chartFormat chart="0" format="90">
      <pivotArea type="data" outline="0" fieldPosition="0">
        <references count="4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"/>
          </reference>
          <reference field="6" count="1" selected="0">
            <x v="5"/>
          </reference>
        </references>
      </pivotArea>
    </chartFormat>
    <chartFormat chart="0" format="91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  <reference field="6" count="1" selected="0">
            <x v="6"/>
          </reference>
        </references>
      </pivotArea>
    </chartFormat>
    <chartFormat chart="0" format="92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3"/>
          </reference>
          <reference field="6" count="1" selected="0">
            <x v="0"/>
          </reference>
        </references>
      </pivotArea>
    </chartFormat>
    <chartFormat chart="0" format="93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3"/>
          </reference>
          <reference field="6" count="1" selected="0">
            <x v="1"/>
          </reference>
        </references>
      </pivotArea>
    </chartFormat>
    <chartFormat chart="0" format="94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3"/>
          </reference>
          <reference field="6" count="1" selected="0">
            <x v="2"/>
          </reference>
        </references>
      </pivotArea>
    </chartFormat>
    <chartFormat chart="0" format="95">
      <pivotArea type="data" outline="0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3"/>
          </reference>
          <reference field="6" count="1" selected="0">
            <x v="3"/>
          </reference>
        </references>
      </pivotArea>
    </chartFormat>
    <chartFormat chart="0" format="96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3"/>
          </reference>
          <reference field="6" count="1" selected="0">
            <x v="4"/>
          </reference>
        </references>
      </pivotArea>
    </chartFormat>
    <chartFormat chart="0" format="97">
      <pivotArea type="data" outline="0" fieldPosition="0">
        <references count="4">
          <reference field="4294967294" count="1" selected="0">
            <x v="1"/>
          </reference>
          <reference field="0" count="1" selected="0">
            <x v="5"/>
          </reference>
          <reference field="1" count="1" selected="0">
            <x v="3"/>
          </reference>
          <reference field="6" count="1" selected="0">
            <x v="1"/>
          </reference>
        </references>
      </pivotArea>
    </chartFormat>
    <chartFormat chart="0" format="98">
      <pivotArea type="data" outline="0" fieldPosition="0">
        <references count="4">
          <reference field="4294967294" count="1" selected="0">
            <x v="1"/>
          </reference>
          <reference field="0" count="1" selected="0">
            <x v="6"/>
          </reference>
          <reference field="1" count="1" selected="0">
            <x v="3"/>
          </reference>
          <reference field="6" count="1" selected="0">
            <x v="5"/>
          </reference>
        </references>
      </pivotArea>
    </chartFormat>
    <chartFormat chart="0" format="99">
      <pivotArea type="data" outline="0" fieldPosition="0">
        <references count="4">
          <reference field="4294967294" count="1" selected="0">
            <x v="1"/>
          </reference>
          <reference field="0" count="1" selected="0">
            <x v="7"/>
          </reference>
          <reference field="1" count="1" selected="0">
            <x v="3"/>
          </reference>
          <reference field="6" count="1" selected="0">
            <x v="6"/>
          </reference>
        </references>
      </pivotArea>
    </chartFormat>
    <chartFormat chart="0" format="100">
      <pivotArea type="data" outline="0" fieldPosition="0">
        <references count="4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3"/>
          </reference>
          <reference field="6" count="1" selected="0">
            <x v="0"/>
          </reference>
        </references>
      </pivotArea>
    </chartFormat>
    <chartFormat chart="0" format="101">
      <pivotArea type="data" outline="0" fieldPosition="0">
        <references count="4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3"/>
          </reference>
          <reference field="6" count="1" selected="0">
            <x v="1"/>
          </reference>
        </references>
      </pivotArea>
    </chartFormat>
    <chartFormat chart="0" format="102">
      <pivotArea type="data" outline="0" fieldPosition="0">
        <references count="4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3"/>
          </reference>
          <reference field="6" count="1" selected="0">
            <x v="2"/>
          </reference>
        </references>
      </pivotArea>
    </chartFormat>
    <chartFormat chart="0" format="103">
      <pivotArea type="data" outline="0" fieldPosition="0">
        <references count="4">
          <reference field="4294967294" count="1" selected="0">
            <x v="2"/>
          </reference>
          <reference field="0" count="1" selected="0">
            <x v="3"/>
          </reference>
          <reference field="1" count="1" selected="0">
            <x v="3"/>
          </reference>
          <reference field="6" count="1" selected="0">
            <x v="3"/>
          </reference>
        </references>
      </pivotArea>
    </chartFormat>
    <chartFormat chart="0" format="104">
      <pivotArea type="data" outline="0" fieldPosition="0">
        <references count="4">
          <reference field="4294967294" count="1" selected="0">
            <x v="2"/>
          </reference>
          <reference field="0" count="1" selected="0">
            <x v="4"/>
          </reference>
          <reference field="1" count="1" selected="0">
            <x v="3"/>
          </reference>
          <reference field="6" count="1" selected="0">
            <x v="4"/>
          </reference>
        </references>
      </pivotArea>
    </chartFormat>
    <chartFormat chart="0" format="105">
      <pivotArea type="data" outline="0" fieldPosition="0">
        <references count="4">
          <reference field="4294967294" count="1" selected="0">
            <x v="2"/>
          </reference>
          <reference field="0" count="1" selected="0">
            <x v="5"/>
          </reference>
          <reference field="1" count="1" selected="0">
            <x v="3"/>
          </reference>
          <reference field="6" count="1" selected="0">
            <x v="1"/>
          </reference>
        </references>
      </pivotArea>
    </chartFormat>
    <chartFormat chart="0" format="106">
      <pivotArea type="data" outline="0" fieldPosition="0">
        <references count="4">
          <reference field="4294967294" count="1" selected="0">
            <x v="2"/>
          </reference>
          <reference field="0" count="1" selected="0">
            <x v="6"/>
          </reference>
          <reference field="1" count="1" selected="0">
            <x v="3"/>
          </reference>
          <reference field="6" count="1" selected="0">
            <x v="5"/>
          </reference>
        </references>
      </pivotArea>
    </chartFormat>
    <chartFormat chart="0" format="107">
      <pivotArea type="data" outline="0" fieldPosition="0">
        <references count="4">
          <reference field="4294967294" count="1" selected="0">
            <x v="2"/>
          </reference>
          <reference field="0" count="1" selected="0">
            <x v="7"/>
          </reference>
          <reference field="1" count="1" selected="0">
            <x v="3"/>
          </reference>
          <reference field="6" count="1" selected="0">
            <x v="6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colHierarchiesUsage count="2">
    <colHierarchyUsage hierarchyUsage="17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I_PQ]"/>
        <x15:activeTabTopLevelEntity name="[TARIFFE_PQ]"/>
        <x15:activeTabTopLevelEntity name="[FATTURAZIONE_PQ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6" xr16:uid="{6C54B5FA-79C0-4875-AAD6-AF2BC6C0D08B}" autoFormatId="16" applyNumberFormats="0" applyBorderFormats="0" applyFontFormats="0" applyPatternFormats="0" applyAlignmentFormats="0" applyWidthHeightFormats="0">
  <queryTableRefresh nextId="3">
    <queryTableFields count="2">
      <queryTableField id="1" name="OGGETTO" tableColumnId="1"/>
      <queryTableField id="2" name="TARIFFA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" xr16:uid="{7B12747F-9D9A-44A8-8870-F5D494E1B4A7}" autoFormatId="16" applyNumberFormats="0" applyBorderFormats="0" applyFontFormats="0" applyPatternFormats="0" applyAlignmentFormats="0" applyWidthHeightFormats="0">
  <queryTableRefresh nextId="10">
    <queryTableFields count="4">
      <queryTableField id="6" name="CLIENTE" tableColumnId="6"/>
      <queryTableField id="7" name="CITTA'" tableColumnId="7"/>
      <queryTableField id="8" name="INDIRIZZO" tableColumnId="8"/>
      <queryTableField id="9" name="EMAIL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AAC70B4C-A0B2-4A3F-B4B9-67E72B4BD9DA}" autoFormatId="16" applyNumberFormats="0" applyBorderFormats="0" applyFontFormats="0" applyPatternFormats="0" applyAlignmentFormats="0" applyWidthHeightFormats="0">
  <queryTableRefresh nextId="14">
    <queryTableFields count="9">
      <queryTableField id="10" name="N°_FATTURA" tableColumnId="10"/>
      <queryTableField id="11" name="DATA_FATTURA" tableColumnId="11"/>
      <queryTableField id="3" name="IMPORTO" tableColumnId="3"/>
      <queryTableField id="4" name="CLIENTE" tableColumnId="4"/>
      <queryTableField id="5" name="OGGETTO" tableColumnId="5"/>
      <queryTableField id="6" name="DATA_SCADENZA" tableColumnId="6"/>
      <queryTableField id="7" name="IVA" tableColumnId="7"/>
      <queryTableField id="8" name="LORDO" tableColumnId="8"/>
      <queryTableField id="9" name="STATO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ECAFAD4F-9FB5-4192-8DB2-F5D09711C6E5}" autoFormatId="16" applyNumberFormats="0" applyBorderFormats="0" applyFontFormats="0" applyPatternFormats="0" applyAlignmentFormats="0" applyWidthHeightFormats="0">
  <queryTableRefresh nextId="10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STATO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9F8D3F-7924-46FD-9879-3478130B3BFC}" name="TARIFFE_PQ" displayName="TARIFFE_PQ" ref="A1:B5" tableType="queryTable" totalsRowShown="0">
  <autoFilter ref="A1:B5" xr:uid="{D59F8D3F-7924-46FD-9879-3478130B3BFC}"/>
  <tableColumns count="2">
    <tableColumn id="1" xr3:uid="{DAD6C33D-B50D-449C-ADAF-07A4ADC26509}" uniqueName="1" name="OGGETTO" queryTableFieldId="1" dataDxfId="17"/>
    <tableColumn id="2" xr3:uid="{F6A2E769-4CD6-443D-B5FE-B6A73608CC55}" uniqueName="2" name="TARIFFA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3D10DE-8BBC-4E91-B8CB-5077F9413877}" name="CLIENTI_PQ" displayName="CLIENTI_PQ" ref="A1:D9" tableType="queryTable" totalsRowShown="0">
  <autoFilter ref="A1:D9" xr:uid="{A83D10DE-8BBC-4E91-B8CB-5077F9413877}"/>
  <tableColumns count="4">
    <tableColumn id="6" xr3:uid="{6E1719D7-0645-4F99-8EDC-34B5780A094A}" uniqueName="6" name="CLIENTE" queryTableFieldId="6" dataDxfId="16"/>
    <tableColumn id="7" xr3:uid="{9DC5A18B-3D7C-406F-8334-7005D64E5AB8}" uniqueName="7" name="CITTA'" queryTableFieldId="7" dataDxfId="15"/>
    <tableColumn id="8" xr3:uid="{FF7D6899-0D16-4A6D-9BB1-5B935E170FF5}" uniqueName="8" name="INDIRIZZO" queryTableFieldId="8" dataDxfId="14"/>
    <tableColumn id="9" xr3:uid="{5A032235-FEF0-4058-9E6A-28A43A075E78}" uniqueName="9" name="EMAIL" queryTableFieldId="9" dataDxf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F1716B-F19F-45F3-8CCD-C033819275F5}" name="FATTURAZIONE_PQ" displayName="FATTURAZIONE_PQ" ref="A1:I500" tableType="queryTable" totalsRowShown="0">
  <autoFilter ref="A1:I500" xr:uid="{C6F1716B-F19F-45F3-8CCD-C033819275F5}"/>
  <tableColumns count="9">
    <tableColumn id="10" xr3:uid="{681E8C34-28E1-43BF-8CC3-0EE674F72874}" uniqueName="10" name="N°_FATTURA" queryTableFieldId="10"/>
    <tableColumn id="11" xr3:uid="{5187EC90-EC2D-40CD-B208-0D39C0246FAB}" uniqueName="11" name="DATA_FATTURA" queryTableFieldId="11" dataDxfId="12"/>
    <tableColumn id="3" xr3:uid="{2954CB34-9223-48F5-B43A-7F27656CF605}" uniqueName="3" name="IMPORTO" queryTableFieldId="3" dataDxfId="11"/>
    <tableColumn id="4" xr3:uid="{A4680425-0226-44E0-9C56-4433CE9376AD}" uniqueName="4" name="CLIENTE" queryTableFieldId="4" dataDxfId="10"/>
    <tableColumn id="5" xr3:uid="{2FA27232-6BC3-4A7C-BED0-A5B3F635ADD6}" uniqueName="5" name="OGGETTO" queryTableFieldId="5" dataDxfId="9"/>
    <tableColumn id="6" xr3:uid="{3A110DEA-2E16-425B-8F73-48C5184984C1}" uniqueName="6" name="DATA_SCADENZA" queryTableFieldId="6" dataDxfId="8"/>
    <tableColumn id="7" xr3:uid="{13692107-31CA-4966-A4CB-EC1F9B1D1556}" uniqueName="7" name="IVA" queryTableFieldId="7" dataDxfId="7"/>
    <tableColumn id="8" xr3:uid="{ADF2D1DD-344A-4813-A9F9-13085E1D6D7D}" uniqueName="8" name="LORDO" queryTableFieldId="8" dataDxfId="6"/>
    <tableColumn id="9" xr3:uid="{FB1F04FE-F3F9-4189-881B-254CDC233F02}" uniqueName="9" name="STATO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E0FAFD-ADB0-45F6-B2DB-42D40830BDD6}" name="Tabella1_2" displayName="Tabella1_2" ref="A1:I500" tableType="queryTable" totalsRowShown="0">
  <autoFilter ref="A1:I500" xr:uid="{B4E0FAFD-ADB0-45F6-B2DB-42D40830BDD6}"/>
  <tableColumns count="9">
    <tableColumn id="1" xr3:uid="{19865FA1-162B-483C-AB74-B224AA688D47}" uniqueName="1" name="N° FATTURA" queryTableFieldId="1"/>
    <tableColumn id="2" xr3:uid="{67F4BF1B-B5ED-4BEF-80C3-6DC9947816BB}" uniqueName="2" name="DATA FATTURA" queryTableFieldId="2" dataDxfId="5"/>
    <tableColumn id="3" xr3:uid="{8ADE28D0-47E7-462D-89FE-932A1C6FC2DB}" uniqueName="3" name="IMPORTO" queryTableFieldId="3"/>
    <tableColumn id="4" xr3:uid="{D2CA4E11-AED8-4757-AD05-D3F4A16C0D52}" uniqueName="4" name="CLIENTE" queryTableFieldId="4" dataDxfId="4"/>
    <tableColumn id="5" xr3:uid="{8E9680EA-818F-4E0C-9C22-91782CEC0AF7}" uniqueName="5" name="OGGETTO" queryTableFieldId="5" dataDxfId="3"/>
    <tableColumn id="6" xr3:uid="{230E4934-9C70-4249-B41A-F06EE3FAE000}" uniqueName="6" name="DATA SCADENZA" queryTableFieldId="6" dataDxfId="2"/>
    <tableColumn id="7" xr3:uid="{6BE04840-4177-42C3-BA88-7D9FCBE0F9CE}" uniqueName="7" name="IVA" queryTableFieldId="7"/>
    <tableColumn id="8" xr3:uid="{5A2D57B2-8041-4A5D-96FB-5B829C5A360D}" uniqueName="8" name="LORDO" queryTableFieldId="8"/>
    <tableColumn id="9" xr3:uid="{EDD2E012-0D52-4474-BED3-1A226602F946}" uniqueName="9" name="STAT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FATTURA" xr10:uid="{8E0D38A4-395F-4F82-8E8C-E4B86ECAC42D}" sourceName="[FATTURAZIONE_PQ].[DATA_FATTURA]">
  <pivotTables>
    <pivotTable tabId="7" name="Tabella pivot5"/>
  </pivotTables>
  <state minimalRefreshVersion="6" lastRefreshVersion="6" pivotCacheId="1312160185" filterType="unknown">
    <bounds startDate="2023-01-01T00:00:00" endDate="2025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SCADENZA" xr10:uid="{4DD88FA0-5004-4A22-AF00-A11B6366349D}" sourceName="[FATTURAZIONE_PQ].[DATA_SCADENZA]">
  <pivotTables>
    <pivotTable tabId="7" name="Tabella pivot5"/>
  </pivotTables>
  <state minimalRefreshVersion="6" lastRefreshVersion="6" pivotCacheId="1312160185" filterType="unknown">
    <bounds startDate="2023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_FATTURA" xr10:uid="{4643F3CE-B5D5-45FE-93A3-093EFAC21898}" cache="SequenzaTemporale_DATA_FATTURA" caption="DATA_FATTURA" level="2" selectionLevel="2" scrollPosition="2024-05-28T00:00:00"/>
  <timeline name="DATA_SCADENZA" xr10:uid="{E4B7157B-698E-4C8E-B62D-04F4EB6BB344}" cache="SequenzaTemporale_DATA_SCADENZA" caption="DATA_SCADENZA" level="2" selectionLevel="2" scrollPosition="2024-05-28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mailto:IOTA@IOTA.I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4546-01B8-4FB0-89F1-3CFE6D06BCBA}">
  <dimension ref="B1:Q22"/>
  <sheetViews>
    <sheetView tabSelected="1" topLeftCell="A4" workbookViewId="0">
      <selection activeCell="M33" sqref="M33"/>
    </sheetView>
  </sheetViews>
  <sheetFormatPr defaultRowHeight="14.4" x14ac:dyDescent="0.3"/>
  <cols>
    <col min="2" max="2" width="17.21875" bestFit="1" customWidth="1"/>
    <col min="3" max="3" width="20.109375" bestFit="1" customWidth="1"/>
    <col min="4" max="4" width="18.33203125" bestFit="1" customWidth="1"/>
    <col min="5" max="5" width="15.88671875" bestFit="1" customWidth="1"/>
    <col min="6" max="6" width="12.88671875" bestFit="1" customWidth="1"/>
    <col min="7" max="7" width="18.33203125" bestFit="1" customWidth="1"/>
    <col min="8" max="8" width="15.88671875" bestFit="1" customWidth="1"/>
    <col min="9" max="9" width="12.88671875" bestFit="1" customWidth="1"/>
    <col min="10" max="10" width="18.33203125" bestFit="1" customWidth="1"/>
    <col min="11" max="11" width="15.88671875" bestFit="1" customWidth="1"/>
    <col min="12" max="12" width="12.88671875" bestFit="1" customWidth="1"/>
    <col min="13" max="13" width="18.33203125" bestFit="1" customWidth="1"/>
    <col min="14" max="14" width="15.88671875" bestFit="1" customWidth="1"/>
    <col min="15" max="15" width="18.44140625" bestFit="1" customWidth="1"/>
    <col min="16" max="16" width="23.77734375" bestFit="1" customWidth="1"/>
    <col min="17" max="17" width="21.44140625" bestFit="1" customWidth="1"/>
  </cols>
  <sheetData>
    <row r="1" spans="2:17" x14ac:dyDescent="0.3">
      <c r="B1" s="7" t="s">
        <v>21</v>
      </c>
      <c r="C1" t="s" vm="1">
        <v>66</v>
      </c>
    </row>
    <row r="3" spans="2:17" x14ac:dyDescent="0.3">
      <c r="C3" s="7" t="s">
        <v>59</v>
      </c>
    </row>
    <row r="4" spans="2:17" x14ac:dyDescent="0.3">
      <c r="C4" t="s">
        <v>12</v>
      </c>
      <c r="F4" t="s">
        <v>11</v>
      </c>
      <c r="I4" t="s">
        <v>13</v>
      </c>
      <c r="L4" t="s">
        <v>14</v>
      </c>
      <c r="O4" t="s">
        <v>61</v>
      </c>
      <c r="P4" t="s">
        <v>62</v>
      </c>
      <c r="Q4" t="s">
        <v>64</v>
      </c>
    </row>
    <row r="5" spans="2:17" x14ac:dyDescent="0.3">
      <c r="B5" s="7" t="s">
        <v>57</v>
      </c>
      <c r="C5" t="s">
        <v>60</v>
      </c>
      <c r="D5" t="s">
        <v>63</v>
      </c>
      <c r="E5" t="s">
        <v>65</v>
      </c>
      <c r="F5" t="s">
        <v>60</v>
      </c>
      <c r="G5" t="s">
        <v>63</v>
      </c>
      <c r="H5" t="s">
        <v>65</v>
      </c>
      <c r="I5" t="s">
        <v>60</v>
      </c>
      <c r="J5" t="s">
        <v>63</v>
      </c>
      <c r="K5" t="s">
        <v>65</v>
      </c>
      <c r="L5" t="s">
        <v>60</v>
      </c>
      <c r="M5" t="s">
        <v>63</v>
      </c>
      <c r="N5" t="s">
        <v>65</v>
      </c>
    </row>
    <row r="6" spans="2:17" x14ac:dyDescent="0.3">
      <c r="B6" s="8" t="s">
        <v>3</v>
      </c>
    </row>
    <row r="7" spans="2:17" x14ac:dyDescent="0.3">
      <c r="B7" s="9" t="s">
        <v>33</v>
      </c>
      <c r="C7">
        <v>21291.599999999999</v>
      </c>
      <c r="D7">
        <v>96780</v>
      </c>
      <c r="E7">
        <v>118071.6</v>
      </c>
      <c r="F7">
        <v>16698</v>
      </c>
      <c r="G7">
        <v>75900</v>
      </c>
      <c r="H7">
        <v>92598</v>
      </c>
      <c r="I7">
        <v>18020.2</v>
      </c>
      <c r="J7">
        <v>81910</v>
      </c>
      <c r="K7">
        <v>99930.2</v>
      </c>
      <c r="L7">
        <v>12379.4</v>
      </c>
      <c r="M7">
        <v>56270</v>
      </c>
      <c r="N7">
        <v>68649.399999999994</v>
      </c>
      <c r="O7">
        <v>68389.2</v>
      </c>
      <c r="P7">
        <v>310860</v>
      </c>
      <c r="Q7">
        <v>379249.2</v>
      </c>
    </row>
    <row r="8" spans="2:17" x14ac:dyDescent="0.3">
      <c r="B8" s="8" t="s">
        <v>4</v>
      </c>
    </row>
    <row r="9" spans="2:17" x14ac:dyDescent="0.3">
      <c r="B9" s="9" t="s">
        <v>36</v>
      </c>
      <c r="C9">
        <v>16550.599999999999</v>
      </c>
      <c r="D9">
        <v>75230</v>
      </c>
      <c r="E9">
        <v>91780.6</v>
      </c>
      <c r="F9">
        <v>9081.6</v>
      </c>
      <c r="G9">
        <v>41280</v>
      </c>
      <c r="H9">
        <v>50361.599999999999</v>
      </c>
      <c r="I9">
        <v>11464.2</v>
      </c>
      <c r="J9">
        <v>52110</v>
      </c>
      <c r="K9">
        <v>63574.2</v>
      </c>
      <c r="L9">
        <v>7673.6</v>
      </c>
      <c r="M9">
        <v>34880</v>
      </c>
      <c r="N9">
        <v>42553.599999999999</v>
      </c>
      <c r="O9">
        <v>44770</v>
      </c>
      <c r="P9">
        <v>203500</v>
      </c>
      <c r="Q9">
        <v>248270</v>
      </c>
    </row>
    <row r="10" spans="2:17" x14ac:dyDescent="0.3">
      <c r="B10" s="8" t="s">
        <v>7</v>
      </c>
    </row>
    <row r="11" spans="2:17" x14ac:dyDescent="0.3">
      <c r="B11" s="9" t="s">
        <v>53</v>
      </c>
      <c r="C11">
        <v>9328</v>
      </c>
      <c r="D11">
        <v>42400</v>
      </c>
      <c r="E11">
        <v>51728</v>
      </c>
      <c r="F11">
        <v>3759.8</v>
      </c>
      <c r="G11">
        <v>17090</v>
      </c>
      <c r="H11">
        <v>20849.8</v>
      </c>
      <c r="I11">
        <v>8049.8</v>
      </c>
      <c r="J11">
        <v>36590</v>
      </c>
      <c r="K11">
        <v>44639.8</v>
      </c>
      <c r="L11">
        <v>1102.2</v>
      </c>
      <c r="M11">
        <v>5010</v>
      </c>
      <c r="N11">
        <v>6112.2</v>
      </c>
      <c r="O11">
        <v>22239.8</v>
      </c>
      <c r="P11">
        <v>101090</v>
      </c>
      <c r="Q11">
        <v>123329.8</v>
      </c>
    </row>
    <row r="12" spans="2:17" x14ac:dyDescent="0.3">
      <c r="B12" s="8" t="s">
        <v>5</v>
      </c>
    </row>
    <row r="13" spans="2:17" x14ac:dyDescent="0.3">
      <c r="B13" s="9" t="s">
        <v>41</v>
      </c>
      <c r="C13">
        <v>20147.599999999999</v>
      </c>
      <c r="D13">
        <v>91580</v>
      </c>
      <c r="E13">
        <v>111727.6</v>
      </c>
      <c r="F13">
        <v>6859.6</v>
      </c>
      <c r="G13">
        <v>31180</v>
      </c>
      <c r="H13">
        <v>38039.599999999999</v>
      </c>
      <c r="I13">
        <v>13679.6</v>
      </c>
      <c r="J13">
        <v>62180</v>
      </c>
      <c r="K13">
        <v>75859.600000000006</v>
      </c>
      <c r="L13">
        <v>3929.2</v>
      </c>
      <c r="M13">
        <v>17860</v>
      </c>
      <c r="N13">
        <v>21789.200000000001</v>
      </c>
      <c r="O13">
        <v>44616</v>
      </c>
      <c r="P13">
        <v>202800</v>
      </c>
      <c r="Q13">
        <v>247416</v>
      </c>
    </row>
    <row r="14" spans="2:17" x14ac:dyDescent="0.3">
      <c r="B14" s="8" t="s">
        <v>27</v>
      </c>
    </row>
    <row r="15" spans="2:17" x14ac:dyDescent="0.3">
      <c r="B15" s="9" t="s">
        <v>47</v>
      </c>
      <c r="C15">
        <v>22561</v>
      </c>
      <c r="D15">
        <v>102550</v>
      </c>
      <c r="E15">
        <v>125111</v>
      </c>
      <c r="F15">
        <v>14234</v>
      </c>
      <c r="G15">
        <v>64700</v>
      </c>
      <c r="H15">
        <v>78934</v>
      </c>
      <c r="I15">
        <v>16328.4</v>
      </c>
      <c r="J15">
        <v>74220</v>
      </c>
      <c r="K15">
        <v>90548.4</v>
      </c>
      <c r="L15">
        <v>12551</v>
      </c>
      <c r="M15">
        <v>57050</v>
      </c>
      <c r="N15">
        <v>69601</v>
      </c>
      <c r="O15">
        <v>65674.399999999994</v>
      </c>
      <c r="P15">
        <v>298520</v>
      </c>
      <c r="Q15">
        <v>364194.4</v>
      </c>
    </row>
    <row r="16" spans="2:17" x14ac:dyDescent="0.3">
      <c r="B16" s="8" t="s">
        <v>6</v>
      </c>
    </row>
    <row r="17" spans="2:17" x14ac:dyDescent="0.3">
      <c r="B17" s="9" t="s">
        <v>36</v>
      </c>
      <c r="C17">
        <v>15367</v>
      </c>
      <c r="D17">
        <v>69850</v>
      </c>
      <c r="E17">
        <v>85217</v>
      </c>
      <c r="F17">
        <v>10694.2</v>
      </c>
      <c r="G17">
        <v>48610</v>
      </c>
      <c r="H17">
        <v>59304.2</v>
      </c>
      <c r="I17">
        <v>10980.2</v>
      </c>
      <c r="J17">
        <v>49910</v>
      </c>
      <c r="K17">
        <v>60890.2</v>
      </c>
      <c r="L17">
        <v>7909</v>
      </c>
      <c r="M17">
        <v>35950</v>
      </c>
      <c r="N17">
        <v>43859</v>
      </c>
      <c r="O17">
        <v>44950.400000000001</v>
      </c>
      <c r="P17">
        <v>204320</v>
      </c>
      <c r="Q17">
        <v>249270.39999999999</v>
      </c>
    </row>
    <row r="18" spans="2:17" x14ac:dyDescent="0.3">
      <c r="B18" s="8" t="s">
        <v>9</v>
      </c>
    </row>
    <row r="19" spans="2:17" x14ac:dyDescent="0.3">
      <c r="B19" s="9" t="s">
        <v>44</v>
      </c>
      <c r="C19">
        <v>9550.2000000000007</v>
      </c>
      <c r="D19">
        <v>43410</v>
      </c>
      <c r="E19">
        <v>52960.2</v>
      </c>
      <c r="F19">
        <v>3878.6</v>
      </c>
      <c r="G19">
        <v>17630</v>
      </c>
      <c r="H19">
        <v>21508.6</v>
      </c>
      <c r="I19">
        <v>6678.1</v>
      </c>
      <c r="J19">
        <v>30355</v>
      </c>
      <c r="K19">
        <v>37033.1</v>
      </c>
      <c r="L19">
        <v>1964.6</v>
      </c>
      <c r="M19">
        <v>8930</v>
      </c>
      <c r="N19">
        <v>10894.6</v>
      </c>
      <c r="O19">
        <v>22071.5</v>
      </c>
      <c r="P19">
        <v>100325</v>
      </c>
      <c r="Q19">
        <v>122396.5</v>
      </c>
    </row>
    <row r="20" spans="2:17" x14ac:dyDescent="0.3">
      <c r="B20" s="8" t="s">
        <v>8</v>
      </c>
    </row>
    <row r="21" spans="2:17" x14ac:dyDescent="0.3">
      <c r="B21" s="9" t="s">
        <v>50</v>
      </c>
      <c r="C21">
        <v>23188</v>
      </c>
      <c r="D21">
        <v>105400</v>
      </c>
      <c r="E21">
        <v>128588</v>
      </c>
      <c r="F21">
        <v>15921.4</v>
      </c>
      <c r="G21">
        <v>72370</v>
      </c>
      <c r="H21">
        <v>88291.4</v>
      </c>
      <c r="I21">
        <v>20941.8</v>
      </c>
      <c r="J21">
        <v>95190</v>
      </c>
      <c r="K21">
        <v>116131.8</v>
      </c>
      <c r="L21">
        <v>5935.6</v>
      </c>
      <c r="M21">
        <v>26980</v>
      </c>
      <c r="N21">
        <v>32915.599999999999</v>
      </c>
      <c r="O21">
        <v>65986.8</v>
      </c>
      <c r="P21">
        <v>299940</v>
      </c>
      <c r="Q21">
        <v>365926.8</v>
      </c>
    </row>
    <row r="22" spans="2:17" x14ac:dyDescent="0.3">
      <c r="B22" s="8" t="s">
        <v>58</v>
      </c>
      <c r="C22">
        <v>137984</v>
      </c>
      <c r="D22">
        <v>627200</v>
      </c>
      <c r="E22">
        <v>765184</v>
      </c>
      <c r="F22">
        <v>81127.199999999997</v>
      </c>
      <c r="G22">
        <v>368760</v>
      </c>
      <c r="H22">
        <v>449887.2</v>
      </c>
      <c r="I22">
        <v>106142.3</v>
      </c>
      <c r="J22">
        <v>482465</v>
      </c>
      <c r="K22">
        <v>588607.30000000005</v>
      </c>
      <c r="L22">
        <v>53444.6</v>
      </c>
      <c r="M22">
        <v>242930</v>
      </c>
      <c r="N22">
        <v>296374.59999999998</v>
      </c>
      <c r="O22">
        <v>378698.1</v>
      </c>
      <c r="P22">
        <v>1721355</v>
      </c>
      <c r="Q22">
        <v>2100053.1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CAEE0-E291-4175-911F-A6F7E0387E55}">
  <dimension ref="A1:B5"/>
  <sheetViews>
    <sheetView workbookViewId="0">
      <selection sqref="A1:B5"/>
    </sheetView>
  </sheetViews>
  <sheetFormatPr defaultRowHeight="14.4" x14ac:dyDescent="0.3"/>
  <cols>
    <col min="1" max="1" width="12.21875" bestFit="1" customWidth="1"/>
    <col min="2" max="2" width="10.109375" bestFit="1" customWidth="1"/>
  </cols>
  <sheetData>
    <row r="1" spans="1:2" x14ac:dyDescent="0.3">
      <c r="A1" t="s">
        <v>10</v>
      </c>
      <c r="B1" t="s">
        <v>56</v>
      </c>
    </row>
    <row r="2" spans="1:2" x14ac:dyDescent="0.3">
      <c r="A2" t="s">
        <v>11</v>
      </c>
      <c r="B2">
        <v>15</v>
      </c>
    </row>
    <row r="3" spans="1:2" x14ac:dyDescent="0.3">
      <c r="A3" t="s">
        <v>12</v>
      </c>
      <c r="B3">
        <v>20</v>
      </c>
    </row>
    <row r="4" spans="1:2" x14ac:dyDescent="0.3">
      <c r="A4" t="s">
        <v>13</v>
      </c>
      <c r="B4">
        <v>40</v>
      </c>
    </row>
    <row r="5" spans="1:2" x14ac:dyDescent="0.3">
      <c r="A5" t="s">
        <v>14</v>
      </c>
      <c r="B5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93791-13CA-4473-9FA1-6385AD107CDB}">
  <dimension ref="A1:D9"/>
  <sheetViews>
    <sheetView workbookViewId="0">
      <selection sqref="A1:D9"/>
    </sheetView>
  </sheetViews>
  <sheetFormatPr defaultRowHeight="14.4" x14ac:dyDescent="0.3"/>
  <cols>
    <col min="1" max="1" width="10.109375" bestFit="1" customWidth="1"/>
    <col min="2" max="2" width="9.109375" bestFit="1" customWidth="1"/>
    <col min="3" max="3" width="15.88671875" bestFit="1" customWidth="1"/>
    <col min="4" max="4" width="18.6640625" bestFit="1" customWidth="1"/>
    <col min="5" max="5" width="10.77734375" bestFit="1" customWidth="1"/>
    <col min="6" max="6" width="7.77734375" bestFit="1" customWidth="1"/>
    <col min="7" max="7" width="10.77734375" bestFit="1" customWidth="1"/>
    <col min="8" max="8" width="14.109375" bestFit="1" customWidth="1"/>
    <col min="9" max="9" width="18.21875" bestFit="1" customWidth="1"/>
  </cols>
  <sheetData>
    <row r="1" spans="1:4" x14ac:dyDescent="0.3">
      <c r="A1" t="s">
        <v>2</v>
      </c>
      <c r="B1" t="s">
        <v>32</v>
      </c>
      <c r="C1" t="s">
        <v>30</v>
      </c>
      <c r="D1" t="s">
        <v>31</v>
      </c>
    </row>
    <row r="2" spans="1:4" x14ac:dyDescent="0.3">
      <c r="A2" t="s">
        <v>3</v>
      </c>
      <c r="B2" t="s">
        <v>33</v>
      </c>
      <c r="C2" t="s">
        <v>34</v>
      </c>
      <c r="D2" t="s">
        <v>35</v>
      </c>
    </row>
    <row r="3" spans="1:4" x14ac:dyDescent="0.3">
      <c r="A3" t="s">
        <v>6</v>
      </c>
      <c r="B3" t="s">
        <v>36</v>
      </c>
      <c r="C3" t="s">
        <v>37</v>
      </c>
      <c r="D3" t="s">
        <v>38</v>
      </c>
    </row>
    <row r="4" spans="1:4" x14ac:dyDescent="0.3">
      <c r="A4" t="s">
        <v>4</v>
      </c>
      <c r="B4" t="s">
        <v>36</v>
      </c>
      <c r="C4" t="s">
        <v>39</v>
      </c>
      <c r="D4" t="s">
        <v>40</v>
      </c>
    </row>
    <row r="5" spans="1:4" x14ac:dyDescent="0.3">
      <c r="A5" t="s">
        <v>5</v>
      </c>
      <c r="B5" t="s">
        <v>41</v>
      </c>
      <c r="C5" t="s">
        <v>42</v>
      </c>
      <c r="D5" t="s">
        <v>43</v>
      </c>
    </row>
    <row r="6" spans="1:4" x14ac:dyDescent="0.3">
      <c r="A6" t="s">
        <v>9</v>
      </c>
      <c r="B6" t="s">
        <v>44</v>
      </c>
      <c r="C6" t="s">
        <v>45</v>
      </c>
      <c r="D6" t="s">
        <v>46</v>
      </c>
    </row>
    <row r="7" spans="1:4" x14ac:dyDescent="0.3">
      <c r="A7" t="s">
        <v>27</v>
      </c>
      <c r="B7" t="s">
        <v>47</v>
      </c>
      <c r="C7" t="s">
        <v>48</v>
      </c>
      <c r="D7" s="10" t="s">
        <v>49</v>
      </c>
    </row>
    <row r="8" spans="1:4" x14ac:dyDescent="0.3">
      <c r="A8" t="s">
        <v>8</v>
      </c>
      <c r="B8" t="s">
        <v>50</v>
      </c>
      <c r="C8" t="s">
        <v>51</v>
      </c>
      <c r="D8" t="s">
        <v>52</v>
      </c>
    </row>
    <row r="9" spans="1:4" x14ac:dyDescent="0.3">
      <c r="A9" t="s">
        <v>7</v>
      </c>
      <c r="B9" t="s">
        <v>53</v>
      </c>
      <c r="C9" t="s">
        <v>54</v>
      </c>
      <c r="D9" t="s">
        <v>55</v>
      </c>
    </row>
  </sheetData>
  <hyperlinks>
    <hyperlink ref="D7" r:id="rId1" xr:uid="{EA308EA9-81A7-4940-B46A-1F1691D3AD84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0F3EF-C814-43C7-9BCD-5A76946B161E}">
  <dimension ref="A1:J500"/>
  <sheetViews>
    <sheetView topLeftCell="A29" workbookViewId="0">
      <selection activeCell="G39" sqref="G39"/>
    </sheetView>
  </sheetViews>
  <sheetFormatPr defaultRowHeight="14.4" x14ac:dyDescent="0.3"/>
  <cols>
    <col min="1" max="1" width="14" bestFit="1" customWidth="1"/>
    <col min="2" max="2" width="16.77734375" bestFit="1" customWidth="1"/>
    <col min="3" max="3" width="11.44140625" style="6" bestFit="1" customWidth="1"/>
    <col min="4" max="4" width="10.109375" bestFit="1" customWidth="1"/>
    <col min="5" max="5" width="12.21875" bestFit="1" customWidth="1"/>
    <col min="6" max="6" width="18.109375" style="5" bestFit="1" customWidth="1"/>
    <col min="7" max="7" width="9.44140625" style="6" bestFit="1" customWidth="1"/>
    <col min="8" max="8" width="9.44140625" style="6" customWidth="1"/>
    <col min="9" max="9" width="10.33203125" style="6" bestFit="1" customWidth="1"/>
    <col min="10" max="10" width="9.44140625" style="6" bestFit="1" customWidth="1"/>
    <col min="11" max="11" width="10.33203125" bestFit="1" customWidth="1"/>
  </cols>
  <sheetData>
    <row r="1" spans="1:10" x14ac:dyDescent="0.3">
      <c r="A1" t="s">
        <v>28</v>
      </c>
      <c r="B1" t="s">
        <v>29</v>
      </c>
      <c r="C1" s="6" t="s">
        <v>16</v>
      </c>
      <c r="D1" t="s">
        <v>2</v>
      </c>
      <c r="E1" t="s">
        <v>10</v>
      </c>
      <c r="F1" s="5" t="s">
        <v>24</v>
      </c>
      <c r="G1" s="6" t="s">
        <v>19</v>
      </c>
      <c r="H1" s="6" t="s">
        <v>20</v>
      </c>
      <c r="I1" t="s">
        <v>21</v>
      </c>
      <c r="J1"/>
    </row>
    <row r="2" spans="1:10" x14ac:dyDescent="0.3">
      <c r="A2">
        <v>137</v>
      </c>
      <c r="B2" s="5">
        <v>45308</v>
      </c>
      <c r="C2" s="6">
        <v>2820</v>
      </c>
      <c r="D2" t="s">
        <v>3</v>
      </c>
      <c r="E2" t="s">
        <v>13</v>
      </c>
      <c r="F2" s="5">
        <v>45368</v>
      </c>
      <c r="G2" s="6">
        <v>620.4</v>
      </c>
      <c r="H2" s="6">
        <v>3440.4</v>
      </c>
      <c r="I2" t="s">
        <v>25</v>
      </c>
      <c r="J2"/>
    </row>
    <row r="3" spans="1:10" x14ac:dyDescent="0.3">
      <c r="A3">
        <v>83</v>
      </c>
      <c r="B3" s="5">
        <v>45308</v>
      </c>
      <c r="C3" s="6">
        <v>1740</v>
      </c>
      <c r="D3" t="s">
        <v>8</v>
      </c>
      <c r="E3" t="s">
        <v>12</v>
      </c>
      <c r="F3" s="5">
        <v>45368</v>
      </c>
      <c r="G3" s="6">
        <v>382.8</v>
      </c>
      <c r="H3" s="6">
        <v>2122.8000000000002</v>
      </c>
      <c r="I3" t="s">
        <v>25</v>
      </c>
      <c r="J3"/>
    </row>
    <row r="4" spans="1:10" x14ac:dyDescent="0.3">
      <c r="A4">
        <v>467</v>
      </c>
      <c r="B4" s="5">
        <v>45308</v>
      </c>
      <c r="C4" s="6">
        <v>7300</v>
      </c>
      <c r="D4" t="s">
        <v>6</v>
      </c>
      <c r="E4" t="s">
        <v>12</v>
      </c>
      <c r="F4" s="5">
        <v>45368</v>
      </c>
      <c r="G4" s="6">
        <v>1606</v>
      </c>
      <c r="H4" s="6">
        <v>8906</v>
      </c>
      <c r="I4" t="s">
        <v>25</v>
      </c>
      <c r="J4"/>
    </row>
    <row r="5" spans="1:10" x14ac:dyDescent="0.3">
      <c r="A5">
        <v>131</v>
      </c>
      <c r="B5" s="5">
        <v>45308</v>
      </c>
      <c r="C5" s="6">
        <v>2700</v>
      </c>
      <c r="D5" t="s">
        <v>8</v>
      </c>
      <c r="E5" t="s">
        <v>12</v>
      </c>
      <c r="F5" s="5">
        <v>45368</v>
      </c>
      <c r="G5" s="6">
        <v>594</v>
      </c>
      <c r="H5" s="6">
        <v>3294</v>
      </c>
      <c r="I5" t="s">
        <v>25</v>
      </c>
      <c r="J5"/>
    </row>
    <row r="6" spans="1:10" x14ac:dyDescent="0.3">
      <c r="A6">
        <v>420</v>
      </c>
      <c r="B6" s="5">
        <v>45308</v>
      </c>
      <c r="C6" s="6">
        <v>5750</v>
      </c>
      <c r="D6" t="s">
        <v>8</v>
      </c>
      <c r="E6" t="s">
        <v>12</v>
      </c>
      <c r="F6" s="5">
        <v>45368</v>
      </c>
      <c r="G6" s="6">
        <v>1265</v>
      </c>
      <c r="H6" s="6">
        <v>7015</v>
      </c>
      <c r="I6" t="s">
        <v>25</v>
      </c>
      <c r="J6"/>
    </row>
    <row r="7" spans="1:10" x14ac:dyDescent="0.3">
      <c r="A7">
        <v>172</v>
      </c>
      <c r="B7" s="5">
        <v>45308</v>
      </c>
      <c r="C7" s="6">
        <v>3520</v>
      </c>
      <c r="D7" t="s">
        <v>4</v>
      </c>
      <c r="E7" t="s">
        <v>14</v>
      </c>
      <c r="F7" s="5">
        <v>45368</v>
      </c>
      <c r="G7" s="6">
        <v>774.4</v>
      </c>
      <c r="H7" s="6">
        <v>4294.3999999999996</v>
      </c>
      <c r="I7" t="s">
        <v>25</v>
      </c>
      <c r="J7"/>
    </row>
    <row r="8" spans="1:10" x14ac:dyDescent="0.3">
      <c r="A8">
        <v>482</v>
      </c>
      <c r="B8" s="5">
        <v>45308</v>
      </c>
      <c r="C8" s="6">
        <v>5800</v>
      </c>
      <c r="D8" t="s">
        <v>7</v>
      </c>
      <c r="E8" t="s">
        <v>12</v>
      </c>
      <c r="F8" s="5">
        <v>45368</v>
      </c>
      <c r="G8" s="6">
        <v>1276</v>
      </c>
      <c r="H8" s="6">
        <v>7076</v>
      </c>
      <c r="I8" t="s">
        <v>25</v>
      </c>
      <c r="J8"/>
    </row>
    <row r="9" spans="1:10" x14ac:dyDescent="0.3">
      <c r="A9">
        <v>170</v>
      </c>
      <c r="B9" s="5">
        <v>45308</v>
      </c>
      <c r="C9" s="6">
        <v>3480</v>
      </c>
      <c r="D9" t="s">
        <v>9</v>
      </c>
      <c r="E9" t="s">
        <v>12</v>
      </c>
      <c r="F9" s="5">
        <v>45368</v>
      </c>
      <c r="G9" s="6">
        <v>765.6</v>
      </c>
      <c r="H9" s="6">
        <v>4245.6000000000004</v>
      </c>
      <c r="I9" t="s">
        <v>25</v>
      </c>
      <c r="J9"/>
    </row>
    <row r="10" spans="1:10" x14ac:dyDescent="0.3">
      <c r="A10">
        <v>196</v>
      </c>
      <c r="B10" s="5">
        <v>45308</v>
      </c>
      <c r="C10" s="6">
        <v>4000</v>
      </c>
      <c r="D10" t="s">
        <v>8</v>
      </c>
      <c r="E10" t="s">
        <v>12</v>
      </c>
      <c r="F10" s="5">
        <v>45368</v>
      </c>
      <c r="G10" s="6">
        <v>880</v>
      </c>
      <c r="H10" s="6">
        <v>4880</v>
      </c>
      <c r="I10" t="s">
        <v>25</v>
      </c>
      <c r="J10"/>
    </row>
    <row r="11" spans="1:10" x14ac:dyDescent="0.3">
      <c r="A11">
        <v>305</v>
      </c>
      <c r="B11" s="5">
        <v>45308</v>
      </c>
      <c r="C11" s="6">
        <v>2300</v>
      </c>
      <c r="D11" t="s">
        <v>27</v>
      </c>
      <c r="E11" t="s">
        <v>13</v>
      </c>
      <c r="F11" s="5">
        <v>45368</v>
      </c>
      <c r="G11" s="6">
        <v>506</v>
      </c>
      <c r="H11" s="6">
        <v>2806</v>
      </c>
      <c r="I11" t="s">
        <v>25</v>
      </c>
      <c r="J11"/>
    </row>
    <row r="12" spans="1:10" x14ac:dyDescent="0.3">
      <c r="A12">
        <v>432</v>
      </c>
      <c r="B12" s="5">
        <v>45308</v>
      </c>
      <c r="C12" s="6">
        <v>6350</v>
      </c>
      <c r="D12" t="s">
        <v>3</v>
      </c>
      <c r="E12" t="s">
        <v>11</v>
      </c>
      <c r="F12" s="5">
        <v>45368</v>
      </c>
      <c r="G12" s="6">
        <v>1397</v>
      </c>
      <c r="H12" s="6">
        <v>7747</v>
      </c>
      <c r="I12" t="s">
        <v>25</v>
      </c>
      <c r="J12"/>
    </row>
    <row r="13" spans="1:10" x14ac:dyDescent="0.3">
      <c r="A13">
        <v>154</v>
      </c>
      <c r="B13" s="5">
        <v>45308</v>
      </c>
      <c r="C13" s="6">
        <v>3160</v>
      </c>
      <c r="D13" t="s">
        <v>3</v>
      </c>
      <c r="E13" t="s">
        <v>12</v>
      </c>
      <c r="F13" s="5">
        <v>45368</v>
      </c>
      <c r="G13" s="6">
        <v>695.2</v>
      </c>
      <c r="H13" s="6">
        <v>3855.2</v>
      </c>
      <c r="I13" t="s">
        <v>25</v>
      </c>
      <c r="J13"/>
    </row>
    <row r="14" spans="1:10" x14ac:dyDescent="0.3">
      <c r="A14">
        <v>37</v>
      </c>
      <c r="B14" s="5">
        <v>45308</v>
      </c>
      <c r="C14" s="6">
        <v>820</v>
      </c>
      <c r="D14" t="s">
        <v>5</v>
      </c>
      <c r="E14" t="s">
        <v>13</v>
      </c>
      <c r="F14" s="5">
        <v>45368</v>
      </c>
      <c r="G14" s="6">
        <v>180.4</v>
      </c>
      <c r="H14" s="6">
        <v>1000.4</v>
      </c>
      <c r="I14" t="s">
        <v>25</v>
      </c>
      <c r="J14"/>
    </row>
    <row r="15" spans="1:10" x14ac:dyDescent="0.3">
      <c r="A15">
        <v>314</v>
      </c>
      <c r="B15" s="5">
        <v>45308</v>
      </c>
      <c r="C15" s="6">
        <v>450</v>
      </c>
      <c r="D15" t="s">
        <v>6</v>
      </c>
      <c r="E15" t="s">
        <v>12</v>
      </c>
      <c r="F15" s="5">
        <v>45368</v>
      </c>
      <c r="G15" s="6">
        <v>99</v>
      </c>
      <c r="H15" s="6">
        <v>549</v>
      </c>
      <c r="I15" t="s">
        <v>25</v>
      </c>
      <c r="J15"/>
    </row>
    <row r="16" spans="1:10" x14ac:dyDescent="0.3">
      <c r="A16">
        <v>195</v>
      </c>
      <c r="B16" s="5">
        <v>45308</v>
      </c>
      <c r="C16" s="6">
        <v>3980</v>
      </c>
      <c r="D16" t="s">
        <v>6</v>
      </c>
      <c r="E16" t="s">
        <v>12</v>
      </c>
      <c r="F16" s="5">
        <v>45368</v>
      </c>
      <c r="G16" s="6">
        <v>875.6</v>
      </c>
      <c r="H16" s="6">
        <v>4855.6000000000004</v>
      </c>
      <c r="I16" t="s">
        <v>25</v>
      </c>
      <c r="J16"/>
    </row>
    <row r="17" spans="1:10" x14ac:dyDescent="0.3">
      <c r="A17">
        <v>111</v>
      </c>
      <c r="B17" s="5">
        <v>45308</v>
      </c>
      <c r="C17" s="6">
        <v>2300</v>
      </c>
      <c r="D17" t="s">
        <v>8</v>
      </c>
      <c r="E17" t="s">
        <v>12</v>
      </c>
      <c r="F17" s="5">
        <v>45368</v>
      </c>
      <c r="G17" s="6">
        <v>506</v>
      </c>
      <c r="H17" s="6">
        <v>2806</v>
      </c>
      <c r="I17" t="s">
        <v>25</v>
      </c>
      <c r="J17"/>
    </row>
    <row r="18" spans="1:10" x14ac:dyDescent="0.3">
      <c r="A18">
        <v>486</v>
      </c>
      <c r="B18" s="5">
        <v>45308</v>
      </c>
      <c r="C18" s="6">
        <v>5400</v>
      </c>
      <c r="D18" t="s">
        <v>27</v>
      </c>
      <c r="E18" t="s">
        <v>13</v>
      </c>
      <c r="F18" s="5">
        <v>45368</v>
      </c>
      <c r="G18" s="6">
        <v>1188</v>
      </c>
      <c r="H18" s="6">
        <v>6588</v>
      </c>
      <c r="I18" t="s">
        <v>25</v>
      </c>
      <c r="J18"/>
    </row>
    <row r="19" spans="1:10" x14ac:dyDescent="0.3">
      <c r="A19">
        <v>16</v>
      </c>
      <c r="B19" s="5">
        <v>45308</v>
      </c>
      <c r="C19" s="6">
        <v>400</v>
      </c>
      <c r="D19" t="s">
        <v>27</v>
      </c>
      <c r="E19" t="s">
        <v>12</v>
      </c>
      <c r="F19" s="5">
        <v>45368</v>
      </c>
      <c r="G19" s="6">
        <v>88</v>
      </c>
      <c r="H19" s="6">
        <v>488</v>
      </c>
      <c r="I19" t="s">
        <v>25</v>
      </c>
      <c r="J19"/>
    </row>
    <row r="20" spans="1:10" x14ac:dyDescent="0.3">
      <c r="A20">
        <v>184</v>
      </c>
      <c r="B20" s="5">
        <v>45308</v>
      </c>
      <c r="C20" s="6">
        <v>3760</v>
      </c>
      <c r="D20" t="s">
        <v>5</v>
      </c>
      <c r="E20" t="s">
        <v>12</v>
      </c>
      <c r="F20" s="5">
        <v>45368</v>
      </c>
      <c r="G20" s="6">
        <v>827.2</v>
      </c>
      <c r="H20" s="6">
        <v>4587.2</v>
      </c>
      <c r="I20" t="s">
        <v>25</v>
      </c>
      <c r="J20"/>
    </row>
    <row r="21" spans="1:10" x14ac:dyDescent="0.3">
      <c r="A21">
        <v>2</v>
      </c>
      <c r="B21" s="5">
        <v>45308</v>
      </c>
      <c r="C21" s="6">
        <v>120</v>
      </c>
      <c r="D21" t="s">
        <v>4</v>
      </c>
      <c r="E21" t="s">
        <v>12</v>
      </c>
      <c r="F21" s="5">
        <v>45368</v>
      </c>
      <c r="G21" s="6">
        <v>26.4</v>
      </c>
      <c r="H21" s="6">
        <v>146.4</v>
      </c>
      <c r="I21" t="s">
        <v>25</v>
      </c>
      <c r="J21"/>
    </row>
    <row r="22" spans="1:10" x14ac:dyDescent="0.3">
      <c r="A22">
        <v>228</v>
      </c>
      <c r="B22" s="5">
        <v>45308</v>
      </c>
      <c r="C22" s="6">
        <v>4640</v>
      </c>
      <c r="D22" t="s">
        <v>3</v>
      </c>
      <c r="E22" t="s">
        <v>14</v>
      </c>
      <c r="F22" s="5">
        <v>45368</v>
      </c>
      <c r="G22" s="6">
        <v>1020.8</v>
      </c>
      <c r="H22" s="6">
        <v>5660.8</v>
      </c>
      <c r="I22" t="s">
        <v>25</v>
      </c>
      <c r="J22"/>
    </row>
    <row r="23" spans="1:10" x14ac:dyDescent="0.3">
      <c r="A23">
        <v>109</v>
      </c>
      <c r="B23" s="5">
        <v>45308</v>
      </c>
      <c r="C23" s="6">
        <v>2260</v>
      </c>
      <c r="D23" t="s">
        <v>3</v>
      </c>
      <c r="E23" t="s">
        <v>13</v>
      </c>
      <c r="F23" s="5">
        <v>45368</v>
      </c>
      <c r="G23" s="6">
        <v>497.2</v>
      </c>
      <c r="H23" s="6">
        <v>2757.2</v>
      </c>
      <c r="I23" t="s">
        <v>25</v>
      </c>
      <c r="J23"/>
    </row>
    <row r="24" spans="1:10" x14ac:dyDescent="0.3">
      <c r="A24">
        <v>271</v>
      </c>
      <c r="B24" s="5">
        <v>45308</v>
      </c>
      <c r="C24" s="6">
        <v>5500</v>
      </c>
      <c r="D24" t="s">
        <v>27</v>
      </c>
      <c r="E24" t="s">
        <v>12</v>
      </c>
      <c r="F24" s="5">
        <v>45368</v>
      </c>
      <c r="G24" s="6">
        <v>1210</v>
      </c>
      <c r="H24" s="6">
        <v>6710</v>
      </c>
      <c r="I24" t="s">
        <v>25</v>
      </c>
      <c r="J24"/>
    </row>
    <row r="25" spans="1:10" x14ac:dyDescent="0.3">
      <c r="A25">
        <v>447</v>
      </c>
      <c r="B25" s="5">
        <v>45308</v>
      </c>
      <c r="C25" s="6">
        <v>7100</v>
      </c>
      <c r="D25" t="s">
        <v>3</v>
      </c>
      <c r="E25" t="s">
        <v>12</v>
      </c>
      <c r="F25" s="5">
        <v>45368</v>
      </c>
      <c r="G25" s="6">
        <v>1562</v>
      </c>
      <c r="H25" s="6">
        <v>8662</v>
      </c>
      <c r="I25" t="s">
        <v>25</v>
      </c>
      <c r="J25"/>
    </row>
    <row r="26" spans="1:10" x14ac:dyDescent="0.3">
      <c r="A26">
        <v>45</v>
      </c>
      <c r="B26" s="5">
        <v>45308</v>
      </c>
      <c r="C26" s="6">
        <v>980</v>
      </c>
      <c r="D26" t="s">
        <v>27</v>
      </c>
      <c r="E26" t="s">
        <v>13</v>
      </c>
      <c r="F26" s="5">
        <v>45368</v>
      </c>
      <c r="G26" s="6">
        <v>215.6</v>
      </c>
      <c r="H26" s="6">
        <v>1195.5999999999999</v>
      </c>
      <c r="I26" t="s">
        <v>25</v>
      </c>
      <c r="J26"/>
    </row>
    <row r="27" spans="1:10" x14ac:dyDescent="0.3">
      <c r="A27">
        <v>182</v>
      </c>
      <c r="B27" s="5">
        <v>45308</v>
      </c>
      <c r="C27" s="6">
        <v>3720</v>
      </c>
      <c r="D27" t="s">
        <v>8</v>
      </c>
      <c r="E27" t="s">
        <v>12</v>
      </c>
      <c r="F27" s="5">
        <v>45368</v>
      </c>
      <c r="G27" s="6">
        <v>818.4</v>
      </c>
      <c r="H27" s="6">
        <v>4538.3999999999996</v>
      </c>
      <c r="I27" t="s">
        <v>25</v>
      </c>
      <c r="J27"/>
    </row>
    <row r="28" spans="1:10" x14ac:dyDescent="0.3">
      <c r="A28">
        <v>96</v>
      </c>
      <c r="B28" s="5">
        <v>45308</v>
      </c>
      <c r="C28" s="6">
        <v>2000</v>
      </c>
      <c r="D28" t="s">
        <v>27</v>
      </c>
      <c r="E28" t="s">
        <v>11</v>
      </c>
      <c r="F28" s="5">
        <v>45368</v>
      </c>
      <c r="G28" s="6">
        <v>440</v>
      </c>
      <c r="H28" s="6">
        <v>2440</v>
      </c>
      <c r="I28" t="s">
        <v>25</v>
      </c>
      <c r="J28"/>
    </row>
    <row r="29" spans="1:10" x14ac:dyDescent="0.3">
      <c r="A29">
        <v>11</v>
      </c>
      <c r="B29" s="5">
        <v>45308</v>
      </c>
      <c r="C29" s="6">
        <v>300</v>
      </c>
      <c r="D29" t="s">
        <v>27</v>
      </c>
      <c r="E29" t="s">
        <v>13</v>
      </c>
      <c r="F29" s="5">
        <v>45368</v>
      </c>
      <c r="G29" s="6">
        <v>66</v>
      </c>
      <c r="H29" s="6">
        <v>366</v>
      </c>
      <c r="I29" t="s">
        <v>25</v>
      </c>
      <c r="J29"/>
    </row>
    <row r="30" spans="1:10" x14ac:dyDescent="0.3">
      <c r="A30">
        <v>279</v>
      </c>
      <c r="B30" s="5">
        <v>44942</v>
      </c>
      <c r="C30" s="6">
        <v>5660</v>
      </c>
      <c r="D30" t="s">
        <v>3</v>
      </c>
      <c r="E30" t="s">
        <v>12</v>
      </c>
      <c r="F30" s="5">
        <v>45001</v>
      </c>
      <c r="G30" s="6">
        <v>1245.2</v>
      </c>
      <c r="H30" s="6">
        <v>6905.2</v>
      </c>
      <c r="I30" t="s">
        <v>26</v>
      </c>
      <c r="J30"/>
    </row>
    <row r="31" spans="1:10" x14ac:dyDescent="0.3">
      <c r="A31">
        <v>438</v>
      </c>
      <c r="B31" s="5">
        <v>44942</v>
      </c>
      <c r="C31" s="6">
        <v>6650</v>
      </c>
      <c r="D31" t="s">
        <v>4</v>
      </c>
      <c r="E31" t="s">
        <v>14</v>
      </c>
      <c r="F31" s="5">
        <v>45001</v>
      </c>
      <c r="G31" s="6">
        <v>1463</v>
      </c>
      <c r="H31" s="6">
        <v>8113</v>
      </c>
      <c r="I31" t="s">
        <v>26</v>
      </c>
      <c r="J31"/>
    </row>
    <row r="32" spans="1:10" x14ac:dyDescent="0.3">
      <c r="A32">
        <v>368</v>
      </c>
      <c r="B32" s="5">
        <v>44942</v>
      </c>
      <c r="C32" s="6">
        <v>3150</v>
      </c>
      <c r="D32" t="s">
        <v>27</v>
      </c>
      <c r="E32" t="s">
        <v>14</v>
      </c>
      <c r="F32" s="5">
        <v>45001</v>
      </c>
      <c r="G32" s="6">
        <v>693</v>
      </c>
      <c r="H32" s="6">
        <v>3843</v>
      </c>
      <c r="I32" t="s">
        <v>26</v>
      </c>
      <c r="J32"/>
    </row>
    <row r="33" spans="1:10" x14ac:dyDescent="0.3">
      <c r="A33">
        <v>297</v>
      </c>
      <c r="B33" s="5">
        <v>44942</v>
      </c>
      <c r="C33" s="6">
        <v>700</v>
      </c>
      <c r="D33" t="s">
        <v>6</v>
      </c>
      <c r="E33" t="s">
        <v>13</v>
      </c>
      <c r="F33" s="5">
        <v>45001</v>
      </c>
      <c r="G33" s="6">
        <v>154</v>
      </c>
      <c r="H33" s="6">
        <v>854</v>
      </c>
      <c r="I33" t="s">
        <v>26</v>
      </c>
      <c r="J33"/>
    </row>
    <row r="34" spans="1:10" x14ac:dyDescent="0.3">
      <c r="A34">
        <v>93</v>
      </c>
      <c r="B34" s="5">
        <v>44942</v>
      </c>
      <c r="C34" s="6">
        <v>1940</v>
      </c>
      <c r="D34" t="s">
        <v>6</v>
      </c>
      <c r="E34" t="s">
        <v>13</v>
      </c>
      <c r="F34" s="5">
        <v>45001</v>
      </c>
      <c r="G34" s="6">
        <v>426.8</v>
      </c>
      <c r="H34" s="6">
        <v>2366.8000000000002</v>
      </c>
      <c r="I34" t="s">
        <v>26</v>
      </c>
      <c r="J34"/>
    </row>
    <row r="35" spans="1:10" x14ac:dyDescent="0.3">
      <c r="A35">
        <v>360</v>
      </c>
      <c r="B35" s="5">
        <v>44942</v>
      </c>
      <c r="C35" s="6">
        <v>2750</v>
      </c>
      <c r="D35" t="s">
        <v>5</v>
      </c>
      <c r="E35" t="s">
        <v>13</v>
      </c>
      <c r="F35" s="5">
        <v>45001</v>
      </c>
      <c r="G35" s="6">
        <v>605</v>
      </c>
      <c r="H35" s="6">
        <v>3355</v>
      </c>
      <c r="I35" t="s">
        <v>26</v>
      </c>
      <c r="J35"/>
    </row>
    <row r="36" spans="1:10" x14ac:dyDescent="0.3">
      <c r="A36">
        <v>89</v>
      </c>
      <c r="B36" s="5">
        <v>44942</v>
      </c>
      <c r="C36" s="6">
        <v>1860</v>
      </c>
      <c r="D36" t="s">
        <v>6</v>
      </c>
      <c r="E36" t="s">
        <v>12</v>
      </c>
      <c r="F36" s="5">
        <v>45001</v>
      </c>
      <c r="G36" s="6">
        <v>409.2</v>
      </c>
      <c r="H36" s="6">
        <v>2269.1999999999998</v>
      </c>
      <c r="I36" t="s">
        <v>26</v>
      </c>
      <c r="J36"/>
    </row>
    <row r="37" spans="1:10" x14ac:dyDescent="0.3">
      <c r="A37">
        <v>362</v>
      </c>
      <c r="B37" s="5">
        <v>44942</v>
      </c>
      <c r="C37" s="6">
        <v>2850</v>
      </c>
      <c r="D37" t="s">
        <v>3</v>
      </c>
      <c r="E37" t="s">
        <v>11</v>
      </c>
      <c r="F37" s="5">
        <v>45001</v>
      </c>
      <c r="G37" s="6">
        <v>627</v>
      </c>
      <c r="H37" s="6">
        <v>3477</v>
      </c>
      <c r="I37" t="s">
        <v>26</v>
      </c>
      <c r="J37"/>
    </row>
    <row r="38" spans="1:10" x14ac:dyDescent="0.3">
      <c r="A38">
        <v>108</v>
      </c>
      <c r="B38" s="5">
        <v>44942</v>
      </c>
      <c r="C38" s="6">
        <v>2240</v>
      </c>
      <c r="D38" t="s">
        <v>7</v>
      </c>
      <c r="E38" t="s">
        <v>13</v>
      </c>
      <c r="F38" s="5">
        <v>45001</v>
      </c>
      <c r="G38" s="6">
        <v>492.8</v>
      </c>
      <c r="H38" s="6">
        <v>2732.8</v>
      </c>
      <c r="I38" t="s">
        <v>26</v>
      </c>
      <c r="J38"/>
    </row>
    <row r="39" spans="1:10" x14ac:dyDescent="0.3">
      <c r="A39">
        <v>100</v>
      </c>
      <c r="B39" s="5">
        <v>44942</v>
      </c>
      <c r="C39" s="6">
        <v>2080</v>
      </c>
      <c r="D39" t="s">
        <v>8</v>
      </c>
      <c r="E39" t="s">
        <v>12</v>
      </c>
      <c r="F39" s="5">
        <v>45001</v>
      </c>
      <c r="G39" s="6">
        <v>457.6</v>
      </c>
      <c r="H39" s="6">
        <v>2537.6</v>
      </c>
      <c r="I39" t="s">
        <v>26</v>
      </c>
      <c r="J39"/>
    </row>
    <row r="40" spans="1:10" x14ac:dyDescent="0.3">
      <c r="A40">
        <v>377</v>
      </c>
      <c r="B40" s="5">
        <v>44942</v>
      </c>
      <c r="C40" s="6">
        <v>3600</v>
      </c>
      <c r="D40" t="s">
        <v>5</v>
      </c>
      <c r="E40" t="s">
        <v>12</v>
      </c>
      <c r="F40" s="5">
        <v>45001</v>
      </c>
      <c r="G40" s="6">
        <v>792</v>
      </c>
      <c r="H40" s="6">
        <v>4392</v>
      </c>
      <c r="I40" t="s">
        <v>26</v>
      </c>
      <c r="J40"/>
    </row>
    <row r="41" spans="1:10" x14ac:dyDescent="0.3">
      <c r="A41">
        <v>353</v>
      </c>
      <c r="B41" s="5">
        <v>44942</v>
      </c>
      <c r="C41" s="6">
        <v>2400</v>
      </c>
      <c r="D41" t="s">
        <v>4</v>
      </c>
      <c r="E41" t="s">
        <v>13</v>
      </c>
      <c r="F41" s="5">
        <v>45001</v>
      </c>
      <c r="G41" s="6">
        <v>528</v>
      </c>
      <c r="H41" s="6">
        <v>2928</v>
      </c>
      <c r="I41" t="s">
        <v>26</v>
      </c>
      <c r="J41"/>
    </row>
    <row r="42" spans="1:10" x14ac:dyDescent="0.3">
      <c r="A42">
        <v>310</v>
      </c>
      <c r="B42" s="5">
        <v>44942</v>
      </c>
      <c r="C42" s="6">
        <v>250</v>
      </c>
      <c r="D42" t="s">
        <v>6</v>
      </c>
      <c r="E42" t="s">
        <v>12</v>
      </c>
      <c r="F42" s="5">
        <v>45001</v>
      </c>
      <c r="G42" s="6">
        <v>55</v>
      </c>
      <c r="H42" s="6">
        <v>305</v>
      </c>
      <c r="I42" t="s">
        <v>26</v>
      </c>
      <c r="J42"/>
    </row>
    <row r="43" spans="1:10" x14ac:dyDescent="0.3">
      <c r="A43">
        <v>414</v>
      </c>
      <c r="B43" s="5">
        <v>44942</v>
      </c>
      <c r="C43" s="6">
        <v>5450</v>
      </c>
      <c r="D43" t="s">
        <v>7</v>
      </c>
      <c r="E43" t="s">
        <v>11</v>
      </c>
      <c r="F43" s="5">
        <v>45001</v>
      </c>
      <c r="G43" s="6">
        <v>1199</v>
      </c>
      <c r="H43" s="6">
        <v>6649</v>
      </c>
      <c r="I43" t="s">
        <v>26</v>
      </c>
      <c r="J43"/>
    </row>
    <row r="44" spans="1:10" x14ac:dyDescent="0.3">
      <c r="A44">
        <v>164</v>
      </c>
      <c r="B44" s="5">
        <v>44942</v>
      </c>
      <c r="C44" s="6">
        <v>3360</v>
      </c>
      <c r="D44" t="s">
        <v>27</v>
      </c>
      <c r="E44" t="s">
        <v>13</v>
      </c>
      <c r="F44" s="5">
        <v>45001</v>
      </c>
      <c r="G44" s="6">
        <v>739.2</v>
      </c>
      <c r="H44" s="6">
        <v>4099.2</v>
      </c>
      <c r="I44" t="s">
        <v>26</v>
      </c>
      <c r="J44"/>
    </row>
    <row r="45" spans="1:10" x14ac:dyDescent="0.3">
      <c r="A45">
        <v>153</v>
      </c>
      <c r="B45" s="5">
        <v>44942</v>
      </c>
      <c r="C45" s="6">
        <v>3140</v>
      </c>
      <c r="D45" t="s">
        <v>9</v>
      </c>
      <c r="E45" t="s">
        <v>12</v>
      </c>
      <c r="F45" s="5">
        <v>45001</v>
      </c>
      <c r="G45" s="6">
        <v>690.8</v>
      </c>
      <c r="H45" s="6">
        <v>3830.8</v>
      </c>
      <c r="I45" t="s">
        <v>26</v>
      </c>
      <c r="J45"/>
    </row>
    <row r="46" spans="1:10" x14ac:dyDescent="0.3">
      <c r="A46">
        <v>130</v>
      </c>
      <c r="B46" s="5">
        <v>44942</v>
      </c>
      <c r="C46" s="6">
        <v>2680</v>
      </c>
      <c r="D46" t="s">
        <v>27</v>
      </c>
      <c r="E46" t="s">
        <v>14</v>
      </c>
      <c r="F46" s="5">
        <v>45001</v>
      </c>
      <c r="G46" s="6">
        <v>589.6</v>
      </c>
      <c r="H46" s="6">
        <v>3269.6</v>
      </c>
      <c r="I46" t="s">
        <v>26</v>
      </c>
      <c r="J46"/>
    </row>
    <row r="47" spans="1:10" x14ac:dyDescent="0.3">
      <c r="A47">
        <v>388</v>
      </c>
      <c r="B47" s="5">
        <v>44942</v>
      </c>
      <c r="C47" s="6">
        <v>4150</v>
      </c>
      <c r="D47" t="s">
        <v>5</v>
      </c>
      <c r="E47" t="s">
        <v>13</v>
      </c>
      <c r="F47" s="5">
        <v>45001</v>
      </c>
      <c r="G47" s="6">
        <v>913</v>
      </c>
      <c r="H47" s="6">
        <v>5063</v>
      </c>
      <c r="I47" t="s">
        <v>26</v>
      </c>
      <c r="J47"/>
    </row>
    <row r="48" spans="1:10" x14ac:dyDescent="0.3">
      <c r="A48">
        <v>391</v>
      </c>
      <c r="B48" s="5">
        <v>44942</v>
      </c>
      <c r="C48" s="6">
        <v>4300</v>
      </c>
      <c r="D48" t="s">
        <v>9</v>
      </c>
      <c r="E48" t="s">
        <v>12</v>
      </c>
      <c r="F48" s="5">
        <v>45001</v>
      </c>
      <c r="G48" s="6">
        <v>946</v>
      </c>
      <c r="H48" s="6">
        <v>5246</v>
      </c>
      <c r="I48" t="s">
        <v>26</v>
      </c>
      <c r="J48"/>
    </row>
    <row r="49" spans="1:10" x14ac:dyDescent="0.3">
      <c r="A49">
        <v>48</v>
      </c>
      <c r="B49" s="5">
        <v>44942</v>
      </c>
      <c r="C49" s="6">
        <v>1040</v>
      </c>
      <c r="D49" t="s">
        <v>5</v>
      </c>
      <c r="E49" t="s">
        <v>12</v>
      </c>
      <c r="F49" s="5">
        <v>45001</v>
      </c>
      <c r="G49" s="6">
        <v>228.8</v>
      </c>
      <c r="H49" s="6">
        <v>1268.8</v>
      </c>
      <c r="I49" t="s">
        <v>26</v>
      </c>
      <c r="J49"/>
    </row>
    <row r="50" spans="1:10" x14ac:dyDescent="0.3">
      <c r="A50">
        <v>12</v>
      </c>
      <c r="B50" s="5">
        <v>44942</v>
      </c>
      <c r="C50" s="6">
        <v>320</v>
      </c>
      <c r="D50" t="s">
        <v>8</v>
      </c>
      <c r="E50" t="s">
        <v>11</v>
      </c>
      <c r="F50" s="5">
        <v>45001</v>
      </c>
      <c r="G50" s="6">
        <v>70.400000000000006</v>
      </c>
      <c r="H50" s="6">
        <v>390.4</v>
      </c>
      <c r="I50" t="s">
        <v>26</v>
      </c>
      <c r="J50"/>
    </row>
    <row r="51" spans="1:10" x14ac:dyDescent="0.3">
      <c r="A51">
        <v>29</v>
      </c>
      <c r="B51" s="5">
        <v>44942</v>
      </c>
      <c r="C51" s="6">
        <v>660</v>
      </c>
      <c r="D51" t="s">
        <v>8</v>
      </c>
      <c r="E51" t="s">
        <v>11</v>
      </c>
      <c r="F51" s="5">
        <v>45001</v>
      </c>
      <c r="G51" s="6">
        <v>145.19999999999999</v>
      </c>
      <c r="H51" s="6">
        <v>805.2</v>
      </c>
      <c r="I51" t="s">
        <v>26</v>
      </c>
      <c r="J51"/>
    </row>
    <row r="52" spans="1:10" x14ac:dyDescent="0.3">
      <c r="A52">
        <v>453</v>
      </c>
      <c r="B52" s="5">
        <v>44942</v>
      </c>
      <c r="C52" s="6">
        <v>7400</v>
      </c>
      <c r="D52" t="s">
        <v>27</v>
      </c>
      <c r="E52" t="s">
        <v>12</v>
      </c>
      <c r="F52" s="5">
        <v>45001</v>
      </c>
      <c r="G52" s="6">
        <v>1628</v>
      </c>
      <c r="H52" s="6">
        <v>9028</v>
      </c>
      <c r="I52" t="s">
        <v>26</v>
      </c>
      <c r="J52"/>
    </row>
    <row r="53" spans="1:10" x14ac:dyDescent="0.3">
      <c r="A53">
        <v>224</v>
      </c>
      <c r="B53" s="5">
        <v>44942</v>
      </c>
      <c r="C53" s="6">
        <v>4560</v>
      </c>
      <c r="D53" t="s">
        <v>5</v>
      </c>
      <c r="E53" t="s">
        <v>12</v>
      </c>
      <c r="F53" s="5">
        <v>45001</v>
      </c>
      <c r="G53" s="6">
        <v>1003.2</v>
      </c>
      <c r="H53" s="6">
        <v>5563.2</v>
      </c>
      <c r="I53" t="s">
        <v>26</v>
      </c>
      <c r="J53"/>
    </row>
    <row r="54" spans="1:10" x14ac:dyDescent="0.3">
      <c r="A54">
        <v>28</v>
      </c>
      <c r="B54" s="5">
        <v>44942</v>
      </c>
      <c r="C54" s="6">
        <v>640</v>
      </c>
      <c r="D54" t="s">
        <v>27</v>
      </c>
      <c r="E54" t="s">
        <v>12</v>
      </c>
      <c r="F54" s="5">
        <v>45001</v>
      </c>
      <c r="G54" s="6">
        <v>140.80000000000001</v>
      </c>
      <c r="H54" s="6">
        <v>780.8</v>
      </c>
      <c r="I54" t="s">
        <v>26</v>
      </c>
      <c r="J54"/>
    </row>
    <row r="55" spans="1:10" x14ac:dyDescent="0.3">
      <c r="A55">
        <v>457</v>
      </c>
      <c r="B55" s="5">
        <v>44942</v>
      </c>
      <c r="C55" s="6">
        <v>2350</v>
      </c>
      <c r="D55" t="s">
        <v>8</v>
      </c>
      <c r="E55" t="s">
        <v>13</v>
      </c>
      <c r="F55" s="5">
        <v>45001</v>
      </c>
      <c r="G55" s="6">
        <v>517</v>
      </c>
      <c r="H55" s="6">
        <v>2867</v>
      </c>
      <c r="I55" t="s">
        <v>26</v>
      </c>
      <c r="J55"/>
    </row>
    <row r="56" spans="1:10" x14ac:dyDescent="0.3">
      <c r="A56">
        <v>499</v>
      </c>
      <c r="B56" s="5">
        <v>44942</v>
      </c>
      <c r="C56" s="6">
        <v>4100</v>
      </c>
      <c r="D56" t="s">
        <v>7</v>
      </c>
      <c r="E56" t="s">
        <v>13</v>
      </c>
      <c r="F56" s="5">
        <v>45001</v>
      </c>
      <c r="G56" s="6">
        <v>902</v>
      </c>
      <c r="H56" s="6">
        <v>5002</v>
      </c>
      <c r="I56" t="s">
        <v>26</v>
      </c>
      <c r="J56"/>
    </row>
    <row r="57" spans="1:10" x14ac:dyDescent="0.3">
      <c r="A57">
        <v>188</v>
      </c>
      <c r="B57" s="5">
        <v>44942</v>
      </c>
      <c r="C57" s="6">
        <v>3840</v>
      </c>
      <c r="D57" t="s">
        <v>3</v>
      </c>
      <c r="E57" t="s">
        <v>12</v>
      </c>
      <c r="F57" s="5">
        <v>45001</v>
      </c>
      <c r="G57" s="6">
        <v>844.8</v>
      </c>
      <c r="H57" s="6">
        <v>4684.8</v>
      </c>
      <c r="I57" t="s">
        <v>26</v>
      </c>
      <c r="J57"/>
    </row>
    <row r="58" spans="1:10" x14ac:dyDescent="0.3">
      <c r="A58">
        <v>209</v>
      </c>
      <c r="B58" s="5">
        <v>44942</v>
      </c>
      <c r="C58" s="6">
        <v>4260</v>
      </c>
      <c r="D58" t="s">
        <v>3</v>
      </c>
      <c r="E58" t="s">
        <v>12</v>
      </c>
      <c r="F58" s="5">
        <v>45001</v>
      </c>
      <c r="G58" s="6">
        <v>937.2</v>
      </c>
      <c r="H58" s="6">
        <v>5197.2</v>
      </c>
      <c r="I58" t="s">
        <v>26</v>
      </c>
      <c r="J58"/>
    </row>
    <row r="59" spans="1:10" x14ac:dyDescent="0.3">
      <c r="A59">
        <v>117</v>
      </c>
      <c r="B59" s="5">
        <v>44941</v>
      </c>
      <c r="C59" s="6">
        <v>2420</v>
      </c>
      <c r="D59" t="s">
        <v>8</v>
      </c>
      <c r="E59" t="s">
        <v>12</v>
      </c>
      <c r="F59" s="5">
        <v>45000</v>
      </c>
      <c r="G59" s="6">
        <v>532.4</v>
      </c>
      <c r="H59" s="6">
        <v>2952.4</v>
      </c>
      <c r="I59" t="s">
        <v>26</v>
      </c>
      <c r="J59"/>
    </row>
    <row r="60" spans="1:10" x14ac:dyDescent="0.3">
      <c r="A60">
        <v>411</v>
      </c>
      <c r="B60" s="5">
        <v>44941</v>
      </c>
      <c r="C60" s="6">
        <v>5300</v>
      </c>
      <c r="D60" t="s">
        <v>5</v>
      </c>
      <c r="E60" t="s">
        <v>12</v>
      </c>
      <c r="F60" s="5">
        <v>45000</v>
      </c>
      <c r="G60" s="6">
        <v>1166</v>
      </c>
      <c r="H60" s="6">
        <v>6466</v>
      </c>
      <c r="I60" t="s">
        <v>26</v>
      </c>
      <c r="J60"/>
    </row>
    <row r="61" spans="1:10" x14ac:dyDescent="0.3">
      <c r="A61">
        <v>244</v>
      </c>
      <c r="B61" s="5">
        <v>44941</v>
      </c>
      <c r="C61" s="6">
        <v>4960</v>
      </c>
      <c r="D61" t="s">
        <v>7</v>
      </c>
      <c r="E61" t="s">
        <v>12</v>
      </c>
      <c r="F61" s="5">
        <v>45000</v>
      </c>
      <c r="G61" s="6">
        <v>1091.2</v>
      </c>
      <c r="H61" s="6">
        <v>6051.2</v>
      </c>
      <c r="I61" t="s">
        <v>26</v>
      </c>
      <c r="J61"/>
    </row>
    <row r="62" spans="1:10" x14ac:dyDescent="0.3">
      <c r="A62">
        <v>483</v>
      </c>
      <c r="B62" s="5">
        <v>44941</v>
      </c>
      <c r="C62" s="6">
        <v>5700</v>
      </c>
      <c r="D62" t="s">
        <v>3</v>
      </c>
      <c r="E62" t="s">
        <v>14</v>
      </c>
      <c r="F62" s="5">
        <v>45000</v>
      </c>
      <c r="G62" s="6">
        <v>1254</v>
      </c>
      <c r="H62" s="6">
        <v>6954</v>
      </c>
      <c r="I62" t="s">
        <v>26</v>
      </c>
      <c r="J62"/>
    </row>
    <row r="63" spans="1:10" x14ac:dyDescent="0.3">
      <c r="A63">
        <v>339</v>
      </c>
      <c r="B63" s="5">
        <v>44941</v>
      </c>
      <c r="C63" s="6">
        <v>1700</v>
      </c>
      <c r="D63" t="s">
        <v>27</v>
      </c>
      <c r="E63" t="s">
        <v>13</v>
      </c>
      <c r="F63" s="5">
        <v>45000</v>
      </c>
      <c r="G63" s="6">
        <v>374</v>
      </c>
      <c r="H63" s="6">
        <v>2074</v>
      </c>
      <c r="I63" t="s">
        <v>26</v>
      </c>
      <c r="J63"/>
    </row>
    <row r="64" spans="1:10" x14ac:dyDescent="0.3">
      <c r="A64">
        <v>251</v>
      </c>
      <c r="B64" s="5">
        <v>44941</v>
      </c>
      <c r="C64" s="6">
        <v>5100</v>
      </c>
      <c r="D64" t="s">
        <v>4</v>
      </c>
      <c r="E64" t="s">
        <v>12</v>
      </c>
      <c r="F64" s="5">
        <v>45000</v>
      </c>
      <c r="G64" s="6">
        <v>1122</v>
      </c>
      <c r="H64" s="6">
        <v>6222</v>
      </c>
      <c r="I64" t="s">
        <v>26</v>
      </c>
      <c r="J64"/>
    </row>
    <row r="65" spans="1:10" x14ac:dyDescent="0.3">
      <c r="A65">
        <v>141</v>
      </c>
      <c r="B65" s="5">
        <v>44941</v>
      </c>
      <c r="C65" s="6">
        <v>2900</v>
      </c>
      <c r="D65" t="s">
        <v>3</v>
      </c>
      <c r="E65" t="s">
        <v>11</v>
      </c>
      <c r="F65" s="5">
        <v>45000</v>
      </c>
      <c r="G65" s="6">
        <v>638</v>
      </c>
      <c r="H65" s="6">
        <v>3538</v>
      </c>
      <c r="I65" t="s">
        <v>26</v>
      </c>
      <c r="J65"/>
    </row>
    <row r="66" spans="1:10" x14ac:dyDescent="0.3">
      <c r="A66">
        <v>242</v>
      </c>
      <c r="B66" s="5">
        <v>44941</v>
      </c>
      <c r="C66" s="6">
        <v>4920</v>
      </c>
      <c r="D66" t="s">
        <v>6</v>
      </c>
      <c r="E66" t="s">
        <v>14</v>
      </c>
      <c r="F66" s="5">
        <v>45000</v>
      </c>
      <c r="G66" s="6">
        <v>1082.4000000000001</v>
      </c>
      <c r="H66" s="6">
        <v>6002.4</v>
      </c>
      <c r="I66" t="s">
        <v>26</v>
      </c>
      <c r="J66"/>
    </row>
    <row r="67" spans="1:10" x14ac:dyDescent="0.3">
      <c r="A67">
        <v>152</v>
      </c>
      <c r="B67" s="5">
        <v>44941</v>
      </c>
      <c r="C67" s="6">
        <v>3120</v>
      </c>
      <c r="D67" t="s">
        <v>27</v>
      </c>
      <c r="E67" t="s">
        <v>11</v>
      </c>
      <c r="F67" s="5">
        <v>45000</v>
      </c>
      <c r="G67" s="6">
        <v>686.4</v>
      </c>
      <c r="H67" s="6">
        <v>3806.4</v>
      </c>
      <c r="I67" t="s">
        <v>26</v>
      </c>
      <c r="J67"/>
    </row>
    <row r="68" spans="1:10" x14ac:dyDescent="0.3">
      <c r="A68">
        <v>223</v>
      </c>
      <c r="B68" s="5">
        <v>44941</v>
      </c>
      <c r="C68" s="6">
        <v>4540</v>
      </c>
      <c r="D68" t="s">
        <v>4</v>
      </c>
      <c r="E68" t="s">
        <v>12</v>
      </c>
      <c r="F68" s="5">
        <v>45000</v>
      </c>
      <c r="G68" s="6">
        <v>998.8</v>
      </c>
      <c r="H68" s="6">
        <v>5538.8</v>
      </c>
      <c r="I68" t="s">
        <v>26</v>
      </c>
      <c r="J68"/>
    </row>
    <row r="69" spans="1:10" x14ac:dyDescent="0.3">
      <c r="A69">
        <v>427</v>
      </c>
      <c r="B69" s="5">
        <v>44941</v>
      </c>
      <c r="C69" s="6">
        <v>6100</v>
      </c>
      <c r="D69" t="s">
        <v>4</v>
      </c>
      <c r="E69" t="s">
        <v>14</v>
      </c>
      <c r="F69" s="5">
        <v>45000</v>
      </c>
      <c r="G69" s="6">
        <v>1342</v>
      </c>
      <c r="H69" s="6">
        <v>7442</v>
      </c>
      <c r="I69" t="s">
        <v>26</v>
      </c>
      <c r="J69"/>
    </row>
    <row r="70" spans="1:10" x14ac:dyDescent="0.3">
      <c r="A70">
        <v>187</v>
      </c>
      <c r="B70" s="5">
        <v>44941</v>
      </c>
      <c r="C70" s="6">
        <v>3820</v>
      </c>
      <c r="D70" t="s">
        <v>9</v>
      </c>
      <c r="E70" t="s">
        <v>12</v>
      </c>
      <c r="F70" s="5">
        <v>45000</v>
      </c>
      <c r="G70" s="6">
        <v>840.4</v>
      </c>
      <c r="H70" s="6">
        <v>4660.3999999999996</v>
      </c>
      <c r="I70" t="s">
        <v>26</v>
      </c>
      <c r="J70"/>
    </row>
    <row r="71" spans="1:10" x14ac:dyDescent="0.3">
      <c r="A71">
        <v>292</v>
      </c>
      <c r="B71" s="5">
        <v>44941</v>
      </c>
      <c r="C71" s="6">
        <v>5920</v>
      </c>
      <c r="D71" t="s">
        <v>5</v>
      </c>
      <c r="E71" t="s">
        <v>11</v>
      </c>
      <c r="F71" s="5">
        <v>45000</v>
      </c>
      <c r="G71" s="6">
        <v>1302.4000000000001</v>
      </c>
      <c r="H71" s="6">
        <v>7222.4</v>
      </c>
      <c r="I71" t="s">
        <v>26</v>
      </c>
      <c r="J71"/>
    </row>
    <row r="72" spans="1:10" x14ac:dyDescent="0.3">
      <c r="A72">
        <v>445</v>
      </c>
      <c r="B72" s="5">
        <v>44941</v>
      </c>
      <c r="C72" s="6">
        <v>7000</v>
      </c>
      <c r="D72" t="s">
        <v>5</v>
      </c>
      <c r="E72" t="s">
        <v>13</v>
      </c>
      <c r="F72" s="5">
        <v>45000</v>
      </c>
      <c r="G72" s="6">
        <v>1540</v>
      </c>
      <c r="H72" s="6">
        <v>8540</v>
      </c>
      <c r="I72" t="s">
        <v>26</v>
      </c>
      <c r="J72"/>
    </row>
    <row r="73" spans="1:10" x14ac:dyDescent="0.3">
      <c r="A73">
        <v>270</v>
      </c>
      <c r="B73" s="5">
        <v>44941</v>
      </c>
      <c r="C73" s="6">
        <v>5480</v>
      </c>
      <c r="D73" t="s">
        <v>8</v>
      </c>
      <c r="E73" t="s">
        <v>14</v>
      </c>
      <c r="F73" s="5">
        <v>45000</v>
      </c>
      <c r="G73" s="6">
        <v>1205.5999999999999</v>
      </c>
      <c r="H73" s="6">
        <v>6685.6</v>
      </c>
      <c r="I73" t="s">
        <v>26</v>
      </c>
      <c r="J73"/>
    </row>
    <row r="74" spans="1:10" x14ac:dyDescent="0.3">
      <c r="A74">
        <v>448</v>
      </c>
      <c r="B74" s="5">
        <v>44941</v>
      </c>
      <c r="C74" s="6">
        <v>7150</v>
      </c>
      <c r="D74" t="s">
        <v>7</v>
      </c>
      <c r="E74" t="s">
        <v>12</v>
      </c>
      <c r="F74" s="5">
        <v>45000</v>
      </c>
      <c r="G74" s="6">
        <v>1573</v>
      </c>
      <c r="H74" s="6">
        <v>8723</v>
      </c>
      <c r="I74" t="s">
        <v>26</v>
      </c>
      <c r="J74"/>
    </row>
    <row r="75" spans="1:10" x14ac:dyDescent="0.3">
      <c r="A75">
        <v>9</v>
      </c>
      <c r="B75" s="5">
        <v>44941</v>
      </c>
      <c r="C75" s="6">
        <v>260</v>
      </c>
      <c r="D75" t="s">
        <v>8</v>
      </c>
      <c r="E75" t="s">
        <v>13</v>
      </c>
      <c r="F75" s="5">
        <v>45000</v>
      </c>
      <c r="G75" s="6">
        <v>57.2</v>
      </c>
      <c r="H75" s="6">
        <v>317.2</v>
      </c>
      <c r="I75" t="s">
        <v>26</v>
      </c>
      <c r="J75"/>
    </row>
    <row r="76" spans="1:10" x14ac:dyDescent="0.3">
      <c r="A76">
        <v>484</v>
      </c>
      <c r="B76" s="5">
        <v>44941</v>
      </c>
      <c r="C76" s="6">
        <v>5600</v>
      </c>
      <c r="D76" t="s">
        <v>6</v>
      </c>
      <c r="E76" t="s">
        <v>11</v>
      </c>
      <c r="F76" s="5">
        <v>45000</v>
      </c>
      <c r="G76" s="6">
        <v>1232</v>
      </c>
      <c r="H76" s="6">
        <v>6832</v>
      </c>
      <c r="I76" t="s">
        <v>26</v>
      </c>
      <c r="J76"/>
    </row>
    <row r="77" spans="1:10" x14ac:dyDescent="0.3">
      <c r="A77">
        <v>374</v>
      </c>
      <c r="B77" s="5">
        <v>44941</v>
      </c>
      <c r="C77" s="6">
        <v>3450</v>
      </c>
      <c r="D77" t="s">
        <v>9</v>
      </c>
      <c r="E77" t="s">
        <v>13</v>
      </c>
      <c r="F77" s="5">
        <v>45000</v>
      </c>
      <c r="G77" s="6">
        <v>759</v>
      </c>
      <c r="H77" s="6">
        <v>4209</v>
      </c>
      <c r="I77" t="s">
        <v>26</v>
      </c>
      <c r="J77"/>
    </row>
    <row r="78" spans="1:10" x14ac:dyDescent="0.3">
      <c r="A78">
        <v>285</v>
      </c>
      <c r="B78" s="5">
        <v>44940</v>
      </c>
      <c r="C78" s="6">
        <v>5780</v>
      </c>
      <c r="D78" t="s">
        <v>4</v>
      </c>
      <c r="E78" t="s">
        <v>12</v>
      </c>
      <c r="F78" s="5">
        <v>44999</v>
      </c>
      <c r="G78" s="6">
        <v>1271.5999999999999</v>
      </c>
      <c r="H78" s="6">
        <v>7051.6</v>
      </c>
      <c r="I78" t="s">
        <v>26</v>
      </c>
      <c r="J78"/>
    </row>
    <row r="79" spans="1:10" x14ac:dyDescent="0.3">
      <c r="A79">
        <v>231</v>
      </c>
      <c r="B79" s="5">
        <v>44940</v>
      </c>
      <c r="C79" s="6">
        <v>4700</v>
      </c>
      <c r="D79" t="s">
        <v>27</v>
      </c>
      <c r="E79" t="s">
        <v>14</v>
      </c>
      <c r="F79" s="5">
        <v>44999</v>
      </c>
      <c r="G79" s="6">
        <v>1034</v>
      </c>
      <c r="H79" s="6">
        <v>5734</v>
      </c>
      <c r="I79" t="s">
        <v>26</v>
      </c>
      <c r="J79"/>
    </row>
    <row r="80" spans="1:10" x14ac:dyDescent="0.3">
      <c r="A80">
        <v>119</v>
      </c>
      <c r="B80" s="5">
        <v>44940</v>
      </c>
      <c r="C80" s="6">
        <v>2460</v>
      </c>
      <c r="D80" t="s">
        <v>9</v>
      </c>
      <c r="E80" t="s">
        <v>14</v>
      </c>
      <c r="F80" s="5">
        <v>44999</v>
      </c>
      <c r="G80" s="6">
        <v>541.20000000000005</v>
      </c>
      <c r="H80" s="6">
        <v>3001.2</v>
      </c>
      <c r="I80" t="s">
        <v>26</v>
      </c>
      <c r="J80"/>
    </row>
    <row r="81" spans="1:10" x14ac:dyDescent="0.3">
      <c r="A81">
        <v>233</v>
      </c>
      <c r="B81" s="5">
        <v>44940</v>
      </c>
      <c r="C81" s="6">
        <v>4740</v>
      </c>
      <c r="D81" t="s">
        <v>8</v>
      </c>
      <c r="E81" t="s">
        <v>13</v>
      </c>
      <c r="F81" s="5">
        <v>44999</v>
      </c>
      <c r="G81" s="6">
        <v>1042.8</v>
      </c>
      <c r="H81" s="6">
        <v>5782.8</v>
      </c>
      <c r="I81" t="s">
        <v>26</v>
      </c>
      <c r="J81"/>
    </row>
    <row r="82" spans="1:10" x14ac:dyDescent="0.3">
      <c r="A82">
        <v>110</v>
      </c>
      <c r="B82" s="5">
        <v>44940</v>
      </c>
      <c r="C82" s="6">
        <v>2280</v>
      </c>
      <c r="D82" t="s">
        <v>6</v>
      </c>
      <c r="E82" t="s">
        <v>11</v>
      </c>
      <c r="F82" s="5">
        <v>44999</v>
      </c>
      <c r="G82" s="6">
        <v>501.6</v>
      </c>
      <c r="H82" s="6">
        <v>2781.6</v>
      </c>
      <c r="I82" t="s">
        <v>26</v>
      </c>
      <c r="J82"/>
    </row>
    <row r="83" spans="1:10" x14ac:dyDescent="0.3">
      <c r="A83">
        <v>361</v>
      </c>
      <c r="B83" s="5">
        <v>44940</v>
      </c>
      <c r="C83" s="6">
        <v>2800</v>
      </c>
      <c r="D83" t="s">
        <v>6</v>
      </c>
      <c r="E83" t="s">
        <v>13</v>
      </c>
      <c r="F83" s="5">
        <v>44999</v>
      </c>
      <c r="G83" s="6">
        <v>616</v>
      </c>
      <c r="H83" s="6">
        <v>3416</v>
      </c>
      <c r="I83" t="s">
        <v>26</v>
      </c>
      <c r="J83"/>
    </row>
    <row r="84" spans="1:10" x14ac:dyDescent="0.3">
      <c r="A84">
        <v>222</v>
      </c>
      <c r="B84" s="5">
        <v>44940</v>
      </c>
      <c r="C84" s="6">
        <v>4520</v>
      </c>
      <c r="D84" t="s">
        <v>3</v>
      </c>
      <c r="E84" t="s">
        <v>11</v>
      </c>
      <c r="F84" s="5">
        <v>44999</v>
      </c>
      <c r="G84" s="6">
        <v>994.4</v>
      </c>
      <c r="H84" s="6">
        <v>5514.4</v>
      </c>
      <c r="I84" t="s">
        <v>26</v>
      </c>
      <c r="J84"/>
    </row>
    <row r="85" spans="1:10" x14ac:dyDescent="0.3">
      <c r="A85">
        <v>240</v>
      </c>
      <c r="B85" s="5">
        <v>44940</v>
      </c>
      <c r="C85" s="6">
        <v>4880</v>
      </c>
      <c r="D85" t="s">
        <v>4</v>
      </c>
      <c r="E85" t="s">
        <v>12</v>
      </c>
      <c r="F85" s="5">
        <v>44999</v>
      </c>
      <c r="G85" s="6">
        <v>1073.5999999999999</v>
      </c>
      <c r="H85" s="6">
        <v>5953.6</v>
      </c>
      <c r="I85" t="s">
        <v>26</v>
      </c>
      <c r="J85"/>
    </row>
    <row r="86" spans="1:10" x14ac:dyDescent="0.3">
      <c r="A86">
        <v>238</v>
      </c>
      <c r="B86" s="5">
        <v>44940</v>
      </c>
      <c r="C86" s="6">
        <v>4840</v>
      </c>
      <c r="D86" t="s">
        <v>9</v>
      </c>
      <c r="E86" t="s">
        <v>12</v>
      </c>
      <c r="F86" s="5">
        <v>44999</v>
      </c>
      <c r="G86" s="6">
        <v>1064.8</v>
      </c>
      <c r="H86" s="6">
        <v>5904.8</v>
      </c>
      <c r="I86" t="s">
        <v>26</v>
      </c>
      <c r="J86"/>
    </row>
    <row r="87" spans="1:10" x14ac:dyDescent="0.3">
      <c r="A87">
        <v>162</v>
      </c>
      <c r="B87" s="5">
        <v>44940</v>
      </c>
      <c r="C87" s="6">
        <v>3320</v>
      </c>
      <c r="D87" t="s">
        <v>8</v>
      </c>
      <c r="E87" t="s">
        <v>11</v>
      </c>
      <c r="F87" s="5">
        <v>44999</v>
      </c>
      <c r="G87" s="6">
        <v>730.4</v>
      </c>
      <c r="H87" s="6">
        <v>4050.4</v>
      </c>
      <c r="I87" t="s">
        <v>26</v>
      </c>
      <c r="J87"/>
    </row>
    <row r="88" spans="1:10" x14ac:dyDescent="0.3">
      <c r="A88">
        <v>257</v>
      </c>
      <c r="B88" s="5">
        <v>44940</v>
      </c>
      <c r="C88" s="6">
        <v>5220</v>
      </c>
      <c r="D88" t="s">
        <v>4</v>
      </c>
      <c r="E88" t="s">
        <v>12</v>
      </c>
      <c r="F88" s="5">
        <v>44999</v>
      </c>
      <c r="G88" s="6">
        <v>1148.4000000000001</v>
      </c>
      <c r="H88" s="6">
        <v>6368.4</v>
      </c>
      <c r="I88" t="s">
        <v>26</v>
      </c>
      <c r="J88"/>
    </row>
    <row r="89" spans="1:10" x14ac:dyDescent="0.3">
      <c r="A89">
        <v>160</v>
      </c>
      <c r="B89" s="5">
        <v>44940</v>
      </c>
      <c r="C89" s="6">
        <v>3280</v>
      </c>
      <c r="D89" t="s">
        <v>3</v>
      </c>
      <c r="E89" t="s">
        <v>12</v>
      </c>
      <c r="F89" s="5">
        <v>44999</v>
      </c>
      <c r="G89" s="6">
        <v>721.6</v>
      </c>
      <c r="H89" s="6">
        <v>4001.6</v>
      </c>
      <c r="I89" t="s">
        <v>26</v>
      </c>
      <c r="J89"/>
    </row>
    <row r="90" spans="1:10" x14ac:dyDescent="0.3">
      <c r="A90">
        <v>301</v>
      </c>
      <c r="B90" s="5">
        <v>44940</v>
      </c>
      <c r="C90" s="6">
        <v>1500</v>
      </c>
      <c r="D90" t="s">
        <v>8</v>
      </c>
      <c r="E90" t="s">
        <v>14</v>
      </c>
      <c r="F90" s="5">
        <v>44999</v>
      </c>
      <c r="G90" s="6">
        <v>330</v>
      </c>
      <c r="H90" s="6">
        <v>1830</v>
      </c>
      <c r="I90" t="s">
        <v>26</v>
      </c>
      <c r="J90"/>
    </row>
    <row r="91" spans="1:10" x14ac:dyDescent="0.3">
      <c r="A91">
        <v>256</v>
      </c>
      <c r="B91" s="5">
        <v>44940</v>
      </c>
      <c r="C91" s="6">
        <v>5200</v>
      </c>
      <c r="D91" t="s">
        <v>3</v>
      </c>
      <c r="E91" t="s">
        <v>14</v>
      </c>
      <c r="F91" s="5">
        <v>44999</v>
      </c>
      <c r="G91" s="6">
        <v>1144</v>
      </c>
      <c r="H91" s="6">
        <v>6344</v>
      </c>
      <c r="I91" t="s">
        <v>26</v>
      </c>
      <c r="J91"/>
    </row>
    <row r="92" spans="1:10" x14ac:dyDescent="0.3">
      <c r="A92">
        <v>192</v>
      </c>
      <c r="B92" s="5">
        <v>44940</v>
      </c>
      <c r="C92" s="6">
        <v>3920</v>
      </c>
      <c r="D92" t="s">
        <v>3</v>
      </c>
      <c r="E92" t="s">
        <v>13</v>
      </c>
      <c r="F92" s="5">
        <v>44999</v>
      </c>
      <c r="G92" s="6">
        <v>862.4</v>
      </c>
      <c r="H92" s="6">
        <v>4782.3999999999996</v>
      </c>
      <c r="I92" t="s">
        <v>26</v>
      </c>
      <c r="J92"/>
    </row>
    <row r="93" spans="1:10" x14ac:dyDescent="0.3">
      <c r="A93">
        <v>177</v>
      </c>
      <c r="B93" s="5">
        <v>44940</v>
      </c>
      <c r="C93" s="6">
        <v>3620</v>
      </c>
      <c r="D93" t="s">
        <v>3</v>
      </c>
      <c r="E93" t="s">
        <v>13</v>
      </c>
      <c r="F93" s="5">
        <v>44999</v>
      </c>
      <c r="G93" s="6">
        <v>796.4</v>
      </c>
      <c r="H93" s="6">
        <v>4416.3999999999996</v>
      </c>
      <c r="I93" t="s">
        <v>26</v>
      </c>
      <c r="J93"/>
    </row>
    <row r="94" spans="1:10" x14ac:dyDescent="0.3">
      <c r="A94">
        <v>199</v>
      </c>
      <c r="B94" s="5">
        <v>44940</v>
      </c>
      <c r="C94" s="6">
        <v>4060</v>
      </c>
      <c r="D94" t="s">
        <v>8</v>
      </c>
      <c r="E94" t="s">
        <v>13</v>
      </c>
      <c r="F94" s="5">
        <v>44999</v>
      </c>
      <c r="G94" s="6">
        <v>893.2</v>
      </c>
      <c r="H94" s="6">
        <v>4953.2</v>
      </c>
      <c r="I94" t="s">
        <v>26</v>
      </c>
      <c r="J94"/>
    </row>
    <row r="95" spans="1:10" x14ac:dyDescent="0.3">
      <c r="A95">
        <v>258</v>
      </c>
      <c r="B95" s="5">
        <v>44940</v>
      </c>
      <c r="C95" s="6">
        <v>5240</v>
      </c>
      <c r="D95" t="s">
        <v>5</v>
      </c>
      <c r="E95" t="s">
        <v>12</v>
      </c>
      <c r="F95" s="5">
        <v>44999</v>
      </c>
      <c r="G95" s="6">
        <v>1152.8</v>
      </c>
      <c r="H95" s="6">
        <v>6392.8</v>
      </c>
      <c r="I95" t="s">
        <v>26</v>
      </c>
      <c r="J95"/>
    </row>
    <row r="96" spans="1:10" x14ac:dyDescent="0.3">
      <c r="A96">
        <v>293</v>
      </c>
      <c r="B96" s="5">
        <v>44940</v>
      </c>
      <c r="C96" s="6">
        <v>5940</v>
      </c>
      <c r="D96" t="s">
        <v>6</v>
      </c>
      <c r="E96" t="s">
        <v>12</v>
      </c>
      <c r="F96" s="5">
        <v>44999</v>
      </c>
      <c r="G96" s="6">
        <v>1306.8</v>
      </c>
      <c r="H96" s="6">
        <v>7246.8</v>
      </c>
      <c r="I96" t="s">
        <v>26</v>
      </c>
      <c r="J96"/>
    </row>
    <row r="97" spans="1:10" x14ac:dyDescent="0.3">
      <c r="A97">
        <v>139</v>
      </c>
      <c r="B97" s="5">
        <v>44940</v>
      </c>
      <c r="C97" s="6">
        <v>2860</v>
      </c>
      <c r="D97" t="s">
        <v>5</v>
      </c>
      <c r="E97" t="s">
        <v>12</v>
      </c>
      <c r="F97" s="5">
        <v>44999</v>
      </c>
      <c r="G97" s="6">
        <v>629.20000000000005</v>
      </c>
      <c r="H97" s="6">
        <v>3489.2</v>
      </c>
      <c r="I97" t="s">
        <v>26</v>
      </c>
      <c r="J97"/>
    </row>
    <row r="98" spans="1:10" x14ac:dyDescent="0.3">
      <c r="A98">
        <v>324</v>
      </c>
      <c r="B98" s="5">
        <v>44940</v>
      </c>
      <c r="C98" s="6">
        <v>950</v>
      </c>
      <c r="D98" t="s">
        <v>3</v>
      </c>
      <c r="E98" t="s">
        <v>12</v>
      </c>
      <c r="F98" s="5">
        <v>44999</v>
      </c>
      <c r="G98" s="6">
        <v>209</v>
      </c>
      <c r="H98" s="6">
        <v>1159</v>
      </c>
      <c r="I98" t="s">
        <v>26</v>
      </c>
      <c r="J98"/>
    </row>
    <row r="99" spans="1:10" x14ac:dyDescent="0.3">
      <c r="A99">
        <v>249</v>
      </c>
      <c r="B99" s="5">
        <v>44940</v>
      </c>
      <c r="C99" s="6">
        <v>5060</v>
      </c>
      <c r="D99" t="s">
        <v>27</v>
      </c>
      <c r="E99" t="s">
        <v>13</v>
      </c>
      <c r="F99" s="5">
        <v>44999</v>
      </c>
      <c r="G99" s="6">
        <v>1113.2</v>
      </c>
      <c r="H99" s="6">
        <v>6173.2</v>
      </c>
      <c r="I99" t="s">
        <v>26</v>
      </c>
      <c r="J99"/>
    </row>
    <row r="100" spans="1:10" x14ac:dyDescent="0.3">
      <c r="A100">
        <v>347</v>
      </c>
      <c r="B100" s="5">
        <v>44940</v>
      </c>
      <c r="C100" s="6">
        <v>2100</v>
      </c>
      <c r="D100" t="s">
        <v>3</v>
      </c>
      <c r="E100" t="s">
        <v>13</v>
      </c>
      <c r="F100" s="5">
        <v>44999</v>
      </c>
      <c r="G100" s="6">
        <v>462</v>
      </c>
      <c r="H100" s="6">
        <v>2562</v>
      </c>
      <c r="I100" t="s">
        <v>26</v>
      </c>
      <c r="J100"/>
    </row>
    <row r="101" spans="1:10" x14ac:dyDescent="0.3">
      <c r="A101">
        <v>248</v>
      </c>
      <c r="B101" s="5">
        <v>44940</v>
      </c>
      <c r="C101" s="6">
        <v>5040</v>
      </c>
      <c r="D101" t="s">
        <v>27</v>
      </c>
      <c r="E101" t="s">
        <v>13</v>
      </c>
      <c r="F101" s="5">
        <v>44999</v>
      </c>
      <c r="G101" s="6">
        <v>1108.8</v>
      </c>
      <c r="H101" s="6">
        <v>6148.8</v>
      </c>
      <c r="I101" t="s">
        <v>26</v>
      </c>
      <c r="J101"/>
    </row>
    <row r="102" spans="1:10" x14ac:dyDescent="0.3">
      <c r="A102">
        <v>205</v>
      </c>
      <c r="B102" s="5">
        <v>44940</v>
      </c>
      <c r="C102" s="6">
        <v>4180</v>
      </c>
      <c r="D102" t="s">
        <v>3</v>
      </c>
      <c r="E102" t="s">
        <v>13</v>
      </c>
      <c r="F102" s="5">
        <v>44999</v>
      </c>
      <c r="G102" s="6">
        <v>919.6</v>
      </c>
      <c r="H102" s="6">
        <v>5099.6000000000004</v>
      </c>
      <c r="I102" t="s">
        <v>26</v>
      </c>
      <c r="J102"/>
    </row>
    <row r="103" spans="1:10" x14ac:dyDescent="0.3">
      <c r="A103">
        <v>309</v>
      </c>
      <c r="B103" s="5">
        <v>44940</v>
      </c>
      <c r="C103" s="6">
        <v>200</v>
      </c>
      <c r="D103" t="s">
        <v>5</v>
      </c>
      <c r="E103" t="s">
        <v>11</v>
      </c>
      <c r="F103" s="5">
        <v>44999</v>
      </c>
      <c r="G103" s="6">
        <v>44</v>
      </c>
      <c r="H103" s="6">
        <v>244</v>
      </c>
      <c r="I103" t="s">
        <v>26</v>
      </c>
      <c r="J103"/>
    </row>
    <row r="104" spans="1:10" x14ac:dyDescent="0.3">
      <c r="A104">
        <v>206</v>
      </c>
      <c r="B104" s="5">
        <v>44940</v>
      </c>
      <c r="C104" s="6">
        <v>4200</v>
      </c>
      <c r="D104" t="s">
        <v>4</v>
      </c>
      <c r="E104" t="s">
        <v>13</v>
      </c>
      <c r="F104" s="5">
        <v>44999</v>
      </c>
      <c r="G104" s="6">
        <v>924</v>
      </c>
      <c r="H104" s="6">
        <v>5124</v>
      </c>
      <c r="I104" t="s">
        <v>26</v>
      </c>
      <c r="J104"/>
    </row>
    <row r="105" spans="1:10" x14ac:dyDescent="0.3">
      <c r="A105">
        <v>318</v>
      </c>
      <c r="B105" s="5">
        <v>44940</v>
      </c>
      <c r="C105" s="6">
        <v>650</v>
      </c>
      <c r="D105" t="s">
        <v>8</v>
      </c>
      <c r="E105" t="s">
        <v>13</v>
      </c>
      <c r="F105" s="5">
        <v>44999</v>
      </c>
      <c r="G105" s="6">
        <v>143</v>
      </c>
      <c r="H105" s="6">
        <v>793</v>
      </c>
      <c r="I105" t="s">
        <v>26</v>
      </c>
      <c r="J105"/>
    </row>
    <row r="106" spans="1:10" x14ac:dyDescent="0.3">
      <c r="A106">
        <v>254</v>
      </c>
      <c r="B106" s="5">
        <v>44940</v>
      </c>
      <c r="C106" s="6">
        <v>5160</v>
      </c>
      <c r="D106" t="s">
        <v>27</v>
      </c>
      <c r="E106" t="s">
        <v>12</v>
      </c>
      <c r="F106" s="5">
        <v>44999</v>
      </c>
      <c r="G106" s="6">
        <v>1135.2</v>
      </c>
      <c r="H106" s="6">
        <v>6295.2</v>
      </c>
      <c r="I106" t="s">
        <v>26</v>
      </c>
      <c r="J106"/>
    </row>
    <row r="107" spans="1:10" x14ac:dyDescent="0.3">
      <c r="A107">
        <v>379</v>
      </c>
      <c r="B107" s="5">
        <v>44940</v>
      </c>
      <c r="C107" s="6">
        <v>3700</v>
      </c>
      <c r="D107" t="s">
        <v>3</v>
      </c>
      <c r="E107" t="s">
        <v>11</v>
      </c>
      <c r="F107" s="5">
        <v>44999</v>
      </c>
      <c r="G107" s="6">
        <v>814</v>
      </c>
      <c r="H107" s="6">
        <v>4514</v>
      </c>
      <c r="I107" t="s">
        <v>26</v>
      </c>
      <c r="J107"/>
    </row>
    <row r="108" spans="1:10" x14ac:dyDescent="0.3">
      <c r="A108">
        <v>72</v>
      </c>
      <c r="B108" s="5">
        <v>44940</v>
      </c>
      <c r="C108" s="6">
        <v>1520</v>
      </c>
      <c r="D108" t="s">
        <v>6</v>
      </c>
      <c r="E108" t="s">
        <v>12</v>
      </c>
      <c r="F108" s="5">
        <v>44999</v>
      </c>
      <c r="G108" s="6">
        <v>334.4</v>
      </c>
      <c r="H108" s="6">
        <v>1854.4</v>
      </c>
      <c r="I108" t="s">
        <v>26</v>
      </c>
      <c r="J108"/>
    </row>
    <row r="109" spans="1:10" x14ac:dyDescent="0.3">
      <c r="A109">
        <v>406</v>
      </c>
      <c r="B109" s="5">
        <v>44940</v>
      </c>
      <c r="C109" s="6">
        <v>5050</v>
      </c>
      <c r="D109" t="s">
        <v>8</v>
      </c>
      <c r="E109" t="s">
        <v>12</v>
      </c>
      <c r="F109" s="5">
        <v>44999</v>
      </c>
      <c r="G109" s="6">
        <v>1111</v>
      </c>
      <c r="H109" s="6">
        <v>6161</v>
      </c>
      <c r="I109" t="s">
        <v>26</v>
      </c>
      <c r="J109"/>
    </row>
    <row r="110" spans="1:10" x14ac:dyDescent="0.3">
      <c r="A110">
        <v>393</v>
      </c>
      <c r="B110" s="5">
        <v>44940</v>
      </c>
      <c r="C110" s="6">
        <v>4400</v>
      </c>
      <c r="D110" t="s">
        <v>4</v>
      </c>
      <c r="E110" t="s">
        <v>11</v>
      </c>
      <c r="F110" s="5">
        <v>44999</v>
      </c>
      <c r="G110" s="6">
        <v>968</v>
      </c>
      <c r="H110" s="6">
        <v>5368</v>
      </c>
      <c r="I110" t="s">
        <v>26</v>
      </c>
      <c r="J110"/>
    </row>
    <row r="111" spans="1:10" x14ac:dyDescent="0.3">
      <c r="A111">
        <v>23</v>
      </c>
      <c r="B111" s="5">
        <v>44940</v>
      </c>
      <c r="C111" s="6">
        <v>540</v>
      </c>
      <c r="D111" t="s">
        <v>7</v>
      </c>
      <c r="E111" t="s">
        <v>13</v>
      </c>
      <c r="F111" s="5">
        <v>44999</v>
      </c>
      <c r="G111" s="6">
        <v>118.8</v>
      </c>
      <c r="H111" s="6">
        <v>658.8</v>
      </c>
      <c r="I111" t="s">
        <v>26</v>
      </c>
      <c r="J111"/>
    </row>
    <row r="112" spans="1:10" x14ac:dyDescent="0.3">
      <c r="A112">
        <v>401</v>
      </c>
      <c r="B112" s="5">
        <v>44940</v>
      </c>
      <c r="C112" s="6">
        <v>4800</v>
      </c>
      <c r="D112" t="s">
        <v>27</v>
      </c>
      <c r="E112" t="s">
        <v>13</v>
      </c>
      <c r="F112" s="5">
        <v>44999</v>
      </c>
      <c r="G112" s="6">
        <v>1056</v>
      </c>
      <c r="H112" s="6">
        <v>5856</v>
      </c>
      <c r="I112" t="s">
        <v>26</v>
      </c>
      <c r="J112"/>
    </row>
    <row r="113" spans="1:10" x14ac:dyDescent="0.3">
      <c r="A113">
        <v>30</v>
      </c>
      <c r="B113" s="5">
        <v>44940</v>
      </c>
      <c r="C113" s="6">
        <v>680</v>
      </c>
      <c r="D113" t="s">
        <v>4</v>
      </c>
      <c r="E113" t="s">
        <v>12</v>
      </c>
      <c r="F113" s="5">
        <v>44999</v>
      </c>
      <c r="G113" s="6">
        <v>149.6</v>
      </c>
      <c r="H113" s="6">
        <v>829.6</v>
      </c>
      <c r="I113" t="s">
        <v>26</v>
      </c>
      <c r="J113"/>
    </row>
    <row r="114" spans="1:10" x14ac:dyDescent="0.3">
      <c r="A114">
        <v>385</v>
      </c>
      <c r="B114" s="5">
        <v>44940</v>
      </c>
      <c r="C114" s="6">
        <v>4000</v>
      </c>
      <c r="D114" t="s">
        <v>27</v>
      </c>
      <c r="E114" t="s">
        <v>14</v>
      </c>
      <c r="F114" s="5">
        <v>44999</v>
      </c>
      <c r="G114" s="6">
        <v>880</v>
      </c>
      <c r="H114" s="6">
        <v>4880</v>
      </c>
      <c r="I114" t="s">
        <v>26</v>
      </c>
      <c r="J114"/>
    </row>
    <row r="115" spans="1:10" x14ac:dyDescent="0.3">
      <c r="A115">
        <v>51</v>
      </c>
      <c r="B115" s="5">
        <v>44940</v>
      </c>
      <c r="C115" s="6">
        <v>1100</v>
      </c>
      <c r="D115" t="s">
        <v>9</v>
      </c>
      <c r="E115" t="s">
        <v>13</v>
      </c>
      <c r="F115" s="5">
        <v>44999</v>
      </c>
      <c r="G115" s="6">
        <v>242</v>
      </c>
      <c r="H115" s="6">
        <v>1342</v>
      </c>
      <c r="I115" t="s">
        <v>26</v>
      </c>
      <c r="J115"/>
    </row>
    <row r="116" spans="1:10" x14ac:dyDescent="0.3">
      <c r="A116">
        <v>95</v>
      </c>
      <c r="B116" s="5">
        <v>44940</v>
      </c>
      <c r="C116" s="6">
        <v>1980</v>
      </c>
      <c r="D116" t="s">
        <v>27</v>
      </c>
      <c r="E116" t="s">
        <v>13</v>
      </c>
      <c r="F116" s="5">
        <v>44999</v>
      </c>
      <c r="G116" s="6">
        <v>435.6</v>
      </c>
      <c r="H116" s="6">
        <v>2415.6</v>
      </c>
      <c r="I116" t="s">
        <v>26</v>
      </c>
      <c r="J116"/>
    </row>
    <row r="117" spans="1:10" x14ac:dyDescent="0.3">
      <c r="A117">
        <v>495</v>
      </c>
      <c r="B117" s="5">
        <v>44940</v>
      </c>
      <c r="C117" s="6">
        <v>4500</v>
      </c>
      <c r="D117" t="s">
        <v>4</v>
      </c>
      <c r="E117" t="s">
        <v>12</v>
      </c>
      <c r="F117" s="5">
        <v>44999</v>
      </c>
      <c r="G117" s="6">
        <v>990</v>
      </c>
      <c r="H117" s="6">
        <v>5490</v>
      </c>
      <c r="I117" t="s">
        <v>26</v>
      </c>
      <c r="J117"/>
    </row>
    <row r="118" spans="1:10" x14ac:dyDescent="0.3">
      <c r="A118">
        <v>101</v>
      </c>
      <c r="B118" s="5">
        <v>44940</v>
      </c>
      <c r="C118" s="6">
        <v>2100</v>
      </c>
      <c r="D118" t="s">
        <v>27</v>
      </c>
      <c r="E118" t="s">
        <v>13</v>
      </c>
      <c r="F118" s="5">
        <v>44999</v>
      </c>
      <c r="G118" s="6">
        <v>462</v>
      </c>
      <c r="H118" s="6">
        <v>2562</v>
      </c>
      <c r="I118" t="s">
        <v>26</v>
      </c>
      <c r="J118"/>
    </row>
    <row r="119" spans="1:10" x14ac:dyDescent="0.3">
      <c r="A119">
        <v>15</v>
      </c>
      <c r="B119" s="5">
        <v>44940</v>
      </c>
      <c r="C119" s="6">
        <v>380</v>
      </c>
      <c r="D119" t="s">
        <v>8</v>
      </c>
      <c r="E119" t="s">
        <v>11</v>
      </c>
      <c r="F119" s="5">
        <v>44999</v>
      </c>
      <c r="G119" s="6">
        <v>83.6</v>
      </c>
      <c r="H119" s="6">
        <v>463.6</v>
      </c>
      <c r="I119" t="s">
        <v>26</v>
      </c>
      <c r="J119"/>
    </row>
    <row r="120" spans="1:10" x14ac:dyDescent="0.3">
      <c r="A120">
        <v>3</v>
      </c>
      <c r="B120" s="5">
        <v>44940</v>
      </c>
      <c r="C120" s="6">
        <v>140</v>
      </c>
      <c r="D120" t="s">
        <v>5</v>
      </c>
      <c r="E120" t="s">
        <v>13</v>
      </c>
      <c r="F120" s="5">
        <v>44999</v>
      </c>
      <c r="G120" s="6">
        <v>30.8</v>
      </c>
      <c r="H120" s="6">
        <v>170.8</v>
      </c>
      <c r="I120" t="s">
        <v>26</v>
      </c>
      <c r="J120"/>
    </row>
    <row r="121" spans="1:10" x14ac:dyDescent="0.3">
      <c r="A121">
        <v>424</v>
      </c>
      <c r="B121" s="5">
        <v>44940</v>
      </c>
      <c r="C121" s="6">
        <v>5950</v>
      </c>
      <c r="D121" t="s">
        <v>27</v>
      </c>
      <c r="E121" t="s">
        <v>14</v>
      </c>
      <c r="F121" s="5">
        <v>44999</v>
      </c>
      <c r="G121" s="6">
        <v>1309</v>
      </c>
      <c r="H121" s="6">
        <v>7259</v>
      </c>
      <c r="I121" t="s">
        <v>26</v>
      </c>
      <c r="J121"/>
    </row>
    <row r="122" spans="1:10" x14ac:dyDescent="0.3">
      <c r="A122">
        <v>43</v>
      </c>
      <c r="B122" s="5">
        <v>44940</v>
      </c>
      <c r="C122" s="6">
        <v>940</v>
      </c>
      <c r="D122" t="s">
        <v>8</v>
      </c>
      <c r="E122" t="s">
        <v>11</v>
      </c>
      <c r="F122" s="5">
        <v>44999</v>
      </c>
      <c r="G122" s="6">
        <v>206.8</v>
      </c>
      <c r="H122" s="6">
        <v>1146.8</v>
      </c>
      <c r="I122" t="s">
        <v>26</v>
      </c>
      <c r="J122"/>
    </row>
    <row r="123" spans="1:10" x14ac:dyDescent="0.3">
      <c r="A123">
        <v>376</v>
      </c>
      <c r="B123" s="5">
        <v>44940</v>
      </c>
      <c r="C123" s="6">
        <v>3550</v>
      </c>
      <c r="D123" t="s">
        <v>4</v>
      </c>
      <c r="E123" t="s">
        <v>11</v>
      </c>
      <c r="F123" s="5">
        <v>44999</v>
      </c>
      <c r="G123" s="6">
        <v>781</v>
      </c>
      <c r="H123" s="6">
        <v>4331</v>
      </c>
      <c r="I123" t="s">
        <v>26</v>
      </c>
      <c r="J123"/>
    </row>
    <row r="124" spans="1:10" x14ac:dyDescent="0.3">
      <c r="A124">
        <v>329</v>
      </c>
      <c r="B124" s="5">
        <v>44939</v>
      </c>
      <c r="C124" s="6">
        <v>1200</v>
      </c>
      <c r="D124" t="s">
        <v>7</v>
      </c>
      <c r="E124" t="s">
        <v>14</v>
      </c>
      <c r="F124" s="5">
        <v>44998</v>
      </c>
      <c r="G124" s="6">
        <v>264</v>
      </c>
      <c r="H124" s="6">
        <v>1464</v>
      </c>
      <c r="I124" t="s">
        <v>26</v>
      </c>
      <c r="J124"/>
    </row>
    <row r="125" spans="1:10" x14ac:dyDescent="0.3">
      <c r="A125">
        <v>84</v>
      </c>
      <c r="B125" s="5">
        <v>44939</v>
      </c>
      <c r="C125" s="6">
        <v>1760</v>
      </c>
      <c r="D125" t="s">
        <v>27</v>
      </c>
      <c r="E125" t="s">
        <v>12</v>
      </c>
      <c r="F125" s="5">
        <v>44998</v>
      </c>
      <c r="G125" s="6">
        <v>387.2</v>
      </c>
      <c r="H125" s="6">
        <v>2147.1999999999998</v>
      </c>
      <c r="I125" t="s">
        <v>26</v>
      </c>
      <c r="J125"/>
    </row>
    <row r="126" spans="1:10" x14ac:dyDescent="0.3">
      <c r="A126">
        <v>330</v>
      </c>
      <c r="B126" s="5">
        <v>44939</v>
      </c>
      <c r="C126" s="6">
        <v>1250</v>
      </c>
      <c r="D126" t="s">
        <v>3</v>
      </c>
      <c r="E126" t="s">
        <v>11</v>
      </c>
      <c r="F126" s="5">
        <v>44998</v>
      </c>
      <c r="G126" s="6">
        <v>275</v>
      </c>
      <c r="H126" s="6">
        <v>1525</v>
      </c>
      <c r="I126" t="s">
        <v>26</v>
      </c>
      <c r="J126"/>
    </row>
    <row r="127" spans="1:10" x14ac:dyDescent="0.3">
      <c r="A127">
        <v>140</v>
      </c>
      <c r="B127" s="5">
        <v>44939</v>
      </c>
      <c r="C127" s="6">
        <v>2880</v>
      </c>
      <c r="D127" t="s">
        <v>6</v>
      </c>
      <c r="E127" t="s">
        <v>12</v>
      </c>
      <c r="F127" s="5">
        <v>44998</v>
      </c>
      <c r="G127" s="6">
        <v>633.6</v>
      </c>
      <c r="H127" s="6">
        <v>3513.6</v>
      </c>
      <c r="I127" t="s">
        <v>26</v>
      </c>
      <c r="J127"/>
    </row>
    <row r="128" spans="1:10" x14ac:dyDescent="0.3">
      <c r="A128">
        <v>78</v>
      </c>
      <c r="B128" s="5">
        <v>44939</v>
      </c>
      <c r="C128" s="6">
        <v>1640</v>
      </c>
      <c r="D128" t="s">
        <v>27</v>
      </c>
      <c r="E128" t="s">
        <v>11</v>
      </c>
      <c r="F128" s="5">
        <v>44998</v>
      </c>
      <c r="G128" s="6">
        <v>360.8</v>
      </c>
      <c r="H128" s="6">
        <v>2000.8</v>
      </c>
      <c r="I128" t="s">
        <v>26</v>
      </c>
      <c r="J128"/>
    </row>
    <row r="129" spans="1:10" x14ac:dyDescent="0.3">
      <c r="A129">
        <v>331</v>
      </c>
      <c r="B129" s="5">
        <v>44939</v>
      </c>
      <c r="C129" s="6">
        <v>1300</v>
      </c>
      <c r="D129" t="s">
        <v>6</v>
      </c>
      <c r="E129" t="s">
        <v>13</v>
      </c>
      <c r="F129" s="5">
        <v>44998</v>
      </c>
      <c r="G129" s="6">
        <v>286</v>
      </c>
      <c r="H129" s="6">
        <v>1586</v>
      </c>
      <c r="I129" t="s">
        <v>26</v>
      </c>
      <c r="J129"/>
    </row>
    <row r="130" spans="1:10" x14ac:dyDescent="0.3">
      <c r="A130">
        <v>288</v>
      </c>
      <c r="B130" s="5">
        <v>44939</v>
      </c>
      <c r="C130" s="6">
        <v>5840</v>
      </c>
      <c r="D130" t="s">
        <v>27</v>
      </c>
      <c r="E130" t="s">
        <v>11</v>
      </c>
      <c r="F130" s="5">
        <v>44998</v>
      </c>
      <c r="G130" s="6">
        <v>1284.8</v>
      </c>
      <c r="H130" s="6">
        <v>7124.8</v>
      </c>
      <c r="I130" t="s">
        <v>26</v>
      </c>
      <c r="J130"/>
    </row>
    <row r="131" spans="1:10" x14ac:dyDescent="0.3">
      <c r="A131">
        <v>287</v>
      </c>
      <c r="B131" s="5">
        <v>44939</v>
      </c>
      <c r="C131" s="6">
        <v>5820</v>
      </c>
      <c r="D131" t="s">
        <v>8</v>
      </c>
      <c r="E131" t="s">
        <v>14</v>
      </c>
      <c r="F131" s="5">
        <v>44998</v>
      </c>
      <c r="G131" s="6">
        <v>1280.4000000000001</v>
      </c>
      <c r="H131" s="6">
        <v>7100.4</v>
      </c>
      <c r="I131" t="s">
        <v>26</v>
      </c>
      <c r="J131"/>
    </row>
    <row r="132" spans="1:10" x14ac:dyDescent="0.3">
      <c r="A132">
        <v>60</v>
      </c>
      <c r="B132" s="5">
        <v>44939</v>
      </c>
      <c r="C132" s="6">
        <v>1280</v>
      </c>
      <c r="D132" t="s">
        <v>8</v>
      </c>
      <c r="E132" t="s">
        <v>14</v>
      </c>
      <c r="F132" s="5">
        <v>44998</v>
      </c>
      <c r="G132" s="6">
        <v>281.60000000000002</v>
      </c>
      <c r="H132" s="6">
        <v>1561.6</v>
      </c>
      <c r="I132" t="s">
        <v>26</v>
      </c>
      <c r="J132"/>
    </row>
    <row r="133" spans="1:10" x14ac:dyDescent="0.3">
      <c r="A133">
        <v>418</v>
      </c>
      <c r="B133" s="5">
        <v>44939</v>
      </c>
      <c r="C133" s="6">
        <v>5650</v>
      </c>
      <c r="D133" t="s">
        <v>27</v>
      </c>
      <c r="E133" t="s">
        <v>11</v>
      </c>
      <c r="F133" s="5">
        <v>44998</v>
      </c>
      <c r="G133" s="6">
        <v>1243</v>
      </c>
      <c r="H133" s="6">
        <v>6893</v>
      </c>
      <c r="I133" t="s">
        <v>26</v>
      </c>
      <c r="J133"/>
    </row>
    <row r="134" spans="1:10" x14ac:dyDescent="0.3">
      <c r="A134">
        <v>439</v>
      </c>
      <c r="B134" s="5">
        <v>44939</v>
      </c>
      <c r="C134" s="6">
        <v>6700</v>
      </c>
      <c r="D134" t="s">
        <v>5</v>
      </c>
      <c r="E134" t="s">
        <v>12</v>
      </c>
      <c r="F134" s="5">
        <v>44998</v>
      </c>
      <c r="G134" s="6">
        <v>1474</v>
      </c>
      <c r="H134" s="6">
        <v>8174</v>
      </c>
      <c r="I134" t="s">
        <v>26</v>
      </c>
      <c r="J134"/>
    </row>
    <row r="135" spans="1:10" x14ac:dyDescent="0.3">
      <c r="A135">
        <v>277</v>
      </c>
      <c r="B135" s="5">
        <v>44939</v>
      </c>
      <c r="C135" s="6">
        <v>5620</v>
      </c>
      <c r="D135" t="s">
        <v>3</v>
      </c>
      <c r="E135" t="s">
        <v>13</v>
      </c>
      <c r="F135" s="5">
        <v>44998</v>
      </c>
      <c r="G135" s="6">
        <v>1236.4000000000001</v>
      </c>
      <c r="H135" s="6">
        <v>6856.4</v>
      </c>
      <c r="I135" t="s">
        <v>26</v>
      </c>
      <c r="J135"/>
    </row>
    <row r="136" spans="1:10" x14ac:dyDescent="0.3">
      <c r="A136">
        <v>283</v>
      </c>
      <c r="B136" s="5">
        <v>44939</v>
      </c>
      <c r="C136" s="6">
        <v>5740</v>
      </c>
      <c r="D136" t="s">
        <v>27</v>
      </c>
      <c r="E136" t="s">
        <v>13</v>
      </c>
      <c r="F136" s="5">
        <v>44998</v>
      </c>
      <c r="G136" s="6">
        <v>1262.8</v>
      </c>
      <c r="H136" s="6">
        <v>7002.8</v>
      </c>
      <c r="I136" t="s">
        <v>26</v>
      </c>
      <c r="J136"/>
    </row>
    <row r="137" spans="1:10" x14ac:dyDescent="0.3">
      <c r="A137">
        <v>151</v>
      </c>
      <c r="B137" s="5">
        <v>44939</v>
      </c>
      <c r="C137" s="6">
        <v>3100</v>
      </c>
      <c r="D137" t="s">
        <v>8</v>
      </c>
      <c r="E137" t="s">
        <v>13</v>
      </c>
      <c r="F137" s="5">
        <v>44998</v>
      </c>
      <c r="G137" s="6">
        <v>682</v>
      </c>
      <c r="H137" s="6">
        <v>3782</v>
      </c>
      <c r="I137" t="s">
        <v>26</v>
      </c>
      <c r="J137"/>
    </row>
    <row r="138" spans="1:10" x14ac:dyDescent="0.3">
      <c r="A138">
        <v>123</v>
      </c>
      <c r="B138" s="5">
        <v>44939</v>
      </c>
      <c r="C138" s="6">
        <v>2540</v>
      </c>
      <c r="D138" t="s">
        <v>6</v>
      </c>
      <c r="E138" t="s">
        <v>13</v>
      </c>
      <c r="F138" s="5">
        <v>44998</v>
      </c>
      <c r="G138" s="6">
        <v>558.79999999999995</v>
      </c>
      <c r="H138" s="6">
        <v>3098.8</v>
      </c>
      <c r="I138" t="s">
        <v>26</v>
      </c>
      <c r="J138"/>
    </row>
    <row r="139" spans="1:10" x14ac:dyDescent="0.3">
      <c r="A139">
        <v>88</v>
      </c>
      <c r="B139" s="5">
        <v>44939</v>
      </c>
      <c r="C139" s="6">
        <v>1840</v>
      </c>
      <c r="D139" t="s">
        <v>5</v>
      </c>
      <c r="E139" t="s">
        <v>14</v>
      </c>
      <c r="F139" s="5">
        <v>44998</v>
      </c>
      <c r="G139" s="6">
        <v>404.8</v>
      </c>
      <c r="H139" s="6">
        <v>2244.8000000000002</v>
      </c>
      <c r="I139" t="s">
        <v>26</v>
      </c>
      <c r="J139"/>
    </row>
    <row r="140" spans="1:10" x14ac:dyDescent="0.3">
      <c r="A140">
        <v>349</v>
      </c>
      <c r="B140" s="5">
        <v>44939</v>
      </c>
      <c r="C140" s="6">
        <v>2200</v>
      </c>
      <c r="D140" t="s">
        <v>8</v>
      </c>
      <c r="E140" t="s">
        <v>12</v>
      </c>
      <c r="F140" s="5">
        <v>44998</v>
      </c>
      <c r="G140" s="6">
        <v>484</v>
      </c>
      <c r="H140" s="6">
        <v>2684</v>
      </c>
      <c r="I140" t="s">
        <v>26</v>
      </c>
      <c r="J140"/>
    </row>
    <row r="141" spans="1:10" x14ac:dyDescent="0.3">
      <c r="A141">
        <v>458</v>
      </c>
      <c r="B141" s="5">
        <v>44939</v>
      </c>
      <c r="C141" s="6">
        <v>190</v>
      </c>
      <c r="D141" t="s">
        <v>27</v>
      </c>
      <c r="E141" t="s">
        <v>13</v>
      </c>
      <c r="F141" s="5">
        <v>44998</v>
      </c>
      <c r="G141" s="6">
        <v>41.8</v>
      </c>
      <c r="H141" s="6">
        <v>231.8</v>
      </c>
      <c r="I141" t="s">
        <v>26</v>
      </c>
      <c r="J141"/>
    </row>
    <row r="142" spans="1:10" x14ac:dyDescent="0.3">
      <c r="A142">
        <v>14</v>
      </c>
      <c r="B142" s="5">
        <v>44939</v>
      </c>
      <c r="C142" s="6">
        <v>360</v>
      </c>
      <c r="D142" t="s">
        <v>5</v>
      </c>
      <c r="E142" t="s">
        <v>12</v>
      </c>
      <c r="F142" s="5">
        <v>44998</v>
      </c>
      <c r="G142" s="6">
        <v>79.2</v>
      </c>
      <c r="H142" s="6">
        <v>439.2</v>
      </c>
      <c r="I142" t="s">
        <v>26</v>
      </c>
      <c r="J142"/>
    </row>
    <row r="143" spans="1:10" x14ac:dyDescent="0.3">
      <c r="A143">
        <v>370</v>
      </c>
      <c r="B143" s="5">
        <v>44939</v>
      </c>
      <c r="C143" s="6">
        <v>3250</v>
      </c>
      <c r="D143" t="s">
        <v>4</v>
      </c>
      <c r="E143" t="s">
        <v>12</v>
      </c>
      <c r="F143" s="5">
        <v>44998</v>
      </c>
      <c r="G143" s="6">
        <v>715</v>
      </c>
      <c r="H143" s="6">
        <v>3965</v>
      </c>
      <c r="I143" t="s">
        <v>26</v>
      </c>
      <c r="J143"/>
    </row>
    <row r="144" spans="1:10" x14ac:dyDescent="0.3">
      <c r="A144">
        <v>167</v>
      </c>
      <c r="B144" s="5">
        <v>44939</v>
      </c>
      <c r="C144" s="6">
        <v>3420</v>
      </c>
      <c r="D144" t="s">
        <v>5</v>
      </c>
      <c r="E144" t="s">
        <v>12</v>
      </c>
      <c r="F144" s="5">
        <v>44998</v>
      </c>
      <c r="G144" s="6">
        <v>752.4</v>
      </c>
      <c r="H144" s="6">
        <v>4172.3999999999996</v>
      </c>
      <c r="I144" t="s">
        <v>26</v>
      </c>
      <c r="J144"/>
    </row>
    <row r="145" spans="1:10" x14ac:dyDescent="0.3">
      <c r="A145">
        <v>97</v>
      </c>
      <c r="B145" s="5">
        <v>44939</v>
      </c>
      <c r="C145" s="6">
        <v>2020</v>
      </c>
      <c r="D145" t="s">
        <v>8</v>
      </c>
      <c r="E145" t="s">
        <v>12</v>
      </c>
      <c r="F145" s="5">
        <v>44998</v>
      </c>
      <c r="G145" s="6">
        <v>444.4</v>
      </c>
      <c r="H145" s="6">
        <v>2464.4</v>
      </c>
      <c r="I145" t="s">
        <v>26</v>
      </c>
      <c r="J145"/>
    </row>
    <row r="146" spans="1:10" x14ac:dyDescent="0.3">
      <c r="A146">
        <v>10</v>
      </c>
      <c r="B146" s="5">
        <v>44939</v>
      </c>
      <c r="C146" s="6">
        <v>280</v>
      </c>
      <c r="D146" t="s">
        <v>27</v>
      </c>
      <c r="E146" t="s">
        <v>13</v>
      </c>
      <c r="F146" s="5">
        <v>44998</v>
      </c>
      <c r="G146" s="6">
        <v>61.6</v>
      </c>
      <c r="H146" s="6">
        <v>341.6</v>
      </c>
      <c r="I146" t="s">
        <v>26</v>
      </c>
      <c r="J146"/>
    </row>
    <row r="147" spans="1:10" x14ac:dyDescent="0.3">
      <c r="A147">
        <v>194</v>
      </c>
      <c r="B147" s="5">
        <v>44939</v>
      </c>
      <c r="C147" s="6">
        <v>3960</v>
      </c>
      <c r="D147" t="s">
        <v>3</v>
      </c>
      <c r="E147" t="s">
        <v>11</v>
      </c>
      <c r="F147" s="5">
        <v>44998</v>
      </c>
      <c r="G147" s="6">
        <v>871.2</v>
      </c>
      <c r="H147" s="6">
        <v>4831.2</v>
      </c>
      <c r="I147" t="s">
        <v>26</v>
      </c>
      <c r="J147"/>
    </row>
    <row r="148" spans="1:10" x14ac:dyDescent="0.3">
      <c r="A148">
        <v>34</v>
      </c>
      <c r="B148" s="5">
        <v>44939</v>
      </c>
      <c r="C148" s="6">
        <v>760</v>
      </c>
      <c r="D148" t="s">
        <v>9</v>
      </c>
      <c r="E148" t="s">
        <v>12</v>
      </c>
      <c r="F148" s="5">
        <v>44998</v>
      </c>
      <c r="G148" s="6">
        <v>167.2</v>
      </c>
      <c r="H148" s="6">
        <v>927.2</v>
      </c>
      <c r="I148" t="s">
        <v>26</v>
      </c>
      <c r="J148"/>
    </row>
    <row r="149" spans="1:10" x14ac:dyDescent="0.3">
      <c r="A149">
        <v>36</v>
      </c>
      <c r="B149" s="5">
        <v>44939</v>
      </c>
      <c r="C149" s="6">
        <v>800</v>
      </c>
      <c r="D149" t="s">
        <v>4</v>
      </c>
      <c r="E149" t="s">
        <v>11</v>
      </c>
      <c r="F149" s="5">
        <v>44998</v>
      </c>
      <c r="G149" s="6">
        <v>176</v>
      </c>
      <c r="H149" s="6">
        <v>976</v>
      </c>
      <c r="I149" t="s">
        <v>26</v>
      </c>
      <c r="J149"/>
    </row>
    <row r="150" spans="1:10" x14ac:dyDescent="0.3">
      <c r="A150">
        <v>35</v>
      </c>
      <c r="B150" s="5">
        <v>44939</v>
      </c>
      <c r="C150" s="6">
        <v>780</v>
      </c>
      <c r="D150" t="s">
        <v>3</v>
      </c>
      <c r="E150" t="s">
        <v>14</v>
      </c>
      <c r="F150" s="5">
        <v>44998</v>
      </c>
      <c r="G150" s="6">
        <v>171.6</v>
      </c>
      <c r="H150" s="6">
        <v>951.6</v>
      </c>
      <c r="I150" t="s">
        <v>26</v>
      </c>
      <c r="J150"/>
    </row>
    <row r="151" spans="1:10" x14ac:dyDescent="0.3">
      <c r="A151">
        <v>32</v>
      </c>
      <c r="B151" s="5">
        <v>44939</v>
      </c>
      <c r="C151" s="6">
        <v>720</v>
      </c>
      <c r="D151" t="s">
        <v>8</v>
      </c>
      <c r="E151" t="s">
        <v>14</v>
      </c>
      <c r="F151" s="5">
        <v>44998</v>
      </c>
      <c r="G151" s="6">
        <v>158.4</v>
      </c>
      <c r="H151" s="6">
        <v>878.4</v>
      </c>
      <c r="I151" t="s">
        <v>26</v>
      </c>
      <c r="J151"/>
    </row>
    <row r="152" spans="1:10" x14ac:dyDescent="0.3">
      <c r="A152">
        <v>197</v>
      </c>
      <c r="B152" s="5">
        <v>44939</v>
      </c>
      <c r="C152" s="6">
        <v>4020</v>
      </c>
      <c r="D152" t="s">
        <v>27</v>
      </c>
      <c r="E152" t="s">
        <v>11</v>
      </c>
      <c r="F152" s="5">
        <v>44998</v>
      </c>
      <c r="G152" s="6">
        <v>884.4</v>
      </c>
      <c r="H152" s="6">
        <v>4904.3999999999996</v>
      </c>
      <c r="I152" t="s">
        <v>26</v>
      </c>
      <c r="J152"/>
    </row>
    <row r="153" spans="1:10" x14ac:dyDescent="0.3">
      <c r="A153">
        <v>55</v>
      </c>
      <c r="B153" s="5">
        <v>44938</v>
      </c>
      <c r="C153" s="6">
        <v>1180</v>
      </c>
      <c r="D153" t="s">
        <v>6</v>
      </c>
      <c r="E153" t="s">
        <v>12</v>
      </c>
      <c r="F153" s="5">
        <v>44997</v>
      </c>
      <c r="G153" s="6">
        <v>259.60000000000002</v>
      </c>
      <c r="H153" s="6">
        <v>1439.6</v>
      </c>
      <c r="I153" t="s">
        <v>26</v>
      </c>
      <c r="J153"/>
    </row>
    <row r="154" spans="1:10" x14ac:dyDescent="0.3">
      <c r="A154">
        <v>221</v>
      </c>
      <c r="B154" s="5">
        <v>44938</v>
      </c>
      <c r="C154" s="6">
        <v>4500</v>
      </c>
      <c r="D154" t="s">
        <v>9</v>
      </c>
      <c r="E154" t="s">
        <v>13</v>
      </c>
      <c r="F154" s="5">
        <v>44997</v>
      </c>
      <c r="G154" s="6">
        <v>990</v>
      </c>
      <c r="H154" s="6">
        <v>5490</v>
      </c>
      <c r="I154" t="s">
        <v>26</v>
      </c>
      <c r="J154"/>
    </row>
    <row r="155" spans="1:10" x14ac:dyDescent="0.3">
      <c r="A155">
        <v>173</v>
      </c>
      <c r="B155" s="5">
        <v>44938</v>
      </c>
      <c r="C155" s="6">
        <v>3540</v>
      </c>
      <c r="D155" t="s">
        <v>5</v>
      </c>
      <c r="E155" t="s">
        <v>12</v>
      </c>
      <c r="F155" s="5">
        <v>44997</v>
      </c>
      <c r="G155" s="6">
        <v>778.8</v>
      </c>
      <c r="H155" s="6">
        <v>4318.8</v>
      </c>
      <c r="I155" t="s">
        <v>26</v>
      </c>
      <c r="J155"/>
    </row>
    <row r="156" spans="1:10" x14ac:dyDescent="0.3">
      <c r="A156">
        <v>273</v>
      </c>
      <c r="B156" s="5">
        <v>44938</v>
      </c>
      <c r="C156" s="6">
        <v>5540</v>
      </c>
      <c r="D156" t="s">
        <v>3</v>
      </c>
      <c r="E156" t="s">
        <v>14</v>
      </c>
      <c r="F156" s="5">
        <v>44997</v>
      </c>
      <c r="G156" s="6">
        <v>1218.8</v>
      </c>
      <c r="H156" s="6">
        <v>6758.8</v>
      </c>
      <c r="I156" t="s">
        <v>26</v>
      </c>
      <c r="J156"/>
    </row>
    <row r="157" spans="1:10" x14ac:dyDescent="0.3">
      <c r="A157">
        <v>46</v>
      </c>
      <c r="B157" s="5">
        <v>44938</v>
      </c>
      <c r="C157" s="6">
        <v>1000</v>
      </c>
      <c r="D157" t="s">
        <v>8</v>
      </c>
      <c r="E157" t="s">
        <v>14</v>
      </c>
      <c r="F157" s="5">
        <v>44997</v>
      </c>
      <c r="G157" s="6">
        <v>220</v>
      </c>
      <c r="H157" s="6">
        <v>1220</v>
      </c>
      <c r="I157" t="s">
        <v>26</v>
      </c>
      <c r="J157"/>
    </row>
    <row r="158" spans="1:10" x14ac:dyDescent="0.3">
      <c r="A158">
        <v>171</v>
      </c>
      <c r="B158" s="5">
        <v>44938</v>
      </c>
      <c r="C158" s="6">
        <v>3500</v>
      </c>
      <c r="D158" t="s">
        <v>3</v>
      </c>
      <c r="E158" t="s">
        <v>13</v>
      </c>
      <c r="F158" s="5">
        <v>44997</v>
      </c>
      <c r="G158" s="6">
        <v>770</v>
      </c>
      <c r="H158" s="6">
        <v>4270</v>
      </c>
      <c r="I158" t="s">
        <v>26</v>
      </c>
      <c r="J158"/>
    </row>
    <row r="159" spans="1:10" x14ac:dyDescent="0.3">
      <c r="A159">
        <v>169</v>
      </c>
      <c r="B159" s="5">
        <v>44938</v>
      </c>
      <c r="C159" s="6">
        <v>3460</v>
      </c>
      <c r="D159" t="s">
        <v>27</v>
      </c>
      <c r="E159" t="s">
        <v>11</v>
      </c>
      <c r="F159" s="5">
        <v>44997</v>
      </c>
      <c r="G159" s="6">
        <v>761.2</v>
      </c>
      <c r="H159" s="6">
        <v>4221.2</v>
      </c>
      <c r="I159" t="s">
        <v>26</v>
      </c>
      <c r="J159"/>
    </row>
    <row r="160" spans="1:10" x14ac:dyDescent="0.3">
      <c r="A160">
        <v>198</v>
      </c>
      <c r="B160" s="5">
        <v>44938</v>
      </c>
      <c r="C160" s="6">
        <v>4040</v>
      </c>
      <c r="D160" t="s">
        <v>27</v>
      </c>
      <c r="E160" t="s">
        <v>12</v>
      </c>
      <c r="F160" s="5">
        <v>44997</v>
      </c>
      <c r="G160" s="6">
        <v>888.8</v>
      </c>
      <c r="H160" s="6">
        <v>4928.8</v>
      </c>
      <c r="I160" t="s">
        <v>26</v>
      </c>
      <c r="J160"/>
    </row>
    <row r="161" spans="1:10" x14ac:dyDescent="0.3">
      <c r="A161">
        <v>210</v>
      </c>
      <c r="B161" s="5">
        <v>44938</v>
      </c>
      <c r="C161" s="6">
        <v>4280</v>
      </c>
      <c r="D161" t="s">
        <v>7</v>
      </c>
      <c r="E161" t="s">
        <v>12</v>
      </c>
      <c r="F161" s="5">
        <v>44997</v>
      </c>
      <c r="G161" s="6">
        <v>941.6</v>
      </c>
      <c r="H161" s="6">
        <v>5221.6000000000004</v>
      </c>
      <c r="I161" t="s">
        <v>26</v>
      </c>
      <c r="J161"/>
    </row>
    <row r="162" spans="1:10" x14ac:dyDescent="0.3">
      <c r="A162">
        <v>27</v>
      </c>
      <c r="B162" s="5">
        <v>44938</v>
      </c>
      <c r="C162" s="6">
        <v>620</v>
      </c>
      <c r="D162" t="s">
        <v>27</v>
      </c>
      <c r="E162" t="s">
        <v>12</v>
      </c>
      <c r="F162" s="5">
        <v>44997</v>
      </c>
      <c r="G162" s="6">
        <v>136.4</v>
      </c>
      <c r="H162" s="6">
        <v>756.4</v>
      </c>
      <c r="I162" t="s">
        <v>26</v>
      </c>
      <c r="J162"/>
    </row>
    <row r="163" spans="1:10" x14ac:dyDescent="0.3">
      <c r="A163">
        <v>262</v>
      </c>
      <c r="B163" s="5">
        <v>44938</v>
      </c>
      <c r="C163" s="6">
        <v>5320</v>
      </c>
      <c r="D163" t="s">
        <v>3</v>
      </c>
      <c r="E163" t="s">
        <v>13</v>
      </c>
      <c r="F163" s="5">
        <v>44997</v>
      </c>
      <c r="G163" s="6">
        <v>1170.4000000000001</v>
      </c>
      <c r="H163" s="6">
        <v>6490.4</v>
      </c>
      <c r="I163" t="s">
        <v>26</v>
      </c>
      <c r="J163"/>
    </row>
    <row r="164" spans="1:10" x14ac:dyDescent="0.3">
      <c r="A164">
        <v>443</v>
      </c>
      <c r="B164" s="5">
        <v>44938</v>
      </c>
      <c r="C164" s="6">
        <v>6900</v>
      </c>
      <c r="D164" t="s">
        <v>3</v>
      </c>
      <c r="E164" t="s">
        <v>13</v>
      </c>
      <c r="F164" s="5">
        <v>44997</v>
      </c>
      <c r="G164" s="6">
        <v>1518</v>
      </c>
      <c r="H164" s="6">
        <v>8418</v>
      </c>
      <c r="I164" t="s">
        <v>26</v>
      </c>
      <c r="J164"/>
    </row>
    <row r="165" spans="1:10" x14ac:dyDescent="0.3">
      <c r="A165">
        <v>433</v>
      </c>
      <c r="B165" s="5">
        <v>44938</v>
      </c>
      <c r="C165" s="6">
        <v>6400</v>
      </c>
      <c r="D165" t="s">
        <v>6</v>
      </c>
      <c r="E165" t="s">
        <v>12</v>
      </c>
      <c r="F165" s="5">
        <v>44997</v>
      </c>
      <c r="G165" s="6">
        <v>1408</v>
      </c>
      <c r="H165" s="6">
        <v>7808</v>
      </c>
      <c r="I165" t="s">
        <v>26</v>
      </c>
      <c r="J165"/>
    </row>
    <row r="166" spans="1:10" x14ac:dyDescent="0.3">
      <c r="A166">
        <v>19</v>
      </c>
      <c r="B166" s="5">
        <v>44938</v>
      </c>
      <c r="C166" s="6">
        <v>460</v>
      </c>
      <c r="D166" t="s">
        <v>4</v>
      </c>
      <c r="E166" t="s">
        <v>12</v>
      </c>
      <c r="F166" s="5">
        <v>44997</v>
      </c>
      <c r="G166" s="6">
        <v>101.2</v>
      </c>
      <c r="H166" s="6">
        <v>561.20000000000005</v>
      </c>
      <c r="I166" t="s">
        <v>26</v>
      </c>
      <c r="J166"/>
    </row>
    <row r="167" spans="1:10" x14ac:dyDescent="0.3">
      <c r="A167">
        <v>53</v>
      </c>
      <c r="B167" s="5">
        <v>44938</v>
      </c>
      <c r="C167" s="6">
        <v>1140</v>
      </c>
      <c r="D167" t="s">
        <v>4</v>
      </c>
      <c r="E167" t="s">
        <v>13</v>
      </c>
      <c r="F167" s="5">
        <v>44997</v>
      </c>
      <c r="G167" s="6">
        <v>250.8</v>
      </c>
      <c r="H167" s="6">
        <v>1390.8</v>
      </c>
      <c r="I167" t="s">
        <v>26</v>
      </c>
      <c r="J167"/>
    </row>
    <row r="168" spans="1:10" x14ac:dyDescent="0.3">
      <c r="A168">
        <v>115</v>
      </c>
      <c r="B168" s="5">
        <v>44938</v>
      </c>
      <c r="C168" s="6">
        <v>2380</v>
      </c>
      <c r="D168" t="s">
        <v>4</v>
      </c>
      <c r="E168" t="s">
        <v>13</v>
      </c>
      <c r="F168" s="5">
        <v>44997</v>
      </c>
      <c r="G168" s="6">
        <v>523.6</v>
      </c>
      <c r="H168" s="6">
        <v>2903.6</v>
      </c>
      <c r="I168" t="s">
        <v>26</v>
      </c>
      <c r="J168"/>
    </row>
    <row r="169" spans="1:10" x14ac:dyDescent="0.3">
      <c r="A169">
        <v>147</v>
      </c>
      <c r="B169" s="5">
        <v>44938</v>
      </c>
      <c r="C169" s="6">
        <v>3020</v>
      </c>
      <c r="D169" t="s">
        <v>27</v>
      </c>
      <c r="E169" t="s">
        <v>14</v>
      </c>
      <c r="F169" s="5">
        <v>44997</v>
      </c>
      <c r="G169" s="6">
        <v>664.4</v>
      </c>
      <c r="H169" s="6">
        <v>3684.4</v>
      </c>
      <c r="I169" t="s">
        <v>26</v>
      </c>
      <c r="J169"/>
    </row>
    <row r="170" spans="1:10" x14ac:dyDescent="0.3">
      <c r="A170">
        <v>351</v>
      </c>
      <c r="B170" s="5">
        <v>44938</v>
      </c>
      <c r="C170" s="6">
        <v>2300</v>
      </c>
      <c r="D170" t="s">
        <v>27</v>
      </c>
      <c r="E170" t="s">
        <v>11</v>
      </c>
      <c r="F170" s="5">
        <v>44997</v>
      </c>
      <c r="G170" s="6">
        <v>506</v>
      </c>
      <c r="H170" s="6">
        <v>2806</v>
      </c>
      <c r="I170" t="s">
        <v>26</v>
      </c>
      <c r="J170"/>
    </row>
    <row r="171" spans="1:10" x14ac:dyDescent="0.3">
      <c r="A171">
        <v>380</v>
      </c>
      <c r="B171" s="5">
        <v>44938</v>
      </c>
      <c r="C171" s="6">
        <v>3750</v>
      </c>
      <c r="D171" t="s">
        <v>7</v>
      </c>
      <c r="E171" t="s">
        <v>12</v>
      </c>
      <c r="F171" s="5">
        <v>44997</v>
      </c>
      <c r="G171" s="6">
        <v>825</v>
      </c>
      <c r="H171" s="6">
        <v>4575</v>
      </c>
      <c r="I171" t="s">
        <v>26</v>
      </c>
      <c r="J171"/>
    </row>
    <row r="172" spans="1:10" x14ac:dyDescent="0.3">
      <c r="A172">
        <v>402</v>
      </c>
      <c r="B172" s="5">
        <v>44938</v>
      </c>
      <c r="C172" s="6">
        <v>4850</v>
      </c>
      <c r="D172" t="s">
        <v>27</v>
      </c>
      <c r="E172" t="s">
        <v>13</v>
      </c>
      <c r="F172" s="5">
        <v>44997</v>
      </c>
      <c r="G172" s="6">
        <v>1067</v>
      </c>
      <c r="H172" s="6">
        <v>5917</v>
      </c>
      <c r="I172" t="s">
        <v>26</v>
      </c>
      <c r="J172"/>
    </row>
    <row r="173" spans="1:10" x14ac:dyDescent="0.3">
      <c r="A173">
        <v>383</v>
      </c>
      <c r="B173" s="5">
        <v>44938</v>
      </c>
      <c r="C173" s="6">
        <v>3900</v>
      </c>
      <c r="D173" t="s">
        <v>8</v>
      </c>
      <c r="E173" t="s">
        <v>12</v>
      </c>
      <c r="F173" s="5">
        <v>44997</v>
      </c>
      <c r="G173" s="6">
        <v>858</v>
      </c>
      <c r="H173" s="6">
        <v>4758</v>
      </c>
      <c r="I173" t="s">
        <v>26</v>
      </c>
      <c r="J173"/>
    </row>
    <row r="174" spans="1:10" x14ac:dyDescent="0.3">
      <c r="A174">
        <v>342</v>
      </c>
      <c r="B174" s="5">
        <v>44938</v>
      </c>
      <c r="C174" s="6">
        <v>1850</v>
      </c>
      <c r="D174" t="s">
        <v>4</v>
      </c>
      <c r="E174" t="s">
        <v>12</v>
      </c>
      <c r="F174" s="5">
        <v>44997</v>
      </c>
      <c r="G174" s="6">
        <v>407</v>
      </c>
      <c r="H174" s="6">
        <v>2257</v>
      </c>
      <c r="I174" t="s">
        <v>26</v>
      </c>
      <c r="J174"/>
    </row>
    <row r="175" spans="1:10" x14ac:dyDescent="0.3">
      <c r="A175">
        <v>344</v>
      </c>
      <c r="B175" s="5">
        <v>44938</v>
      </c>
      <c r="C175" s="6">
        <v>1950</v>
      </c>
      <c r="D175" t="s">
        <v>6</v>
      </c>
      <c r="E175" t="s">
        <v>11</v>
      </c>
      <c r="F175" s="5">
        <v>44997</v>
      </c>
      <c r="G175" s="6">
        <v>429</v>
      </c>
      <c r="H175" s="6">
        <v>2379</v>
      </c>
      <c r="I175" t="s">
        <v>26</v>
      </c>
      <c r="J175"/>
    </row>
    <row r="176" spans="1:10" x14ac:dyDescent="0.3">
      <c r="A176">
        <v>341</v>
      </c>
      <c r="B176" s="5">
        <v>44938</v>
      </c>
      <c r="C176" s="6">
        <v>1800</v>
      </c>
      <c r="D176" t="s">
        <v>3</v>
      </c>
      <c r="E176" t="s">
        <v>12</v>
      </c>
      <c r="F176" s="5">
        <v>44997</v>
      </c>
      <c r="G176" s="6">
        <v>396</v>
      </c>
      <c r="H176" s="6">
        <v>2196</v>
      </c>
      <c r="I176" t="s">
        <v>26</v>
      </c>
      <c r="J176"/>
    </row>
    <row r="177" spans="1:10" x14ac:dyDescent="0.3">
      <c r="A177">
        <v>350</v>
      </c>
      <c r="B177" s="5">
        <v>44938</v>
      </c>
      <c r="C177" s="6">
        <v>2250</v>
      </c>
      <c r="D177" t="s">
        <v>27</v>
      </c>
      <c r="E177" t="s">
        <v>12</v>
      </c>
      <c r="F177" s="5">
        <v>44997</v>
      </c>
      <c r="G177" s="6">
        <v>495</v>
      </c>
      <c r="H177" s="6">
        <v>2745</v>
      </c>
      <c r="I177" t="s">
        <v>26</v>
      </c>
      <c r="J177"/>
    </row>
    <row r="178" spans="1:10" x14ac:dyDescent="0.3">
      <c r="A178">
        <v>340</v>
      </c>
      <c r="B178" s="5">
        <v>44938</v>
      </c>
      <c r="C178" s="6">
        <v>1750</v>
      </c>
      <c r="D178" t="s">
        <v>9</v>
      </c>
      <c r="E178" t="s">
        <v>14</v>
      </c>
      <c r="F178" s="5">
        <v>44997</v>
      </c>
      <c r="G178" s="6">
        <v>385</v>
      </c>
      <c r="H178" s="6">
        <v>2135</v>
      </c>
      <c r="I178" t="s">
        <v>26</v>
      </c>
      <c r="J178"/>
    </row>
    <row r="179" spans="1:10" x14ac:dyDescent="0.3">
      <c r="A179">
        <v>157</v>
      </c>
      <c r="B179" s="5">
        <v>44938</v>
      </c>
      <c r="C179" s="6">
        <v>3220</v>
      </c>
      <c r="D179" t="s">
        <v>6</v>
      </c>
      <c r="E179" t="s">
        <v>13</v>
      </c>
      <c r="F179" s="5">
        <v>44997</v>
      </c>
      <c r="G179" s="6">
        <v>708.4</v>
      </c>
      <c r="H179" s="6">
        <v>3928.4</v>
      </c>
      <c r="I179" t="s">
        <v>26</v>
      </c>
      <c r="J179"/>
    </row>
    <row r="180" spans="1:10" x14ac:dyDescent="0.3">
      <c r="A180">
        <v>364</v>
      </c>
      <c r="B180" s="5">
        <v>44938</v>
      </c>
      <c r="C180" s="6">
        <v>2950</v>
      </c>
      <c r="D180" t="s">
        <v>3</v>
      </c>
      <c r="E180" t="s">
        <v>12</v>
      </c>
      <c r="F180" s="5">
        <v>44997</v>
      </c>
      <c r="G180" s="6">
        <v>649</v>
      </c>
      <c r="H180" s="6">
        <v>3599</v>
      </c>
      <c r="I180" t="s">
        <v>26</v>
      </c>
      <c r="J180"/>
    </row>
    <row r="181" spans="1:10" x14ac:dyDescent="0.3">
      <c r="A181">
        <v>363</v>
      </c>
      <c r="B181" s="5">
        <v>44938</v>
      </c>
      <c r="C181" s="6">
        <v>2900</v>
      </c>
      <c r="D181" t="s">
        <v>7</v>
      </c>
      <c r="E181" t="s">
        <v>12</v>
      </c>
      <c r="F181" s="5">
        <v>44997</v>
      </c>
      <c r="G181" s="6">
        <v>638</v>
      </c>
      <c r="H181" s="6">
        <v>3538</v>
      </c>
      <c r="I181" t="s">
        <v>26</v>
      </c>
      <c r="J181"/>
    </row>
    <row r="182" spans="1:10" x14ac:dyDescent="0.3">
      <c r="A182">
        <v>299</v>
      </c>
      <c r="B182" s="5">
        <v>44938</v>
      </c>
      <c r="C182" s="6">
        <v>1100</v>
      </c>
      <c r="D182" t="s">
        <v>27</v>
      </c>
      <c r="E182" t="s">
        <v>12</v>
      </c>
      <c r="F182" s="5">
        <v>44997</v>
      </c>
      <c r="G182" s="6">
        <v>242</v>
      </c>
      <c r="H182" s="6">
        <v>1342</v>
      </c>
      <c r="I182" t="s">
        <v>26</v>
      </c>
      <c r="J182"/>
    </row>
    <row r="183" spans="1:10" x14ac:dyDescent="0.3">
      <c r="A183">
        <v>116</v>
      </c>
      <c r="B183" s="5">
        <v>44938</v>
      </c>
      <c r="C183" s="6">
        <v>2400</v>
      </c>
      <c r="D183" t="s">
        <v>5</v>
      </c>
      <c r="E183" t="s">
        <v>14</v>
      </c>
      <c r="F183" s="5">
        <v>44997</v>
      </c>
      <c r="G183" s="6">
        <v>528</v>
      </c>
      <c r="H183" s="6">
        <v>2928</v>
      </c>
      <c r="I183" t="s">
        <v>26</v>
      </c>
      <c r="J183"/>
    </row>
    <row r="184" spans="1:10" x14ac:dyDescent="0.3">
      <c r="A184">
        <v>86</v>
      </c>
      <c r="B184" s="5">
        <v>44938</v>
      </c>
      <c r="C184" s="6">
        <v>1800</v>
      </c>
      <c r="D184" t="s">
        <v>3</v>
      </c>
      <c r="E184" t="s">
        <v>12</v>
      </c>
      <c r="F184" s="5">
        <v>44997</v>
      </c>
      <c r="G184" s="6">
        <v>396</v>
      </c>
      <c r="H184" s="6">
        <v>2196</v>
      </c>
      <c r="I184" t="s">
        <v>26</v>
      </c>
      <c r="J184"/>
    </row>
    <row r="185" spans="1:10" x14ac:dyDescent="0.3">
      <c r="A185">
        <v>352</v>
      </c>
      <c r="B185" s="5">
        <v>44937</v>
      </c>
      <c r="C185" s="6">
        <v>2350</v>
      </c>
      <c r="D185" t="s">
        <v>8</v>
      </c>
      <c r="E185" t="s">
        <v>12</v>
      </c>
      <c r="F185" s="5">
        <v>44996</v>
      </c>
      <c r="G185" s="6">
        <v>517</v>
      </c>
      <c r="H185" s="6">
        <v>2867</v>
      </c>
      <c r="I185" t="s">
        <v>26</v>
      </c>
      <c r="J185"/>
    </row>
    <row r="186" spans="1:10" x14ac:dyDescent="0.3">
      <c r="A186">
        <v>493</v>
      </c>
      <c r="B186" s="5">
        <v>44937</v>
      </c>
      <c r="C186" s="6">
        <v>4700</v>
      </c>
      <c r="D186" t="s">
        <v>9</v>
      </c>
      <c r="E186" t="s">
        <v>13</v>
      </c>
      <c r="F186" s="5">
        <v>44996</v>
      </c>
      <c r="G186" s="6">
        <v>1034</v>
      </c>
      <c r="H186" s="6">
        <v>5734</v>
      </c>
      <c r="I186" t="s">
        <v>26</v>
      </c>
      <c r="J186"/>
    </row>
    <row r="187" spans="1:10" x14ac:dyDescent="0.3">
      <c r="A187">
        <v>5</v>
      </c>
      <c r="B187" s="5">
        <v>44937</v>
      </c>
      <c r="C187" s="6">
        <v>180</v>
      </c>
      <c r="D187" t="s">
        <v>3</v>
      </c>
      <c r="E187" t="s">
        <v>12</v>
      </c>
      <c r="F187" s="5">
        <v>44996</v>
      </c>
      <c r="G187" s="6">
        <v>39.6</v>
      </c>
      <c r="H187" s="6">
        <v>219.6</v>
      </c>
      <c r="I187" t="s">
        <v>26</v>
      </c>
      <c r="J187"/>
    </row>
    <row r="188" spans="1:10" x14ac:dyDescent="0.3">
      <c r="A188">
        <v>261</v>
      </c>
      <c r="B188" s="5">
        <v>44937</v>
      </c>
      <c r="C188" s="6">
        <v>5300</v>
      </c>
      <c r="D188" t="s">
        <v>7</v>
      </c>
      <c r="E188" t="s">
        <v>13</v>
      </c>
      <c r="F188" s="5">
        <v>44996</v>
      </c>
      <c r="G188" s="6">
        <v>1166</v>
      </c>
      <c r="H188" s="6">
        <v>6466</v>
      </c>
      <c r="I188" t="s">
        <v>26</v>
      </c>
      <c r="J188"/>
    </row>
    <row r="189" spans="1:10" x14ac:dyDescent="0.3">
      <c r="A189">
        <v>246</v>
      </c>
      <c r="B189" s="5">
        <v>44937</v>
      </c>
      <c r="C189" s="6">
        <v>5000</v>
      </c>
      <c r="D189" t="s">
        <v>6</v>
      </c>
      <c r="E189" t="s">
        <v>11</v>
      </c>
      <c r="F189" s="5">
        <v>44996</v>
      </c>
      <c r="G189" s="6">
        <v>1100</v>
      </c>
      <c r="H189" s="6">
        <v>6100</v>
      </c>
      <c r="I189" t="s">
        <v>26</v>
      </c>
      <c r="J189"/>
    </row>
    <row r="190" spans="1:10" x14ac:dyDescent="0.3">
      <c r="A190">
        <v>372</v>
      </c>
      <c r="B190" s="5">
        <v>44937</v>
      </c>
      <c r="C190" s="6">
        <v>3350</v>
      </c>
      <c r="D190" t="s">
        <v>8</v>
      </c>
      <c r="E190" t="s">
        <v>11</v>
      </c>
      <c r="F190" s="5">
        <v>44996</v>
      </c>
      <c r="G190" s="6">
        <v>737</v>
      </c>
      <c r="H190" s="6">
        <v>4087</v>
      </c>
      <c r="I190" t="s">
        <v>26</v>
      </c>
      <c r="J190"/>
    </row>
    <row r="191" spans="1:10" x14ac:dyDescent="0.3">
      <c r="A191">
        <v>107</v>
      </c>
      <c r="B191" s="5">
        <v>44937</v>
      </c>
      <c r="C191" s="6">
        <v>2220</v>
      </c>
      <c r="D191" t="s">
        <v>3</v>
      </c>
      <c r="E191" t="s">
        <v>13</v>
      </c>
      <c r="F191" s="5">
        <v>44996</v>
      </c>
      <c r="G191" s="6">
        <v>488.4</v>
      </c>
      <c r="H191" s="6">
        <v>2708.4</v>
      </c>
      <c r="I191" t="s">
        <v>26</v>
      </c>
      <c r="J191"/>
    </row>
    <row r="192" spans="1:10" x14ac:dyDescent="0.3">
      <c r="A192">
        <v>91</v>
      </c>
      <c r="B192" s="5">
        <v>44937</v>
      </c>
      <c r="C192" s="6">
        <v>1900</v>
      </c>
      <c r="D192" t="s">
        <v>7</v>
      </c>
      <c r="E192" t="s">
        <v>14</v>
      </c>
      <c r="F192" s="5">
        <v>44996</v>
      </c>
      <c r="G192" s="6">
        <v>418</v>
      </c>
      <c r="H192" s="6">
        <v>2318</v>
      </c>
      <c r="I192" t="s">
        <v>26</v>
      </c>
      <c r="J192"/>
    </row>
    <row r="193" spans="1:10" x14ac:dyDescent="0.3">
      <c r="A193">
        <v>481</v>
      </c>
      <c r="B193" s="5">
        <v>44937</v>
      </c>
      <c r="C193" s="6">
        <v>5900</v>
      </c>
      <c r="D193" t="s">
        <v>3</v>
      </c>
      <c r="E193" t="s">
        <v>12</v>
      </c>
      <c r="F193" s="5">
        <v>44996</v>
      </c>
      <c r="G193" s="6">
        <v>1298</v>
      </c>
      <c r="H193" s="6">
        <v>7198</v>
      </c>
      <c r="I193" t="s">
        <v>26</v>
      </c>
      <c r="J193"/>
    </row>
    <row r="194" spans="1:10" x14ac:dyDescent="0.3">
      <c r="A194">
        <v>219</v>
      </c>
      <c r="B194" s="5">
        <v>44937</v>
      </c>
      <c r="C194" s="6">
        <v>4460</v>
      </c>
      <c r="D194" t="s">
        <v>8</v>
      </c>
      <c r="E194" t="s">
        <v>13</v>
      </c>
      <c r="F194" s="5">
        <v>44996</v>
      </c>
      <c r="G194" s="6">
        <v>981.2</v>
      </c>
      <c r="H194" s="6">
        <v>5441.2</v>
      </c>
      <c r="I194" t="s">
        <v>26</v>
      </c>
      <c r="J194"/>
    </row>
    <row r="195" spans="1:10" x14ac:dyDescent="0.3">
      <c r="A195">
        <v>218</v>
      </c>
      <c r="B195" s="5">
        <v>44937</v>
      </c>
      <c r="C195" s="6">
        <v>4440</v>
      </c>
      <c r="D195" t="s">
        <v>5</v>
      </c>
      <c r="E195" t="s">
        <v>11</v>
      </c>
      <c r="F195" s="5">
        <v>44996</v>
      </c>
      <c r="G195" s="6">
        <v>976.8</v>
      </c>
      <c r="H195" s="6">
        <v>5416.8</v>
      </c>
      <c r="I195" t="s">
        <v>26</v>
      </c>
      <c r="J195"/>
    </row>
    <row r="196" spans="1:10" x14ac:dyDescent="0.3">
      <c r="A196">
        <v>479</v>
      </c>
      <c r="B196" s="5">
        <v>44937</v>
      </c>
      <c r="C196" s="6">
        <v>6100</v>
      </c>
      <c r="D196" t="s">
        <v>5</v>
      </c>
      <c r="E196" t="s">
        <v>13</v>
      </c>
      <c r="F196" s="5">
        <v>44996</v>
      </c>
      <c r="G196" s="6">
        <v>1342</v>
      </c>
      <c r="H196" s="6">
        <v>7442</v>
      </c>
      <c r="I196" t="s">
        <v>26</v>
      </c>
      <c r="J196"/>
    </row>
    <row r="197" spans="1:10" x14ac:dyDescent="0.3">
      <c r="A197">
        <v>463</v>
      </c>
      <c r="B197" s="5">
        <v>44937</v>
      </c>
      <c r="C197" s="6">
        <v>7700</v>
      </c>
      <c r="D197" t="s">
        <v>6</v>
      </c>
      <c r="E197" t="s">
        <v>11</v>
      </c>
      <c r="F197" s="5">
        <v>44996</v>
      </c>
      <c r="G197" s="6">
        <v>1694</v>
      </c>
      <c r="H197" s="6">
        <v>9394</v>
      </c>
      <c r="I197" t="s">
        <v>26</v>
      </c>
      <c r="J197"/>
    </row>
    <row r="198" spans="1:10" x14ac:dyDescent="0.3">
      <c r="A198">
        <v>459</v>
      </c>
      <c r="B198" s="5">
        <v>44937</v>
      </c>
      <c r="C198" s="6">
        <v>2345</v>
      </c>
      <c r="D198" t="s">
        <v>9</v>
      </c>
      <c r="E198" t="s">
        <v>13</v>
      </c>
      <c r="F198" s="5">
        <v>44996</v>
      </c>
      <c r="G198" s="6">
        <v>515.9</v>
      </c>
      <c r="H198" s="6">
        <v>2860.9</v>
      </c>
      <c r="I198" t="s">
        <v>26</v>
      </c>
      <c r="J198"/>
    </row>
    <row r="199" spans="1:10" x14ac:dyDescent="0.3">
      <c r="A199">
        <v>13</v>
      </c>
      <c r="B199" s="5">
        <v>44937</v>
      </c>
      <c r="C199" s="6">
        <v>340</v>
      </c>
      <c r="D199" t="s">
        <v>4</v>
      </c>
      <c r="E199" t="s">
        <v>12</v>
      </c>
      <c r="F199" s="5">
        <v>44996</v>
      </c>
      <c r="G199" s="6">
        <v>74.8</v>
      </c>
      <c r="H199" s="6">
        <v>414.8</v>
      </c>
      <c r="I199" t="s">
        <v>26</v>
      </c>
      <c r="J199"/>
    </row>
    <row r="200" spans="1:10" x14ac:dyDescent="0.3">
      <c r="A200">
        <v>208</v>
      </c>
      <c r="B200" s="5">
        <v>44937</v>
      </c>
      <c r="C200" s="6">
        <v>4240</v>
      </c>
      <c r="D200" t="s">
        <v>6</v>
      </c>
      <c r="E200" t="s">
        <v>11</v>
      </c>
      <c r="F200" s="5">
        <v>44996</v>
      </c>
      <c r="G200" s="6">
        <v>932.8</v>
      </c>
      <c r="H200" s="6">
        <v>5172.8</v>
      </c>
      <c r="I200" t="s">
        <v>26</v>
      </c>
      <c r="J200"/>
    </row>
    <row r="201" spans="1:10" x14ac:dyDescent="0.3">
      <c r="A201">
        <v>129</v>
      </c>
      <c r="B201" s="5">
        <v>44937</v>
      </c>
      <c r="C201" s="6">
        <v>2660</v>
      </c>
      <c r="D201" t="s">
        <v>27</v>
      </c>
      <c r="E201" t="s">
        <v>13</v>
      </c>
      <c r="F201" s="5">
        <v>44996</v>
      </c>
      <c r="G201" s="6">
        <v>585.20000000000005</v>
      </c>
      <c r="H201" s="6">
        <v>3245.2</v>
      </c>
      <c r="I201" t="s">
        <v>26</v>
      </c>
      <c r="J201"/>
    </row>
    <row r="202" spans="1:10" x14ac:dyDescent="0.3">
      <c r="A202">
        <v>73</v>
      </c>
      <c r="B202" s="5">
        <v>44937</v>
      </c>
      <c r="C202" s="6">
        <v>1540</v>
      </c>
      <c r="D202" t="s">
        <v>3</v>
      </c>
      <c r="E202" t="s">
        <v>13</v>
      </c>
      <c r="F202" s="5">
        <v>44996</v>
      </c>
      <c r="G202" s="6">
        <v>338.8</v>
      </c>
      <c r="H202" s="6">
        <v>1878.8</v>
      </c>
      <c r="I202" t="s">
        <v>26</v>
      </c>
      <c r="J202"/>
    </row>
    <row r="203" spans="1:10" x14ac:dyDescent="0.3">
      <c r="A203">
        <v>403</v>
      </c>
      <c r="B203" s="5">
        <v>44937</v>
      </c>
      <c r="C203" s="6">
        <v>4900</v>
      </c>
      <c r="D203" t="s">
        <v>8</v>
      </c>
      <c r="E203" t="s">
        <v>13</v>
      </c>
      <c r="F203" s="5">
        <v>44996</v>
      </c>
      <c r="G203" s="6">
        <v>1078</v>
      </c>
      <c r="H203" s="6">
        <v>5978</v>
      </c>
      <c r="I203" t="s">
        <v>26</v>
      </c>
      <c r="J203"/>
    </row>
    <row r="204" spans="1:10" x14ac:dyDescent="0.3">
      <c r="A204">
        <v>68</v>
      </c>
      <c r="B204" s="5">
        <v>44937</v>
      </c>
      <c r="C204" s="6">
        <v>1440</v>
      </c>
      <c r="D204" t="s">
        <v>9</v>
      </c>
      <c r="E204" t="s">
        <v>11</v>
      </c>
      <c r="F204" s="5">
        <v>44996</v>
      </c>
      <c r="G204" s="6">
        <v>316.8</v>
      </c>
      <c r="H204" s="6">
        <v>1756.8</v>
      </c>
      <c r="I204" t="s">
        <v>26</v>
      </c>
      <c r="J204"/>
    </row>
    <row r="205" spans="1:10" x14ac:dyDescent="0.3">
      <c r="A205">
        <v>149</v>
      </c>
      <c r="B205" s="5">
        <v>44937</v>
      </c>
      <c r="C205" s="6">
        <v>3060</v>
      </c>
      <c r="D205" t="s">
        <v>4</v>
      </c>
      <c r="E205" t="s">
        <v>13</v>
      </c>
      <c r="F205" s="5">
        <v>44996</v>
      </c>
      <c r="G205" s="6">
        <v>673.2</v>
      </c>
      <c r="H205" s="6">
        <v>3733.2</v>
      </c>
      <c r="I205" t="s">
        <v>26</v>
      </c>
      <c r="J205"/>
    </row>
    <row r="206" spans="1:10" x14ac:dyDescent="0.3">
      <c r="A206">
        <v>183</v>
      </c>
      <c r="B206" s="5">
        <v>44937</v>
      </c>
      <c r="C206" s="6">
        <v>3740</v>
      </c>
      <c r="D206" t="s">
        <v>4</v>
      </c>
      <c r="E206" t="s">
        <v>11</v>
      </c>
      <c r="F206" s="5">
        <v>44996</v>
      </c>
      <c r="G206" s="6">
        <v>822.8</v>
      </c>
      <c r="H206" s="6">
        <v>4562.8</v>
      </c>
      <c r="I206" t="s">
        <v>26</v>
      </c>
      <c r="J206"/>
    </row>
    <row r="207" spans="1:10" x14ac:dyDescent="0.3">
      <c r="A207">
        <v>181</v>
      </c>
      <c r="B207" s="5">
        <v>44937</v>
      </c>
      <c r="C207" s="6">
        <v>3700</v>
      </c>
      <c r="D207" t="s">
        <v>27</v>
      </c>
      <c r="E207" t="s">
        <v>12</v>
      </c>
      <c r="F207" s="5">
        <v>44996</v>
      </c>
      <c r="G207" s="6">
        <v>814</v>
      </c>
      <c r="H207" s="6">
        <v>4514</v>
      </c>
      <c r="I207" t="s">
        <v>26</v>
      </c>
      <c r="J207"/>
    </row>
    <row r="208" spans="1:10" x14ac:dyDescent="0.3">
      <c r="A208">
        <v>415</v>
      </c>
      <c r="B208" s="5">
        <v>44937</v>
      </c>
      <c r="C208" s="6">
        <v>5500</v>
      </c>
      <c r="D208" t="s">
        <v>3</v>
      </c>
      <c r="E208" t="s">
        <v>13</v>
      </c>
      <c r="F208" s="5">
        <v>44996</v>
      </c>
      <c r="G208" s="6">
        <v>1210</v>
      </c>
      <c r="H208" s="6">
        <v>6710</v>
      </c>
      <c r="I208" t="s">
        <v>26</v>
      </c>
      <c r="J208"/>
    </row>
    <row r="209" spans="1:10" x14ac:dyDescent="0.3">
      <c r="A209">
        <v>56</v>
      </c>
      <c r="B209" s="5">
        <v>44937</v>
      </c>
      <c r="C209" s="6">
        <v>1200</v>
      </c>
      <c r="D209" t="s">
        <v>3</v>
      </c>
      <c r="E209" t="s">
        <v>12</v>
      </c>
      <c r="F209" s="5">
        <v>44996</v>
      </c>
      <c r="G209" s="6">
        <v>264</v>
      </c>
      <c r="H209" s="6">
        <v>1464</v>
      </c>
      <c r="I209" t="s">
        <v>26</v>
      </c>
      <c r="J209"/>
    </row>
    <row r="210" spans="1:10" x14ac:dyDescent="0.3">
      <c r="A210">
        <v>298</v>
      </c>
      <c r="B210" s="5">
        <v>44937</v>
      </c>
      <c r="C210" s="6">
        <v>900</v>
      </c>
      <c r="D210" t="s">
        <v>8</v>
      </c>
      <c r="E210" t="s">
        <v>14</v>
      </c>
      <c r="F210" s="5">
        <v>44996</v>
      </c>
      <c r="G210" s="6">
        <v>198</v>
      </c>
      <c r="H210" s="6">
        <v>1098</v>
      </c>
      <c r="I210" t="s">
        <v>26</v>
      </c>
      <c r="J210"/>
    </row>
    <row r="211" spans="1:10" x14ac:dyDescent="0.3">
      <c r="A211">
        <v>412</v>
      </c>
      <c r="B211" s="5">
        <v>44937</v>
      </c>
      <c r="C211" s="6">
        <v>5350</v>
      </c>
      <c r="D211" t="s">
        <v>6</v>
      </c>
      <c r="E211" t="s">
        <v>12</v>
      </c>
      <c r="F211" s="5">
        <v>44996</v>
      </c>
      <c r="G211" s="6">
        <v>1177</v>
      </c>
      <c r="H211" s="6">
        <v>6527</v>
      </c>
      <c r="I211" t="s">
        <v>26</v>
      </c>
      <c r="J211"/>
    </row>
    <row r="212" spans="1:10" x14ac:dyDescent="0.3">
      <c r="A212">
        <v>291</v>
      </c>
      <c r="B212" s="5">
        <v>44937</v>
      </c>
      <c r="C212" s="6">
        <v>5900</v>
      </c>
      <c r="D212" t="s">
        <v>4</v>
      </c>
      <c r="E212" t="s">
        <v>13</v>
      </c>
      <c r="F212" s="5">
        <v>44996</v>
      </c>
      <c r="G212" s="6">
        <v>1298</v>
      </c>
      <c r="H212" s="6">
        <v>7198</v>
      </c>
      <c r="I212" t="s">
        <v>26</v>
      </c>
      <c r="J212"/>
    </row>
    <row r="213" spans="1:10" x14ac:dyDescent="0.3">
      <c r="A213">
        <v>65</v>
      </c>
      <c r="B213" s="5">
        <v>44937</v>
      </c>
      <c r="C213" s="6">
        <v>1380</v>
      </c>
      <c r="D213" t="s">
        <v>5</v>
      </c>
      <c r="E213" t="s">
        <v>13</v>
      </c>
      <c r="F213" s="5">
        <v>44996</v>
      </c>
      <c r="G213" s="6">
        <v>303.60000000000002</v>
      </c>
      <c r="H213" s="6">
        <v>1683.6</v>
      </c>
      <c r="I213" t="s">
        <v>26</v>
      </c>
      <c r="J213"/>
    </row>
    <row r="214" spans="1:10" x14ac:dyDescent="0.3">
      <c r="A214">
        <v>441</v>
      </c>
      <c r="B214" s="5">
        <v>44937</v>
      </c>
      <c r="C214" s="6">
        <v>6800</v>
      </c>
      <c r="D214" t="s">
        <v>27</v>
      </c>
      <c r="E214" t="s">
        <v>14</v>
      </c>
      <c r="F214" s="5">
        <v>44996</v>
      </c>
      <c r="G214" s="6">
        <v>1496</v>
      </c>
      <c r="H214" s="6">
        <v>8296</v>
      </c>
      <c r="I214" t="s">
        <v>26</v>
      </c>
      <c r="J214"/>
    </row>
    <row r="215" spans="1:10" x14ac:dyDescent="0.3">
      <c r="A215">
        <v>263</v>
      </c>
      <c r="B215" s="5">
        <v>44937</v>
      </c>
      <c r="C215" s="6">
        <v>5340</v>
      </c>
      <c r="D215" t="s">
        <v>6</v>
      </c>
      <c r="E215" t="s">
        <v>13</v>
      </c>
      <c r="F215" s="5">
        <v>44996</v>
      </c>
      <c r="G215" s="6">
        <v>1174.8</v>
      </c>
      <c r="H215" s="6">
        <v>6514.8</v>
      </c>
      <c r="I215" t="s">
        <v>26</v>
      </c>
      <c r="J215"/>
    </row>
    <row r="216" spans="1:10" x14ac:dyDescent="0.3">
      <c r="A216">
        <v>41</v>
      </c>
      <c r="B216" s="5">
        <v>44937</v>
      </c>
      <c r="C216" s="6">
        <v>900</v>
      </c>
      <c r="D216" t="s">
        <v>3</v>
      </c>
      <c r="E216" t="s">
        <v>12</v>
      </c>
      <c r="F216" s="5">
        <v>44996</v>
      </c>
      <c r="G216" s="6">
        <v>198</v>
      </c>
      <c r="H216" s="6">
        <v>1098</v>
      </c>
      <c r="I216" t="s">
        <v>26</v>
      </c>
      <c r="J216"/>
    </row>
    <row r="217" spans="1:10" x14ac:dyDescent="0.3">
      <c r="A217">
        <v>39</v>
      </c>
      <c r="B217" s="5">
        <v>44937</v>
      </c>
      <c r="C217" s="6">
        <v>860</v>
      </c>
      <c r="D217" t="s">
        <v>3</v>
      </c>
      <c r="E217" t="s">
        <v>13</v>
      </c>
      <c r="F217" s="5">
        <v>44996</v>
      </c>
      <c r="G217" s="6">
        <v>189.2</v>
      </c>
      <c r="H217" s="6">
        <v>1049.2</v>
      </c>
      <c r="I217" t="s">
        <v>26</v>
      </c>
      <c r="J217"/>
    </row>
    <row r="218" spans="1:10" x14ac:dyDescent="0.3">
      <c r="A218">
        <v>79</v>
      </c>
      <c r="B218" s="5">
        <v>44937</v>
      </c>
      <c r="C218" s="6">
        <v>1660</v>
      </c>
      <c r="D218" t="s">
        <v>27</v>
      </c>
      <c r="E218" t="s">
        <v>13</v>
      </c>
      <c r="F218" s="5">
        <v>44996</v>
      </c>
      <c r="G218" s="6">
        <v>365.2</v>
      </c>
      <c r="H218" s="6">
        <v>2025.2</v>
      </c>
      <c r="I218" t="s">
        <v>26</v>
      </c>
      <c r="J218"/>
    </row>
    <row r="219" spans="1:10" x14ac:dyDescent="0.3">
      <c r="A219">
        <v>82</v>
      </c>
      <c r="B219" s="5">
        <v>44937</v>
      </c>
      <c r="C219" s="6">
        <v>1720</v>
      </c>
      <c r="D219" t="s">
        <v>5</v>
      </c>
      <c r="E219" t="s">
        <v>11</v>
      </c>
      <c r="F219" s="5">
        <v>44996</v>
      </c>
      <c r="G219" s="6">
        <v>378.4</v>
      </c>
      <c r="H219" s="6">
        <v>2098.4</v>
      </c>
      <c r="I219" t="s">
        <v>26</v>
      </c>
      <c r="J219"/>
    </row>
    <row r="220" spans="1:10" x14ac:dyDescent="0.3">
      <c r="A220">
        <v>106</v>
      </c>
      <c r="B220" s="5">
        <v>44937</v>
      </c>
      <c r="C220" s="6">
        <v>2200</v>
      </c>
      <c r="D220" t="s">
        <v>6</v>
      </c>
      <c r="E220" t="s">
        <v>11</v>
      </c>
      <c r="F220" s="5">
        <v>44996</v>
      </c>
      <c r="G220" s="6">
        <v>484</v>
      </c>
      <c r="H220" s="6">
        <v>2684</v>
      </c>
      <c r="I220" t="s">
        <v>26</v>
      </c>
      <c r="J220"/>
    </row>
    <row r="221" spans="1:10" x14ac:dyDescent="0.3">
      <c r="A221">
        <v>237</v>
      </c>
      <c r="B221" s="5">
        <v>44936</v>
      </c>
      <c r="C221" s="6">
        <v>4820</v>
      </c>
      <c r="D221" t="s">
        <v>27</v>
      </c>
      <c r="E221" t="s">
        <v>12</v>
      </c>
      <c r="F221" s="5">
        <v>44995</v>
      </c>
      <c r="G221" s="6">
        <v>1060.4000000000001</v>
      </c>
      <c r="H221" s="6">
        <v>5880.4</v>
      </c>
      <c r="I221" t="s">
        <v>26</v>
      </c>
      <c r="J221"/>
    </row>
    <row r="222" spans="1:10" x14ac:dyDescent="0.3">
      <c r="A222">
        <v>348</v>
      </c>
      <c r="B222" s="5">
        <v>44936</v>
      </c>
      <c r="C222" s="6">
        <v>2150</v>
      </c>
      <c r="D222" t="s">
        <v>6</v>
      </c>
      <c r="E222" t="s">
        <v>11</v>
      </c>
      <c r="F222" s="5">
        <v>44995</v>
      </c>
      <c r="G222" s="6">
        <v>473</v>
      </c>
      <c r="H222" s="6">
        <v>2623</v>
      </c>
      <c r="I222" t="s">
        <v>26</v>
      </c>
      <c r="J222"/>
    </row>
    <row r="223" spans="1:10" x14ac:dyDescent="0.3">
      <c r="A223">
        <v>419</v>
      </c>
      <c r="B223" s="5">
        <v>44936</v>
      </c>
      <c r="C223" s="6">
        <v>5700</v>
      </c>
      <c r="D223" t="s">
        <v>27</v>
      </c>
      <c r="E223" t="s">
        <v>12</v>
      </c>
      <c r="F223" s="5">
        <v>44995</v>
      </c>
      <c r="G223" s="6">
        <v>1254</v>
      </c>
      <c r="H223" s="6">
        <v>6954</v>
      </c>
      <c r="I223" t="s">
        <v>26</v>
      </c>
      <c r="J223"/>
    </row>
    <row r="224" spans="1:10" x14ac:dyDescent="0.3">
      <c r="A224">
        <v>378</v>
      </c>
      <c r="B224" s="5">
        <v>44936</v>
      </c>
      <c r="C224" s="6">
        <v>3650</v>
      </c>
      <c r="D224" t="s">
        <v>6</v>
      </c>
      <c r="E224" t="s">
        <v>12</v>
      </c>
      <c r="F224" s="5">
        <v>44995</v>
      </c>
      <c r="G224" s="6">
        <v>803</v>
      </c>
      <c r="H224" s="6">
        <v>4453</v>
      </c>
      <c r="I224" t="s">
        <v>26</v>
      </c>
      <c r="J224"/>
    </row>
    <row r="225" spans="1:10" x14ac:dyDescent="0.3">
      <c r="A225">
        <v>357</v>
      </c>
      <c r="B225" s="5">
        <v>44936</v>
      </c>
      <c r="C225" s="6">
        <v>2600</v>
      </c>
      <c r="D225" t="s">
        <v>9</v>
      </c>
      <c r="E225" t="s">
        <v>14</v>
      </c>
      <c r="F225" s="5">
        <v>44995</v>
      </c>
      <c r="G225" s="6">
        <v>572</v>
      </c>
      <c r="H225" s="6">
        <v>3172</v>
      </c>
      <c r="I225" t="s">
        <v>26</v>
      </c>
      <c r="J225"/>
    </row>
    <row r="226" spans="1:10" x14ac:dyDescent="0.3">
      <c r="A226">
        <v>395</v>
      </c>
      <c r="B226" s="5">
        <v>44936</v>
      </c>
      <c r="C226" s="6">
        <v>4500</v>
      </c>
      <c r="D226" t="s">
        <v>6</v>
      </c>
      <c r="E226" t="s">
        <v>13</v>
      </c>
      <c r="F226" s="5">
        <v>44995</v>
      </c>
      <c r="G226" s="6">
        <v>990</v>
      </c>
      <c r="H226" s="6">
        <v>5490</v>
      </c>
      <c r="I226" t="s">
        <v>26</v>
      </c>
      <c r="J226"/>
    </row>
    <row r="227" spans="1:10" x14ac:dyDescent="0.3">
      <c r="A227">
        <v>464</v>
      </c>
      <c r="B227" s="5">
        <v>44936</v>
      </c>
      <c r="C227" s="6">
        <v>7600</v>
      </c>
      <c r="D227" t="s">
        <v>3</v>
      </c>
      <c r="E227" t="s">
        <v>12</v>
      </c>
      <c r="F227" s="5">
        <v>44995</v>
      </c>
      <c r="G227" s="6">
        <v>1672</v>
      </c>
      <c r="H227" s="6">
        <v>9272</v>
      </c>
      <c r="I227" t="s">
        <v>26</v>
      </c>
      <c r="J227"/>
    </row>
    <row r="228" spans="1:10" x14ac:dyDescent="0.3">
      <c r="A228">
        <v>290</v>
      </c>
      <c r="B228" s="5">
        <v>44936</v>
      </c>
      <c r="C228" s="6">
        <v>5880</v>
      </c>
      <c r="D228" t="s">
        <v>3</v>
      </c>
      <c r="E228" t="s">
        <v>13</v>
      </c>
      <c r="F228" s="5">
        <v>44995</v>
      </c>
      <c r="G228" s="6">
        <v>1293.5999999999999</v>
      </c>
      <c r="H228" s="6">
        <v>7173.6</v>
      </c>
      <c r="I228" t="s">
        <v>26</v>
      </c>
      <c r="J228"/>
    </row>
    <row r="229" spans="1:10" x14ac:dyDescent="0.3">
      <c r="A229">
        <v>250</v>
      </c>
      <c r="B229" s="5">
        <v>44936</v>
      </c>
      <c r="C229" s="6">
        <v>5080</v>
      </c>
      <c r="D229" t="s">
        <v>8</v>
      </c>
      <c r="E229" t="s">
        <v>11</v>
      </c>
      <c r="F229" s="5">
        <v>44995</v>
      </c>
      <c r="G229" s="6">
        <v>1117.5999999999999</v>
      </c>
      <c r="H229" s="6">
        <v>6197.6</v>
      </c>
      <c r="I229" t="s">
        <v>26</v>
      </c>
      <c r="J229"/>
    </row>
    <row r="230" spans="1:10" x14ac:dyDescent="0.3">
      <c r="A230">
        <v>321</v>
      </c>
      <c r="B230" s="5">
        <v>44936</v>
      </c>
      <c r="C230" s="6">
        <v>800</v>
      </c>
      <c r="D230" t="s">
        <v>8</v>
      </c>
      <c r="E230" t="s">
        <v>12</v>
      </c>
      <c r="F230" s="5">
        <v>44995</v>
      </c>
      <c r="G230" s="6">
        <v>176</v>
      </c>
      <c r="H230" s="6">
        <v>976</v>
      </c>
      <c r="I230" t="s">
        <v>26</v>
      </c>
      <c r="J230"/>
    </row>
    <row r="231" spans="1:10" x14ac:dyDescent="0.3">
      <c r="A231">
        <v>62</v>
      </c>
      <c r="B231" s="5">
        <v>44936</v>
      </c>
      <c r="C231" s="6">
        <v>1320</v>
      </c>
      <c r="D231" t="s">
        <v>27</v>
      </c>
      <c r="E231" t="s">
        <v>12</v>
      </c>
      <c r="F231" s="5">
        <v>44995</v>
      </c>
      <c r="G231" s="6">
        <v>290.39999999999998</v>
      </c>
      <c r="H231" s="6">
        <v>1610.4</v>
      </c>
      <c r="I231" t="s">
        <v>26</v>
      </c>
      <c r="J231"/>
    </row>
    <row r="232" spans="1:10" x14ac:dyDescent="0.3">
      <c r="A232">
        <v>216</v>
      </c>
      <c r="B232" s="5">
        <v>44936</v>
      </c>
      <c r="C232" s="6">
        <v>4400</v>
      </c>
      <c r="D232" t="s">
        <v>8</v>
      </c>
      <c r="E232" t="s">
        <v>12</v>
      </c>
      <c r="F232" s="5">
        <v>44995</v>
      </c>
      <c r="G232" s="6">
        <v>968</v>
      </c>
      <c r="H232" s="6">
        <v>5368</v>
      </c>
      <c r="I232" t="s">
        <v>26</v>
      </c>
      <c r="J232"/>
    </row>
    <row r="233" spans="1:10" x14ac:dyDescent="0.3">
      <c r="A233">
        <v>144</v>
      </c>
      <c r="B233" s="5">
        <v>44936</v>
      </c>
      <c r="C233" s="6">
        <v>2960</v>
      </c>
      <c r="D233" t="s">
        <v>6</v>
      </c>
      <c r="E233" t="s">
        <v>14</v>
      </c>
      <c r="F233" s="5">
        <v>44995</v>
      </c>
      <c r="G233" s="6">
        <v>651.20000000000005</v>
      </c>
      <c r="H233" s="6">
        <v>3611.2</v>
      </c>
      <c r="I233" t="s">
        <v>26</v>
      </c>
      <c r="J233"/>
    </row>
    <row r="234" spans="1:10" x14ac:dyDescent="0.3">
      <c r="A234">
        <v>31</v>
      </c>
      <c r="B234" s="5">
        <v>44936</v>
      </c>
      <c r="C234" s="6">
        <v>700</v>
      </c>
      <c r="D234" t="s">
        <v>5</v>
      </c>
      <c r="E234" t="s">
        <v>13</v>
      </c>
      <c r="F234" s="5">
        <v>44995</v>
      </c>
      <c r="G234" s="6">
        <v>154</v>
      </c>
      <c r="H234" s="6">
        <v>854</v>
      </c>
      <c r="I234" t="s">
        <v>26</v>
      </c>
      <c r="J234"/>
    </row>
    <row r="235" spans="1:10" x14ac:dyDescent="0.3">
      <c r="A235">
        <v>63</v>
      </c>
      <c r="B235" s="5">
        <v>44936</v>
      </c>
      <c r="C235" s="6">
        <v>1340</v>
      </c>
      <c r="D235" t="s">
        <v>8</v>
      </c>
      <c r="E235" t="s">
        <v>14</v>
      </c>
      <c r="F235" s="5">
        <v>44995</v>
      </c>
      <c r="G235" s="6">
        <v>294.8</v>
      </c>
      <c r="H235" s="6">
        <v>1634.8</v>
      </c>
      <c r="I235" t="s">
        <v>26</v>
      </c>
      <c r="J235"/>
    </row>
    <row r="236" spans="1:10" x14ac:dyDescent="0.3">
      <c r="A236">
        <v>204</v>
      </c>
      <c r="B236" s="5">
        <v>44936</v>
      </c>
      <c r="C236" s="6">
        <v>4160</v>
      </c>
      <c r="D236" t="s">
        <v>9</v>
      </c>
      <c r="E236" t="s">
        <v>11</v>
      </c>
      <c r="F236" s="5">
        <v>44995</v>
      </c>
      <c r="G236" s="6">
        <v>915.2</v>
      </c>
      <c r="H236" s="6">
        <v>5075.2</v>
      </c>
      <c r="I236" t="s">
        <v>26</v>
      </c>
      <c r="J236"/>
    </row>
    <row r="237" spans="1:10" x14ac:dyDescent="0.3">
      <c r="A237">
        <v>81</v>
      </c>
      <c r="B237" s="5">
        <v>44936</v>
      </c>
      <c r="C237" s="6">
        <v>1700</v>
      </c>
      <c r="D237" t="s">
        <v>4</v>
      </c>
      <c r="E237" t="s">
        <v>13</v>
      </c>
      <c r="F237" s="5">
        <v>44995</v>
      </c>
      <c r="G237" s="6">
        <v>374</v>
      </c>
      <c r="H237" s="6">
        <v>2074</v>
      </c>
      <c r="I237" t="s">
        <v>26</v>
      </c>
      <c r="J237"/>
    </row>
    <row r="238" spans="1:10" x14ac:dyDescent="0.3">
      <c r="A238">
        <v>134</v>
      </c>
      <c r="B238" s="5">
        <v>44936</v>
      </c>
      <c r="C238" s="6">
        <v>2760</v>
      </c>
      <c r="D238" t="s">
        <v>8</v>
      </c>
      <c r="E238" t="s">
        <v>11</v>
      </c>
      <c r="F238" s="5">
        <v>44995</v>
      </c>
      <c r="G238" s="6">
        <v>607.20000000000005</v>
      </c>
      <c r="H238" s="6">
        <v>3367.2</v>
      </c>
      <c r="I238" t="s">
        <v>26</v>
      </c>
      <c r="J238"/>
    </row>
    <row r="239" spans="1:10" x14ac:dyDescent="0.3">
      <c r="A239">
        <v>25</v>
      </c>
      <c r="B239" s="5">
        <v>44936</v>
      </c>
      <c r="C239" s="6">
        <v>580</v>
      </c>
      <c r="D239" t="s">
        <v>6</v>
      </c>
      <c r="E239" t="s">
        <v>13</v>
      </c>
      <c r="F239" s="5">
        <v>44995</v>
      </c>
      <c r="G239" s="6">
        <v>127.6</v>
      </c>
      <c r="H239" s="6">
        <v>707.6</v>
      </c>
      <c r="I239" t="s">
        <v>26</v>
      </c>
      <c r="J239"/>
    </row>
    <row r="240" spans="1:10" x14ac:dyDescent="0.3">
      <c r="A240">
        <v>201</v>
      </c>
      <c r="B240" s="5">
        <v>44936</v>
      </c>
      <c r="C240" s="6">
        <v>4100</v>
      </c>
      <c r="D240" t="s">
        <v>5</v>
      </c>
      <c r="E240" t="s">
        <v>12</v>
      </c>
      <c r="F240" s="5">
        <v>44995</v>
      </c>
      <c r="G240" s="6">
        <v>902</v>
      </c>
      <c r="H240" s="6">
        <v>5002</v>
      </c>
      <c r="I240" t="s">
        <v>26</v>
      </c>
      <c r="J240"/>
    </row>
    <row r="241" spans="1:10" x14ac:dyDescent="0.3">
      <c r="A241">
        <v>47</v>
      </c>
      <c r="B241" s="5">
        <v>44936</v>
      </c>
      <c r="C241" s="6">
        <v>1020</v>
      </c>
      <c r="D241" t="s">
        <v>4</v>
      </c>
      <c r="E241" t="s">
        <v>12</v>
      </c>
      <c r="F241" s="5">
        <v>44995</v>
      </c>
      <c r="G241" s="6">
        <v>224.4</v>
      </c>
      <c r="H241" s="6">
        <v>1244.4000000000001</v>
      </c>
      <c r="I241" t="s">
        <v>26</v>
      </c>
      <c r="J241"/>
    </row>
    <row r="242" spans="1:10" x14ac:dyDescent="0.3">
      <c r="A242">
        <v>168</v>
      </c>
      <c r="B242" s="5">
        <v>44936</v>
      </c>
      <c r="C242" s="6">
        <v>3440</v>
      </c>
      <c r="D242" t="s">
        <v>8</v>
      </c>
      <c r="E242" t="s">
        <v>12</v>
      </c>
      <c r="F242" s="5">
        <v>44995</v>
      </c>
      <c r="G242" s="6">
        <v>756.8</v>
      </c>
      <c r="H242" s="6">
        <v>4196.8</v>
      </c>
      <c r="I242" t="s">
        <v>26</v>
      </c>
      <c r="J242"/>
    </row>
    <row r="243" spans="1:10" x14ac:dyDescent="0.3">
      <c r="A243">
        <v>155</v>
      </c>
      <c r="B243" s="5">
        <v>44936</v>
      </c>
      <c r="C243" s="6">
        <v>3180</v>
      </c>
      <c r="D243" t="s">
        <v>4</v>
      </c>
      <c r="E243" t="s">
        <v>11</v>
      </c>
      <c r="F243" s="5">
        <v>44995</v>
      </c>
      <c r="G243" s="6">
        <v>699.6</v>
      </c>
      <c r="H243" s="6">
        <v>3879.6</v>
      </c>
      <c r="I243" t="s">
        <v>26</v>
      </c>
      <c r="J243"/>
    </row>
    <row r="244" spans="1:10" x14ac:dyDescent="0.3">
      <c r="A244">
        <v>268</v>
      </c>
      <c r="B244" s="5">
        <v>44935</v>
      </c>
      <c r="C244" s="6">
        <v>5440</v>
      </c>
      <c r="D244" t="s">
        <v>4</v>
      </c>
      <c r="E244" t="s">
        <v>12</v>
      </c>
      <c r="F244" s="5">
        <v>44994</v>
      </c>
      <c r="G244" s="6">
        <v>1196.8</v>
      </c>
      <c r="H244" s="6">
        <v>6636.8</v>
      </c>
      <c r="I244" t="s">
        <v>26</v>
      </c>
      <c r="J244"/>
    </row>
    <row r="245" spans="1:10" x14ac:dyDescent="0.3">
      <c r="A245">
        <v>122</v>
      </c>
      <c r="B245" s="5">
        <v>44935</v>
      </c>
      <c r="C245" s="6">
        <v>2520</v>
      </c>
      <c r="D245" t="s">
        <v>5</v>
      </c>
      <c r="E245" t="s">
        <v>13</v>
      </c>
      <c r="F245" s="5">
        <v>44994</v>
      </c>
      <c r="G245" s="6">
        <v>554.4</v>
      </c>
      <c r="H245" s="6">
        <v>3074.4</v>
      </c>
      <c r="I245" t="s">
        <v>26</v>
      </c>
      <c r="J245"/>
    </row>
    <row r="246" spans="1:10" x14ac:dyDescent="0.3">
      <c r="A246">
        <v>358</v>
      </c>
      <c r="B246" s="5">
        <v>44935</v>
      </c>
      <c r="C246" s="6">
        <v>2650</v>
      </c>
      <c r="D246" t="s">
        <v>3</v>
      </c>
      <c r="E246" t="s">
        <v>11</v>
      </c>
      <c r="F246" s="5">
        <v>44994</v>
      </c>
      <c r="G246" s="6">
        <v>583</v>
      </c>
      <c r="H246" s="6">
        <v>3233</v>
      </c>
      <c r="I246" t="s">
        <v>26</v>
      </c>
      <c r="J246"/>
    </row>
    <row r="247" spans="1:10" x14ac:dyDescent="0.3">
      <c r="A247">
        <v>446</v>
      </c>
      <c r="B247" s="5">
        <v>44935</v>
      </c>
      <c r="C247" s="6">
        <v>7050</v>
      </c>
      <c r="D247" t="s">
        <v>6</v>
      </c>
      <c r="E247" t="s">
        <v>11</v>
      </c>
      <c r="F247" s="5">
        <v>44994</v>
      </c>
      <c r="G247" s="6">
        <v>1551</v>
      </c>
      <c r="H247" s="6">
        <v>8601</v>
      </c>
      <c r="I247" t="s">
        <v>26</v>
      </c>
      <c r="J247"/>
    </row>
    <row r="248" spans="1:10" x14ac:dyDescent="0.3">
      <c r="A248">
        <v>317</v>
      </c>
      <c r="B248" s="5">
        <v>44935</v>
      </c>
      <c r="C248" s="6">
        <v>600</v>
      </c>
      <c r="D248" t="s">
        <v>27</v>
      </c>
      <c r="E248" t="s">
        <v>13</v>
      </c>
      <c r="F248" s="5">
        <v>44994</v>
      </c>
      <c r="G248" s="6">
        <v>132</v>
      </c>
      <c r="H248" s="6">
        <v>732</v>
      </c>
      <c r="I248" t="s">
        <v>26</v>
      </c>
      <c r="J248"/>
    </row>
    <row r="249" spans="1:10" x14ac:dyDescent="0.3">
      <c r="A249">
        <v>266</v>
      </c>
      <c r="B249" s="5">
        <v>44935</v>
      </c>
      <c r="C249" s="6">
        <v>5400</v>
      </c>
      <c r="D249" t="s">
        <v>27</v>
      </c>
      <c r="E249" t="s">
        <v>12</v>
      </c>
      <c r="F249" s="5">
        <v>44994</v>
      </c>
      <c r="G249" s="6">
        <v>1188</v>
      </c>
      <c r="H249" s="6">
        <v>6588</v>
      </c>
      <c r="I249" t="s">
        <v>26</v>
      </c>
      <c r="J249"/>
    </row>
    <row r="250" spans="1:10" x14ac:dyDescent="0.3">
      <c r="A250">
        <v>469</v>
      </c>
      <c r="B250" s="5">
        <v>44935</v>
      </c>
      <c r="C250" s="6">
        <v>7100</v>
      </c>
      <c r="D250" t="s">
        <v>27</v>
      </c>
      <c r="E250" t="s">
        <v>14</v>
      </c>
      <c r="F250" s="5">
        <v>44994</v>
      </c>
      <c r="G250" s="6">
        <v>1562</v>
      </c>
      <c r="H250" s="6">
        <v>8662</v>
      </c>
      <c r="I250" t="s">
        <v>26</v>
      </c>
      <c r="J250"/>
    </row>
    <row r="251" spans="1:10" x14ac:dyDescent="0.3">
      <c r="A251">
        <v>166</v>
      </c>
      <c r="B251" s="5">
        <v>44935</v>
      </c>
      <c r="C251" s="6">
        <v>3400</v>
      </c>
      <c r="D251" t="s">
        <v>4</v>
      </c>
      <c r="E251" t="s">
        <v>11</v>
      </c>
      <c r="F251" s="5">
        <v>44994</v>
      </c>
      <c r="G251" s="6">
        <v>748</v>
      </c>
      <c r="H251" s="6">
        <v>4148</v>
      </c>
      <c r="I251" t="s">
        <v>26</v>
      </c>
      <c r="J251"/>
    </row>
    <row r="252" spans="1:10" x14ac:dyDescent="0.3">
      <c r="A252">
        <v>17</v>
      </c>
      <c r="B252" s="5">
        <v>44935</v>
      </c>
      <c r="C252" s="6">
        <v>420</v>
      </c>
      <c r="D252" t="s">
        <v>9</v>
      </c>
      <c r="E252" t="s">
        <v>13</v>
      </c>
      <c r="F252" s="5">
        <v>44994</v>
      </c>
      <c r="G252" s="6">
        <v>92.4</v>
      </c>
      <c r="H252" s="6">
        <v>512.4</v>
      </c>
      <c r="I252" t="s">
        <v>26</v>
      </c>
      <c r="J252"/>
    </row>
    <row r="253" spans="1:10" x14ac:dyDescent="0.3">
      <c r="A253">
        <v>159</v>
      </c>
      <c r="B253" s="5">
        <v>44935</v>
      </c>
      <c r="C253" s="6">
        <v>3260</v>
      </c>
      <c r="D253" t="s">
        <v>7</v>
      </c>
      <c r="E253" t="s">
        <v>12</v>
      </c>
      <c r="F253" s="5">
        <v>44994</v>
      </c>
      <c r="G253" s="6">
        <v>717.2</v>
      </c>
      <c r="H253" s="6">
        <v>3977.2</v>
      </c>
      <c r="I253" t="s">
        <v>26</v>
      </c>
      <c r="J253"/>
    </row>
    <row r="254" spans="1:10" x14ac:dyDescent="0.3">
      <c r="A254">
        <v>143</v>
      </c>
      <c r="B254" s="5">
        <v>44935</v>
      </c>
      <c r="C254" s="6">
        <v>2940</v>
      </c>
      <c r="D254" t="s">
        <v>3</v>
      </c>
      <c r="E254" t="s">
        <v>13</v>
      </c>
      <c r="F254" s="5">
        <v>44994</v>
      </c>
      <c r="G254" s="6">
        <v>646.79999999999995</v>
      </c>
      <c r="H254" s="6">
        <v>3586.8</v>
      </c>
      <c r="I254" t="s">
        <v>26</v>
      </c>
      <c r="J254"/>
    </row>
    <row r="255" spans="1:10" x14ac:dyDescent="0.3">
      <c r="A255">
        <v>280</v>
      </c>
      <c r="B255" s="5">
        <v>44935</v>
      </c>
      <c r="C255" s="6">
        <v>5680</v>
      </c>
      <c r="D255" t="s">
        <v>6</v>
      </c>
      <c r="E255" t="s">
        <v>12</v>
      </c>
      <c r="F255" s="5">
        <v>44994</v>
      </c>
      <c r="G255" s="6">
        <v>1249.5999999999999</v>
      </c>
      <c r="H255" s="6">
        <v>6929.6</v>
      </c>
      <c r="I255" t="s">
        <v>26</v>
      </c>
      <c r="J255"/>
    </row>
    <row r="256" spans="1:10" x14ac:dyDescent="0.3">
      <c r="A256">
        <v>333</v>
      </c>
      <c r="B256" s="5">
        <v>44935</v>
      </c>
      <c r="C256" s="6">
        <v>1400</v>
      </c>
      <c r="D256" t="s">
        <v>27</v>
      </c>
      <c r="E256" t="s">
        <v>13</v>
      </c>
      <c r="F256" s="5">
        <v>44994</v>
      </c>
      <c r="G256" s="6">
        <v>308</v>
      </c>
      <c r="H256" s="6">
        <v>1708</v>
      </c>
      <c r="I256" t="s">
        <v>26</v>
      </c>
      <c r="J256"/>
    </row>
    <row r="257" spans="1:10" x14ac:dyDescent="0.3">
      <c r="A257">
        <v>474</v>
      </c>
      <c r="B257" s="5">
        <v>44935</v>
      </c>
      <c r="C257" s="6">
        <v>6600</v>
      </c>
      <c r="D257" t="s">
        <v>8</v>
      </c>
      <c r="E257" t="s">
        <v>11</v>
      </c>
      <c r="F257" s="5">
        <v>44994</v>
      </c>
      <c r="G257" s="6">
        <v>1452</v>
      </c>
      <c r="H257" s="6">
        <v>8052</v>
      </c>
      <c r="I257" t="s">
        <v>26</v>
      </c>
      <c r="J257"/>
    </row>
    <row r="258" spans="1:10" x14ac:dyDescent="0.3">
      <c r="A258">
        <v>126</v>
      </c>
      <c r="B258" s="5">
        <v>44935</v>
      </c>
      <c r="C258" s="6">
        <v>2600</v>
      </c>
      <c r="D258" t="s">
        <v>3</v>
      </c>
      <c r="E258" t="s">
        <v>12</v>
      </c>
      <c r="F258" s="5">
        <v>44994</v>
      </c>
      <c r="G258" s="6">
        <v>572</v>
      </c>
      <c r="H258" s="6">
        <v>3172</v>
      </c>
      <c r="I258" t="s">
        <v>26</v>
      </c>
      <c r="J258"/>
    </row>
    <row r="259" spans="1:10" x14ac:dyDescent="0.3">
      <c r="A259">
        <v>161</v>
      </c>
      <c r="B259" s="5">
        <v>44935</v>
      </c>
      <c r="C259" s="6">
        <v>3300</v>
      </c>
      <c r="D259" t="s">
        <v>6</v>
      </c>
      <c r="E259" t="s">
        <v>14</v>
      </c>
      <c r="F259" s="5">
        <v>44994</v>
      </c>
      <c r="G259" s="6">
        <v>726</v>
      </c>
      <c r="H259" s="6">
        <v>4026</v>
      </c>
      <c r="I259" t="s">
        <v>26</v>
      </c>
      <c r="J259"/>
    </row>
    <row r="260" spans="1:10" x14ac:dyDescent="0.3">
      <c r="A260">
        <v>278</v>
      </c>
      <c r="B260" s="5">
        <v>44935</v>
      </c>
      <c r="C260" s="6">
        <v>5640</v>
      </c>
      <c r="D260" t="s">
        <v>7</v>
      </c>
      <c r="E260" t="s">
        <v>11</v>
      </c>
      <c r="F260" s="5">
        <v>44994</v>
      </c>
      <c r="G260" s="6">
        <v>1240.8</v>
      </c>
      <c r="H260" s="6">
        <v>6880.8</v>
      </c>
      <c r="I260" t="s">
        <v>26</v>
      </c>
      <c r="J260"/>
    </row>
    <row r="261" spans="1:10" x14ac:dyDescent="0.3">
      <c r="A261">
        <v>94</v>
      </c>
      <c r="B261" s="5">
        <v>44935</v>
      </c>
      <c r="C261" s="6">
        <v>1960</v>
      </c>
      <c r="D261" t="s">
        <v>8</v>
      </c>
      <c r="E261" t="s">
        <v>13</v>
      </c>
      <c r="F261" s="5">
        <v>44994</v>
      </c>
      <c r="G261" s="6">
        <v>431.2</v>
      </c>
      <c r="H261" s="6">
        <v>2391.1999999999998</v>
      </c>
      <c r="I261" t="s">
        <v>26</v>
      </c>
      <c r="J261"/>
    </row>
    <row r="262" spans="1:10" x14ac:dyDescent="0.3">
      <c r="A262">
        <v>217</v>
      </c>
      <c r="B262" s="5">
        <v>44935</v>
      </c>
      <c r="C262" s="6">
        <v>4420</v>
      </c>
      <c r="D262" t="s">
        <v>4</v>
      </c>
      <c r="E262" t="s">
        <v>14</v>
      </c>
      <c r="F262" s="5">
        <v>44994</v>
      </c>
      <c r="G262" s="6">
        <v>972.4</v>
      </c>
      <c r="H262" s="6">
        <v>5392.4</v>
      </c>
      <c r="I262" t="s">
        <v>26</v>
      </c>
      <c r="J262"/>
    </row>
    <row r="263" spans="1:10" x14ac:dyDescent="0.3">
      <c r="A263">
        <v>404</v>
      </c>
      <c r="B263" s="5">
        <v>44935</v>
      </c>
      <c r="C263" s="6">
        <v>4950</v>
      </c>
      <c r="D263" t="s">
        <v>4</v>
      </c>
      <c r="E263" t="s">
        <v>11</v>
      </c>
      <c r="F263" s="5">
        <v>44994</v>
      </c>
      <c r="G263" s="6">
        <v>1089</v>
      </c>
      <c r="H263" s="6">
        <v>6039</v>
      </c>
      <c r="I263" t="s">
        <v>26</v>
      </c>
      <c r="J263"/>
    </row>
    <row r="264" spans="1:10" x14ac:dyDescent="0.3">
      <c r="A264">
        <v>498</v>
      </c>
      <c r="B264" s="5">
        <v>44935</v>
      </c>
      <c r="C264" s="6">
        <v>4200</v>
      </c>
      <c r="D264" t="s">
        <v>3</v>
      </c>
      <c r="E264" t="s">
        <v>11</v>
      </c>
      <c r="F264" s="5">
        <v>44994</v>
      </c>
      <c r="G264" s="6">
        <v>924</v>
      </c>
      <c r="H264" s="6">
        <v>5124</v>
      </c>
      <c r="I264" t="s">
        <v>26</v>
      </c>
      <c r="J264"/>
    </row>
    <row r="265" spans="1:10" x14ac:dyDescent="0.3">
      <c r="A265">
        <v>460</v>
      </c>
      <c r="B265" s="5">
        <v>44935</v>
      </c>
      <c r="C265" s="6">
        <v>8000</v>
      </c>
      <c r="D265" t="s">
        <v>3</v>
      </c>
      <c r="E265" t="s">
        <v>11</v>
      </c>
      <c r="F265" s="5">
        <v>44994</v>
      </c>
      <c r="G265" s="6">
        <v>1760</v>
      </c>
      <c r="H265" s="6">
        <v>9760</v>
      </c>
      <c r="I265" t="s">
        <v>26</v>
      </c>
      <c r="J265"/>
    </row>
    <row r="266" spans="1:10" x14ac:dyDescent="0.3">
      <c r="A266">
        <v>245</v>
      </c>
      <c r="B266" s="5">
        <v>44935</v>
      </c>
      <c r="C266" s="6">
        <v>4980</v>
      </c>
      <c r="D266" t="s">
        <v>3</v>
      </c>
      <c r="E266" t="s">
        <v>14</v>
      </c>
      <c r="F266" s="5">
        <v>44994</v>
      </c>
      <c r="G266" s="6">
        <v>1095.5999999999999</v>
      </c>
      <c r="H266" s="6">
        <v>6075.6</v>
      </c>
      <c r="I266" t="s">
        <v>26</v>
      </c>
      <c r="J266"/>
    </row>
    <row r="267" spans="1:10" x14ac:dyDescent="0.3">
      <c r="A267">
        <v>26</v>
      </c>
      <c r="B267" s="5">
        <v>44935</v>
      </c>
      <c r="C267" s="6">
        <v>600</v>
      </c>
      <c r="D267" t="s">
        <v>8</v>
      </c>
      <c r="E267" t="s">
        <v>11</v>
      </c>
      <c r="F267" s="5">
        <v>44994</v>
      </c>
      <c r="G267" s="6">
        <v>132</v>
      </c>
      <c r="H267" s="6">
        <v>732</v>
      </c>
      <c r="I267" t="s">
        <v>26</v>
      </c>
      <c r="J267"/>
    </row>
    <row r="268" spans="1:10" x14ac:dyDescent="0.3">
      <c r="A268">
        <v>410</v>
      </c>
      <c r="B268" s="5">
        <v>44935</v>
      </c>
      <c r="C268" s="6">
        <v>5250</v>
      </c>
      <c r="D268" t="s">
        <v>4</v>
      </c>
      <c r="E268" t="s">
        <v>14</v>
      </c>
      <c r="F268" s="5">
        <v>44994</v>
      </c>
      <c r="G268" s="6">
        <v>1155</v>
      </c>
      <c r="H268" s="6">
        <v>6405</v>
      </c>
      <c r="I268" t="s">
        <v>26</v>
      </c>
      <c r="J268"/>
    </row>
    <row r="269" spans="1:10" x14ac:dyDescent="0.3">
      <c r="A269">
        <v>416</v>
      </c>
      <c r="B269" s="5">
        <v>44935</v>
      </c>
      <c r="C269" s="6">
        <v>5550</v>
      </c>
      <c r="D269" t="s">
        <v>6</v>
      </c>
      <c r="E269" t="s">
        <v>13</v>
      </c>
      <c r="F269" s="5">
        <v>44994</v>
      </c>
      <c r="G269" s="6">
        <v>1221</v>
      </c>
      <c r="H269" s="6">
        <v>6771</v>
      </c>
      <c r="I269" t="s">
        <v>26</v>
      </c>
      <c r="J269"/>
    </row>
    <row r="270" spans="1:10" x14ac:dyDescent="0.3">
      <c r="A270">
        <v>450</v>
      </c>
      <c r="B270" s="5">
        <v>44935</v>
      </c>
      <c r="C270" s="6">
        <v>7250</v>
      </c>
      <c r="D270" t="s">
        <v>6</v>
      </c>
      <c r="E270" t="s">
        <v>12</v>
      </c>
      <c r="F270" s="5">
        <v>44994</v>
      </c>
      <c r="G270" s="6">
        <v>1595</v>
      </c>
      <c r="H270" s="6">
        <v>8845</v>
      </c>
      <c r="I270" t="s">
        <v>26</v>
      </c>
      <c r="J270"/>
    </row>
    <row r="271" spans="1:10" x14ac:dyDescent="0.3">
      <c r="A271">
        <v>50</v>
      </c>
      <c r="B271" s="5">
        <v>44935</v>
      </c>
      <c r="C271" s="6">
        <v>1080</v>
      </c>
      <c r="D271" t="s">
        <v>27</v>
      </c>
      <c r="E271" t="s">
        <v>11</v>
      </c>
      <c r="F271" s="5">
        <v>44994</v>
      </c>
      <c r="G271" s="6">
        <v>237.6</v>
      </c>
      <c r="H271" s="6">
        <v>1317.6</v>
      </c>
      <c r="I271" t="s">
        <v>26</v>
      </c>
      <c r="J271"/>
    </row>
    <row r="272" spans="1:10" x14ac:dyDescent="0.3">
      <c r="A272">
        <v>423</v>
      </c>
      <c r="B272" s="5">
        <v>44934</v>
      </c>
      <c r="C272" s="6">
        <v>5900</v>
      </c>
      <c r="D272" t="s">
        <v>8</v>
      </c>
      <c r="E272" t="s">
        <v>13</v>
      </c>
      <c r="F272" s="5">
        <v>44993</v>
      </c>
      <c r="G272" s="6">
        <v>1298</v>
      </c>
      <c r="H272" s="6">
        <v>7198</v>
      </c>
      <c r="I272" t="s">
        <v>26</v>
      </c>
      <c r="J272"/>
    </row>
    <row r="273" spans="1:10" x14ac:dyDescent="0.3">
      <c r="A273">
        <v>444</v>
      </c>
      <c r="B273" s="5">
        <v>44934</v>
      </c>
      <c r="C273" s="6">
        <v>6950</v>
      </c>
      <c r="D273" t="s">
        <v>4</v>
      </c>
      <c r="E273" t="s">
        <v>13</v>
      </c>
      <c r="F273" s="5">
        <v>44993</v>
      </c>
      <c r="G273" s="6">
        <v>1529</v>
      </c>
      <c r="H273" s="6">
        <v>8479</v>
      </c>
      <c r="I273" t="s">
        <v>26</v>
      </c>
      <c r="J273"/>
    </row>
    <row r="274" spans="1:10" x14ac:dyDescent="0.3">
      <c r="A274">
        <v>158</v>
      </c>
      <c r="B274" s="5">
        <v>44934</v>
      </c>
      <c r="C274" s="6">
        <v>3240</v>
      </c>
      <c r="D274" t="s">
        <v>3</v>
      </c>
      <c r="E274" t="s">
        <v>14</v>
      </c>
      <c r="F274" s="5">
        <v>44993</v>
      </c>
      <c r="G274" s="6">
        <v>712.8</v>
      </c>
      <c r="H274" s="6">
        <v>3952.8</v>
      </c>
      <c r="I274" t="s">
        <v>26</v>
      </c>
      <c r="J274"/>
    </row>
    <row r="275" spans="1:10" x14ac:dyDescent="0.3">
      <c r="A275">
        <v>476</v>
      </c>
      <c r="B275" s="5">
        <v>44934</v>
      </c>
      <c r="C275" s="6">
        <v>6400</v>
      </c>
      <c r="D275" t="s">
        <v>9</v>
      </c>
      <c r="E275" t="s">
        <v>12</v>
      </c>
      <c r="F275" s="5">
        <v>44993</v>
      </c>
      <c r="G275" s="6">
        <v>1408</v>
      </c>
      <c r="H275" s="6">
        <v>7808</v>
      </c>
      <c r="I275" t="s">
        <v>26</v>
      </c>
      <c r="J275"/>
    </row>
    <row r="276" spans="1:10" x14ac:dyDescent="0.3">
      <c r="A276">
        <v>428</v>
      </c>
      <c r="B276" s="5">
        <v>44934</v>
      </c>
      <c r="C276" s="6">
        <v>6150</v>
      </c>
      <c r="D276" t="s">
        <v>5</v>
      </c>
      <c r="E276" t="s">
        <v>11</v>
      </c>
      <c r="F276" s="5">
        <v>44993</v>
      </c>
      <c r="G276" s="6">
        <v>1353</v>
      </c>
      <c r="H276" s="6">
        <v>7503</v>
      </c>
      <c r="I276" t="s">
        <v>26</v>
      </c>
      <c r="J276"/>
    </row>
    <row r="277" spans="1:10" x14ac:dyDescent="0.3">
      <c r="A277">
        <v>480</v>
      </c>
      <c r="B277" s="5">
        <v>44934</v>
      </c>
      <c r="C277" s="6">
        <v>6000</v>
      </c>
      <c r="D277" t="s">
        <v>6</v>
      </c>
      <c r="E277" t="s">
        <v>14</v>
      </c>
      <c r="F277" s="5">
        <v>44993</v>
      </c>
      <c r="G277" s="6">
        <v>1320</v>
      </c>
      <c r="H277" s="6">
        <v>7320</v>
      </c>
      <c r="I277" t="s">
        <v>26</v>
      </c>
      <c r="J277"/>
    </row>
    <row r="278" spans="1:10" x14ac:dyDescent="0.3">
      <c r="A278">
        <v>451</v>
      </c>
      <c r="B278" s="5">
        <v>44934</v>
      </c>
      <c r="C278" s="6">
        <v>7300</v>
      </c>
      <c r="D278" t="s">
        <v>8</v>
      </c>
      <c r="E278" t="s">
        <v>13</v>
      </c>
      <c r="F278" s="5">
        <v>44993</v>
      </c>
      <c r="G278" s="6">
        <v>1606</v>
      </c>
      <c r="H278" s="6">
        <v>8906</v>
      </c>
      <c r="I278" t="s">
        <v>26</v>
      </c>
      <c r="J278"/>
    </row>
    <row r="279" spans="1:10" x14ac:dyDescent="0.3">
      <c r="A279">
        <v>425</v>
      </c>
      <c r="B279" s="5">
        <v>44934</v>
      </c>
      <c r="C279" s="6">
        <v>6000</v>
      </c>
      <c r="D279" t="s">
        <v>9</v>
      </c>
      <c r="E279" t="s">
        <v>12</v>
      </c>
      <c r="F279" s="5">
        <v>44993</v>
      </c>
      <c r="G279" s="6">
        <v>1320</v>
      </c>
      <c r="H279" s="6">
        <v>7320</v>
      </c>
      <c r="I279" t="s">
        <v>26</v>
      </c>
      <c r="J279"/>
    </row>
    <row r="280" spans="1:10" x14ac:dyDescent="0.3">
      <c r="A280">
        <v>426</v>
      </c>
      <c r="B280" s="5">
        <v>44934</v>
      </c>
      <c r="C280" s="6">
        <v>6050</v>
      </c>
      <c r="D280" t="s">
        <v>3</v>
      </c>
      <c r="E280" t="s">
        <v>12</v>
      </c>
      <c r="F280" s="5">
        <v>44993</v>
      </c>
      <c r="G280" s="6">
        <v>1331</v>
      </c>
      <c r="H280" s="6">
        <v>7381</v>
      </c>
      <c r="I280" t="s">
        <v>26</v>
      </c>
      <c r="J280"/>
    </row>
    <row r="281" spans="1:10" x14ac:dyDescent="0.3">
      <c r="A281">
        <v>20</v>
      </c>
      <c r="B281" s="5">
        <v>44934</v>
      </c>
      <c r="C281" s="6">
        <v>480</v>
      </c>
      <c r="D281" t="s">
        <v>5</v>
      </c>
      <c r="E281" t="s">
        <v>12</v>
      </c>
      <c r="F281" s="5">
        <v>44993</v>
      </c>
      <c r="G281" s="6">
        <v>105.6</v>
      </c>
      <c r="H281" s="6">
        <v>585.6</v>
      </c>
      <c r="I281" t="s">
        <v>26</v>
      </c>
      <c r="J281"/>
    </row>
    <row r="282" spans="1:10" x14ac:dyDescent="0.3">
      <c r="A282">
        <v>365</v>
      </c>
      <c r="B282" s="5">
        <v>44934</v>
      </c>
      <c r="C282" s="6">
        <v>3000</v>
      </c>
      <c r="D282" t="s">
        <v>6</v>
      </c>
      <c r="E282" t="s">
        <v>11</v>
      </c>
      <c r="F282" s="5">
        <v>44993</v>
      </c>
      <c r="G282" s="6">
        <v>660</v>
      </c>
      <c r="H282" s="6">
        <v>3660</v>
      </c>
      <c r="I282" t="s">
        <v>26</v>
      </c>
      <c r="J282"/>
    </row>
    <row r="283" spans="1:10" x14ac:dyDescent="0.3">
      <c r="A283">
        <v>76</v>
      </c>
      <c r="B283" s="5">
        <v>44934</v>
      </c>
      <c r="C283" s="6">
        <v>1600</v>
      </c>
      <c r="D283" t="s">
        <v>6</v>
      </c>
      <c r="E283" t="s">
        <v>12</v>
      </c>
      <c r="F283" s="5">
        <v>44993</v>
      </c>
      <c r="G283" s="6">
        <v>352</v>
      </c>
      <c r="H283" s="6">
        <v>1952</v>
      </c>
      <c r="I283" t="s">
        <v>26</v>
      </c>
      <c r="J283"/>
    </row>
    <row r="284" spans="1:10" x14ac:dyDescent="0.3">
      <c r="A284">
        <v>399</v>
      </c>
      <c r="B284" s="5">
        <v>44934</v>
      </c>
      <c r="C284" s="6">
        <v>4700</v>
      </c>
      <c r="D284" t="s">
        <v>6</v>
      </c>
      <c r="E284" t="s">
        <v>14</v>
      </c>
      <c r="F284" s="5">
        <v>44993</v>
      </c>
      <c r="G284" s="6">
        <v>1034</v>
      </c>
      <c r="H284" s="6">
        <v>5734</v>
      </c>
      <c r="I284" t="s">
        <v>26</v>
      </c>
      <c r="J284"/>
    </row>
    <row r="285" spans="1:10" x14ac:dyDescent="0.3">
      <c r="A285">
        <v>371</v>
      </c>
      <c r="B285" s="5">
        <v>44934</v>
      </c>
      <c r="C285" s="6">
        <v>3300</v>
      </c>
      <c r="D285" t="s">
        <v>5</v>
      </c>
      <c r="E285" t="s">
        <v>14</v>
      </c>
      <c r="F285" s="5">
        <v>44993</v>
      </c>
      <c r="G285" s="6">
        <v>726</v>
      </c>
      <c r="H285" s="6">
        <v>4026</v>
      </c>
      <c r="I285" t="s">
        <v>26</v>
      </c>
      <c r="J285"/>
    </row>
    <row r="286" spans="1:10" x14ac:dyDescent="0.3">
      <c r="A286">
        <v>465</v>
      </c>
      <c r="B286" s="5">
        <v>44934</v>
      </c>
      <c r="C286" s="6">
        <v>7500</v>
      </c>
      <c r="D286" t="s">
        <v>7</v>
      </c>
      <c r="E286" t="s">
        <v>13</v>
      </c>
      <c r="F286" s="5">
        <v>44993</v>
      </c>
      <c r="G286" s="6">
        <v>1650</v>
      </c>
      <c r="H286" s="6">
        <v>9150</v>
      </c>
      <c r="I286" t="s">
        <v>26</v>
      </c>
      <c r="J286"/>
    </row>
    <row r="287" spans="1:10" x14ac:dyDescent="0.3">
      <c r="A287">
        <v>466</v>
      </c>
      <c r="B287" s="5">
        <v>44934</v>
      </c>
      <c r="C287" s="6">
        <v>7400</v>
      </c>
      <c r="D287" t="s">
        <v>3</v>
      </c>
      <c r="E287" t="s">
        <v>14</v>
      </c>
      <c r="F287" s="5">
        <v>44993</v>
      </c>
      <c r="G287" s="6">
        <v>1628</v>
      </c>
      <c r="H287" s="6">
        <v>9028</v>
      </c>
      <c r="I287" t="s">
        <v>26</v>
      </c>
      <c r="J287"/>
    </row>
    <row r="288" spans="1:10" x14ac:dyDescent="0.3">
      <c r="A288">
        <v>400</v>
      </c>
      <c r="B288" s="5">
        <v>44934</v>
      </c>
      <c r="C288" s="6">
        <v>4750</v>
      </c>
      <c r="D288" t="s">
        <v>8</v>
      </c>
      <c r="E288" t="s">
        <v>11</v>
      </c>
      <c r="F288" s="5">
        <v>44993</v>
      </c>
      <c r="G288" s="6">
        <v>1045</v>
      </c>
      <c r="H288" s="6">
        <v>5795</v>
      </c>
      <c r="I288" t="s">
        <v>26</v>
      </c>
      <c r="J288"/>
    </row>
    <row r="289" spans="1:10" x14ac:dyDescent="0.3">
      <c r="A289">
        <v>343</v>
      </c>
      <c r="B289" s="5">
        <v>44934</v>
      </c>
      <c r="C289" s="6">
        <v>1900</v>
      </c>
      <c r="D289" t="s">
        <v>5</v>
      </c>
      <c r="E289" t="s">
        <v>14</v>
      </c>
      <c r="F289" s="5">
        <v>44993</v>
      </c>
      <c r="G289" s="6">
        <v>418</v>
      </c>
      <c r="H289" s="6">
        <v>2318</v>
      </c>
      <c r="I289" t="s">
        <v>26</v>
      </c>
      <c r="J289"/>
    </row>
    <row r="290" spans="1:10" x14ac:dyDescent="0.3">
      <c r="A290">
        <v>138</v>
      </c>
      <c r="B290" s="5">
        <v>44934</v>
      </c>
      <c r="C290" s="6">
        <v>2840</v>
      </c>
      <c r="D290" t="s">
        <v>4</v>
      </c>
      <c r="E290" t="s">
        <v>11</v>
      </c>
      <c r="F290" s="5">
        <v>44993</v>
      </c>
      <c r="G290" s="6">
        <v>624.79999999999995</v>
      </c>
      <c r="H290" s="6">
        <v>3464.8</v>
      </c>
      <c r="I290" t="s">
        <v>26</v>
      </c>
      <c r="J290"/>
    </row>
    <row r="291" spans="1:10" x14ac:dyDescent="0.3">
      <c r="A291">
        <v>24</v>
      </c>
      <c r="B291" s="5">
        <v>44934</v>
      </c>
      <c r="C291" s="6">
        <v>560</v>
      </c>
      <c r="D291" t="s">
        <v>3</v>
      </c>
      <c r="E291" t="s">
        <v>13</v>
      </c>
      <c r="F291" s="5">
        <v>44993</v>
      </c>
      <c r="G291" s="6">
        <v>123.2</v>
      </c>
      <c r="H291" s="6">
        <v>683.2</v>
      </c>
      <c r="I291" t="s">
        <v>26</v>
      </c>
      <c r="J291"/>
    </row>
    <row r="292" spans="1:10" x14ac:dyDescent="0.3">
      <c r="A292">
        <v>405</v>
      </c>
      <c r="B292" s="5">
        <v>44934</v>
      </c>
      <c r="C292" s="6">
        <v>5000</v>
      </c>
      <c r="D292" t="s">
        <v>5</v>
      </c>
      <c r="E292" t="s">
        <v>12</v>
      </c>
      <c r="F292" s="5">
        <v>44993</v>
      </c>
      <c r="G292" s="6">
        <v>1100</v>
      </c>
      <c r="H292" s="6">
        <v>6100</v>
      </c>
      <c r="I292" t="s">
        <v>26</v>
      </c>
      <c r="J292"/>
    </row>
    <row r="293" spans="1:10" x14ac:dyDescent="0.3">
      <c r="A293">
        <v>125</v>
      </c>
      <c r="B293" s="5">
        <v>44934</v>
      </c>
      <c r="C293" s="6">
        <v>2580</v>
      </c>
      <c r="D293" t="s">
        <v>7</v>
      </c>
      <c r="E293" t="s">
        <v>12</v>
      </c>
      <c r="F293" s="5">
        <v>44993</v>
      </c>
      <c r="G293" s="6">
        <v>567.6</v>
      </c>
      <c r="H293" s="6">
        <v>3147.6</v>
      </c>
      <c r="I293" t="s">
        <v>26</v>
      </c>
      <c r="J293"/>
    </row>
    <row r="294" spans="1:10" x14ac:dyDescent="0.3">
      <c r="A294">
        <v>133</v>
      </c>
      <c r="B294" s="5">
        <v>44934</v>
      </c>
      <c r="C294" s="6">
        <v>2740</v>
      </c>
      <c r="D294" t="s">
        <v>5</v>
      </c>
      <c r="E294" t="s">
        <v>14</v>
      </c>
      <c r="F294" s="5">
        <v>44993</v>
      </c>
      <c r="G294" s="6">
        <v>602.79999999999995</v>
      </c>
      <c r="H294" s="6">
        <v>3342.8</v>
      </c>
      <c r="I294" t="s">
        <v>26</v>
      </c>
      <c r="J294"/>
    </row>
    <row r="295" spans="1:10" x14ac:dyDescent="0.3">
      <c r="A295">
        <v>494</v>
      </c>
      <c r="B295" s="5">
        <v>44934</v>
      </c>
      <c r="C295" s="6">
        <v>4600</v>
      </c>
      <c r="D295" t="s">
        <v>3</v>
      </c>
      <c r="E295" t="s">
        <v>14</v>
      </c>
      <c r="F295" s="5">
        <v>44993</v>
      </c>
      <c r="G295" s="6">
        <v>1012</v>
      </c>
      <c r="H295" s="6">
        <v>5612</v>
      </c>
      <c r="I295" t="s">
        <v>26</v>
      </c>
      <c r="J295"/>
    </row>
    <row r="296" spans="1:10" x14ac:dyDescent="0.3">
      <c r="A296">
        <v>289</v>
      </c>
      <c r="B296" s="5">
        <v>44934</v>
      </c>
      <c r="C296" s="6">
        <v>5860</v>
      </c>
      <c r="D296" t="s">
        <v>9</v>
      </c>
      <c r="E296" t="s">
        <v>13</v>
      </c>
      <c r="F296" s="5">
        <v>44993</v>
      </c>
      <c r="G296" s="6">
        <v>1289.2</v>
      </c>
      <c r="H296" s="6">
        <v>7149.2</v>
      </c>
      <c r="I296" t="s">
        <v>26</v>
      </c>
      <c r="J296"/>
    </row>
    <row r="297" spans="1:10" x14ac:dyDescent="0.3">
      <c r="A297">
        <v>232</v>
      </c>
      <c r="B297" s="5">
        <v>44934</v>
      </c>
      <c r="C297" s="6">
        <v>4720</v>
      </c>
      <c r="D297" t="s">
        <v>27</v>
      </c>
      <c r="E297" t="s">
        <v>11</v>
      </c>
      <c r="F297" s="5">
        <v>44993</v>
      </c>
      <c r="G297" s="6">
        <v>1038.4000000000001</v>
      </c>
      <c r="H297" s="6">
        <v>5758.4</v>
      </c>
      <c r="I297" t="s">
        <v>26</v>
      </c>
      <c r="J297"/>
    </row>
    <row r="298" spans="1:10" x14ac:dyDescent="0.3">
      <c r="A298">
        <v>286</v>
      </c>
      <c r="B298" s="5">
        <v>44934</v>
      </c>
      <c r="C298" s="6">
        <v>5800</v>
      </c>
      <c r="D298" t="s">
        <v>5</v>
      </c>
      <c r="E298" t="s">
        <v>12</v>
      </c>
      <c r="F298" s="5">
        <v>44993</v>
      </c>
      <c r="G298" s="6">
        <v>1276</v>
      </c>
      <c r="H298" s="6">
        <v>7076</v>
      </c>
      <c r="I298" t="s">
        <v>26</v>
      </c>
      <c r="J298"/>
    </row>
    <row r="299" spans="1:10" x14ac:dyDescent="0.3">
      <c r="A299">
        <v>203</v>
      </c>
      <c r="B299" s="5">
        <v>44934</v>
      </c>
      <c r="C299" s="6">
        <v>4140</v>
      </c>
      <c r="D299" t="s">
        <v>27</v>
      </c>
      <c r="E299" t="s">
        <v>14</v>
      </c>
      <c r="F299" s="5">
        <v>44993</v>
      </c>
      <c r="G299" s="6">
        <v>910.8</v>
      </c>
      <c r="H299" s="6">
        <v>5050.8</v>
      </c>
      <c r="I299" t="s">
        <v>26</v>
      </c>
      <c r="J299"/>
    </row>
    <row r="300" spans="1:10" x14ac:dyDescent="0.3">
      <c r="A300">
        <v>112</v>
      </c>
      <c r="B300" s="5">
        <v>44934</v>
      </c>
      <c r="C300" s="6">
        <v>2320</v>
      </c>
      <c r="D300" t="s">
        <v>27</v>
      </c>
      <c r="E300" t="s">
        <v>12</v>
      </c>
      <c r="F300" s="5">
        <v>44993</v>
      </c>
      <c r="G300" s="6">
        <v>510.4</v>
      </c>
      <c r="H300" s="6">
        <v>2830.4</v>
      </c>
      <c r="I300" t="s">
        <v>26</v>
      </c>
      <c r="J300"/>
    </row>
    <row r="301" spans="1:10" x14ac:dyDescent="0.3">
      <c r="A301">
        <v>212</v>
      </c>
      <c r="B301" s="5">
        <v>44934</v>
      </c>
      <c r="C301" s="6">
        <v>4320</v>
      </c>
      <c r="D301" t="s">
        <v>6</v>
      </c>
      <c r="E301" t="s">
        <v>12</v>
      </c>
      <c r="F301" s="5">
        <v>44993</v>
      </c>
      <c r="G301" s="6">
        <v>950.4</v>
      </c>
      <c r="H301" s="6">
        <v>5270.4</v>
      </c>
      <c r="I301" t="s">
        <v>26</v>
      </c>
      <c r="J301"/>
    </row>
    <row r="302" spans="1:10" x14ac:dyDescent="0.3">
      <c r="A302">
        <v>373</v>
      </c>
      <c r="B302" s="5">
        <v>44933</v>
      </c>
      <c r="C302" s="6">
        <v>3400</v>
      </c>
      <c r="D302" t="s">
        <v>27</v>
      </c>
      <c r="E302" t="s">
        <v>13</v>
      </c>
      <c r="F302" s="5">
        <v>44992</v>
      </c>
      <c r="G302" s="6">
        <v>748</v>
      </c>
      <c r="H302" s="6">
        <v>4148</v>
      </c>
      <c r="I302" t="s">
        <v>26</v>
      </c>
      <c r="J302"/>
    </row>
    <row r="303" spans="1:10" x14ac:dyDescent="0.3">
      <c r="A303">
        <v>470</v>
      </c>
      <c r="B303" s="5">
        <v>44933</v>
      </c>
      <c r="C303" s="6">
        <v>7000</v>
      </c>
      <c r="D303" t="s">
        <v>27</v>
      </c>
      <c r="E303" t="s">
        <v>11</v>
      </c>
      <c r="F303" s="5">
        <v>44992</v>
      </c>
      <c r="G303" s="6">
        <v>1540</v>
      </c>
      <c r="H303" s="6">
        <v>8540</v>
      </c>
      <c r="I303" t="s">
        <v>26</v>
      </c>
      <c r="J303"/>
    </row>
    <row r="304" spans="1:10" x14ac:dyDescent="0.3">
      <c r="A304">
        <v>103</v>
      </c>
      <c r="B304" s="5">
        <v>44933</v>
      </c>
      <c r="C304" s="6">
        <v>2140</v>
      </c>
      <c r="D304" t="s">
        <v>3</v>
      </c>
      <c r="E304" t="s">
        <v>12</v>
      </c>
      <c r="F304" s="5">
        <v>44992</v>
      </c>
      <c r="G304" s="6">
        <v>470.8</v>
      </c>
      <c r="H304" s="6">
        <v>2610.8000000000002</v>
      </c>
      <c r="I304" t="s">
        <v>26</v>
      </c>
      <c r="J304"/>
    </row>
    <row r="305" spans="1:10" x14ac:dyDescent="0.3">
      <c r="A305">
        <v>269</v>
      </c>
      <c r="B305" s="5">
        <v>44933</v>
      </c>
      <c r="C305" s="6">
        <v>5460</v>
      </c>
      <c r="D305" t="s">
        <v>5</v>
      </c>
      <c r="E305" t="s">
        <v>13</v>
      </c>
      <c r="F305" s="5">
        <v>44992</v>
      </c>
      <c r="G305" s="6">
        <v>1201.2</v>
      </c>
      <c r="H305" s="6">
        <v>6661.2</v>
      </c>
      <c r="I305" t="s">
        <v>26</v>
      </c>
      <c r="J305"/>
    </row>
    <row r="306" spans="1:10" x14ac:dyDescent="0.3">
      <c r="A306">
        <v>191</v>
      </c>
      <c r="B306" s="5">
        <v>44933</v>
      </c>
      <c r="C306" s="6">
        <v>3900</v>
      </c>
      <c r="D306" t="s">
        <v>6</v>
      </c>
      <c r="E306" t="s">
        <v>13</v>
      </c>
      <c r="F306" s="5">
        <v>44992</v>
      </c>
      <c r="G306" s="6">
        <v>858</v>
      </c>
      <c r="H306" s="6">
        <v>4758</v>
      </c>
      <c r="I306" t="s">
        <v>26</v>
      </c>
      <c r="J306"/>
    </row>
    <row r="307" spans="1:10" x14ac:dyDescent="0.3">
      <c r="A307">
        <v>276</v>
      </c>
      <c r="B307" s="5">
        <v>44933</v>
      </c>
      <c r="C307" s="6">
        <v>5600</v>
      </c>
      <c r="D307" t="s">
        <v>6</v>
      </c>
      <c r="E307" t="s">
        <v>13</v>
      </c>
      <c r="F307" s="5">
        <v>44992</v>
      </c>
      <c r="G307" s="6">
        <v>1232</v>
      </c>
      <c r="H307" s="6">
        <v>6832</v>
      </c>
      <c r="I307" t="s">
        <v>26</v>
      </c>
      <c r="J307"/>
    </row>
    <row r="308" spans="1:10" x14ac:dyDescent="0.3">
      <c r="A308">
        <v>336</v>
      </c>
      <c r="B308" s="5">
        <v>44933</v>
      </c>
      <c r="C308" s="6">
        <v>1550</v>
      </c>
      <c r="D308" t="s">
        <v>4</v>
      </c>
      <c r="E308" t="s">
        <v>12</v>
      </c>
      <c r="F308" s="5">
        <v>44992</v>
      </c>
      <c r="G308" s="6">
        <v>341</v>
      </c>
      <c r="H308" s="6">
        <v>1891</v>
      </c>
      <c r="I308" t="s">
        <v>26</v>
      </c>
      <c r="J308"/>
    </row>
    <row r="309" spans="1:10" x14ac:dyDescent="0.3">
      <c r="A309">
        <v>180</v>
      </c>
      <c r="B309" s="5">
        <v>44933</v>
      </c>
      <c r="C309" s="6">
        <v>3680</v>
      </c>
      <c r="D309" t="s">
        <v>27</v>
      </c>
      <c r="E309" t="s">
        <v>11</v>
      </c>
      <c r="F309" s="5">
        <v>44992</v>
      </c>
      <c r="G309" s="6">
        <v>809.6</v>
      </c>
      <c r="H309" s="6">
        <v>4489.6000000000004</v>
      </c>
      <c r="I309" t="s">
        <v>26</v>
      </c>
      <c r="J309"/>
    </row>
    <row r="310" spans="1:10" x14ac:dyDescent="0.3">
      <c r="A310">
        <v>471</v>
      </c>
      <c r="B310" s="5">
        <v>44933</v>
      </c>
      <c r="C310" s="6">
        <v>6900</v>
      </c>
      <c r="D310" t="s">
        <v>8</v>
      </c>
      <c r="E310" t="s">
        <v>13</v>
      </c>
      <c r="F310" s="5">
        <v>44992</v>
      </c>
      <c r="G310" s="6">
        <v>1518</v>
      </c>
      <c r="H310" s="6">
        <v>8418</v>
      </c>
      <c r="I310" t="s">
        <v>26</v>
      </c>
      <c r="J310"/>
    </row>
    <row r="311" spans="1:10" x14ac:dyDescent="0.3">
      <c r="A311">
        <v>42</v>
      </c>
      <c r="B311" s="5">
        <v>44933</v>
      </c>
      <c r="C311" s="6">
        <v>920</v>
      </c>
      <c r="D311" t="s">
        <v>6</v>
      </c>
      <c r="E311" t="s">
        <v>12</v>
      </c>
      <c r="F311" s="5">
        <v>44992</v>
      </c>
      <c r="G311" s="6">
        <v>202.4</v>
      </c>
      <c r="H311" s="6">
        <v>1122.4000000000001</v>
      </c>
      <c r="I311" t="s">
        <v>26</v>
      </c>
      <c r="J311"/>
    </row>
    <row r="312" spans="1:10" x14ac:dyDescent="0.3">
      <c r="A312">
        <v>135</v>
      </c>
      <c r="B312" s="5">
        <v>44933</v>
      </c>
      <c r="C312" s="6">
        <v>2780</v>
      </c>
      <c r="D312" t="s">
        <v>27</v>
      </c>
      <c r="E312" t="s">
        <v>13</v>
      </c>
      <c r="F312" s="5">
        <v>44992</v>
      </c>
      <c r="G312" s="6">
        <v>611.6</v>
      </c>
      <c r="H312" s="6">
        <v>3391.6</v>
      </c>
      <c r="I312" t="s">
        <v>26</v>
      </c>
      <c r="J312"/>
    </row>
    <row r="313" spans="1:10" x14ac:dyDescent="0.3">
      <c r="A313">
        <v>64</v>
      </c>
      <c r="B313" s="5">
        <v>44933</v>
      </c>
      <c r="C313" s="6">
        <v>1360</v>
      </c>
      <c r="D313" t="s">
        <v>4</v>
      </c>
      <c r="E313" t="s">
        <v>11</v>
      </c>
      <c r="F313" s="5">
        <v>44992</v>
      </c>
      <c r="G313" s="6">
        <v>299.2</v>
      </c>
      <c r="H313" s="6">
        <v>1659.2</v>
      </c>
      <c r="I313" t="s">
        <v>26</v>
      </c>
      <c r="J313"/>
    </row>
    <row r="314" spans="1:10" x14ac:dyDescent="0.3">
      <c r="A314">
        <v>57</v>
      </c>
      <c r="B314" s="5">
        <v>44933</v>
      </c>
      <c r="C314" s="6">
        <v>1220</v>
      </c>
      <c r="D314" t="s">
        <v>7</v>
      </c>
      <c r="E314" t="s">
        <v>11</v>
      </c>
      <c r="F314" s="5">
        <v>44992</v>
      </c>
      <c r="G314" s="6">
        <v>268.39999999999998</v>
      </c>
      <c r="H314" s="6">
        <v>1488.4</v>
      </c>
      <c r="I314" t="s">
        <v>26</v>
      </c>
      <c r="J314"/>
    </row>
    <row r="315" spans="1:10" x14ac:dyDescent="0.3">
      <c r="A315">
        <v>409</v>
      </c>
      <c r="B315" s="5">
        <v>44933</v>
      </c>
      <c r="C315" s="6">
        <v>5200</v>
      </c>
      <c r="D315" t="s">
        <v>3</v>
      </c>
      <c r="E315" t="s">
        <v>13</v>
      </c>
      <c r="F315" s="5">
        <v>44992</v>
      </c>
      <c r="G315" s="6">
        <v>1144</v>
      </c>
      <c r="H315" s="6">
        <v>6344</v>
      </c>
      <c r="I315" t="s">
        <v>26</v>
      </c>
      <c r="J315"/>
    </row>
    <row r="316" spans="1:10" x14ac:dyDescent="0.3">
      <c r="A316">
        <v>220</v>
      </c>
      <c r="B316" s="5">
        <v>44933</v>
      </c>
      <c r="C316" s="6">
        <v>4480</v>
      </c>
      <c r="D316" t="s">
        <v>27</v>
      </c>
      <c r="E316" t="s">
        <v>13</v>
      </c>
      <c r="F316" s="5">
        <v>44992</v>
      </c>
      <c r="G316" s="6">
        <v>985.6</v>
      </c>
      <c r="H316" s="6">
        <v>5465.6</v>
      </c>
      <c r="I316" t="s">
        <v>26</v>
      </c>
      <c r="J316"/>
    </row>
    <row r="317" spans="1:10" x14ac:dyDescent="0.3">
      <c r="A317">
        <v>33</v>
      </c>
      <c r="B317" s="5">
        <v>44933</v>
      </c>
      <c r="C317" s="6">
        <v>740</v>
      </c>
      <c r="D317" t="s">
        <v>27</v>
      </c>
      <c r="E317" t="s">
        <v>12</v>
      </c>
      <c r="F317" s="5">
        <v>44992</v>
      </c>
      <c r="G317" s="6">
        <v>162.80000000000001</v>
      </c>
      <c r="H317" s="6">
        <v>902.8</v>
      </c>
      <c r="I317" t="s">
        <v>26</v>
      </c>
      <c r="J317"/>
    </row>
    <row r="318" spans="1:10" x14ac:dyDescent="0.3">
      <c r="A318">
        <v>431</v>
      </c>
      <c r="B318" s="5">
        <v>44933</v>
      </c>
      <c r="C318" s="6">
        <v>6300</v>
      </c>
      <c r="D318" t="s">
        <v>7</v>
      </c>
      <c r="E318" t="s">
        <v>13</v>
      </c>
      <c r="F318" s="5">
        <v>44992</v>
      </c>
      <c r="G318" s="6">
        <v>1386</v>
      </c>
      <c r="H318" s="6">
        <v>7686</v>
      </c>
      <c r="I318" t="s">
        <v>26</v>
      </c>
      <c r="J318"/>
    </row>
    <row r="319" spans="1:10" x14ac:dyDescent="0.3">
      <c r="A319">
        <v>255</v>
      </c>
      <c r="B319" s="5">
        <v>44933</v>
      </c>
      <c r="C319" s="6">
        <v>5180</v>
      </c>
      <c r="D319" t="s">
        <v>9</v>
      </c>
      <c r="E319" t="s">
        <v>13</v>
      </c>
      <c r="F319" s="5">
        <v>44992</v>
      </c>
      <c r="G319" s="6">
        <v>1139.5999999999999</v>
      </c>
      <c r="H319" s="6">
        <v>6319.6</v>
      </c>
      <c r="I319" t="s">
        <v>26</v>
      </c>
      <c r="J319"/>
    </row>
    <row r="320" spans="1:10" x14ac:dyDescent="0.3">
      <c r="A320">
        <v>384</v>
      </c>
      <c r="B320" s="5">
        <v>44933</v>
      </c>
      <c r="C320" s="6">
        <v>3950</v>
      </c>
      <c r="D320" t="s">
        <v>27</v>
      </c>
      <c r="E320" t="s">
        <v>12</v>
      </c>
      <c r="F320" s="5">
        <v>44992</v>
      </c>
      <c r="G320" s="6">
        <v>869</v>
      </c>
      <c r="H320" s="6">
        <v>4819</v>
      </c>
      <c r="I320" t="s">
        <v>26</v>
      </c>
      <c r="J320"/>
    </row>
    <row r="321" spans="1:10" x14ac:dyDescent="0.3">
      <c r="A321">
        <v>90</v>
      </c>
      <c r="B321" s="5">
        <v>44933</v>
      </c>
      <c r="C321" s="6">
        <v>1880</v>
      </c>
      <c r="D321" t="s">
        <v>3</v>
      </c>
      <c r="E321" t="s">
        <v>12</v>
      </c>
      <c r="F321" s="5">
        <v>44992</v>
      </c>
      <c r="G321" s="6">
        <v>413.6</v>
      </c>
      <c r="H321" s="6">
        <v>2293.6</v>
      </c>
      <c r="I321" t="s">
        <v>26</v>
      </c>
      <c r="J321"/>
    </row>
    <row r="322" spans="1:10" x14ac:dyDescent="0.3">
      <c r="A322">
        <v>452</v>
      </c>
      <c r="B322" s="5">
        <v>44933</v>
      </c>
      <c r="C322" s="6">
        <v>7350</v>
      </c>
      <c r="D322" t="s">
        <v>27</v>
      </c>
      <c r="E322" t="s">
        <v>14</v>
      </c>
      <c r="F322" s="5">
        <v>44992</v>
      </c>
      <c r="G322" s="6">
        <v>1617</v>
      </c>
      <c r="H322" s="6">
        <v>8967</v>
      </c>
      <c r="I322" t="s">
        <v>26</v>
      </c>
      <c r="J322"/>
    </row>
    <row r="323" spans="1:10" x14ac:dyDescent="0.3">
      <c r="A323">
        <v>398</v>
      </c>
      <c r="B323" s="5">
        <v>44933</v>
      </c>
      <c r="C323" s="6">
        <v>4650</v>
      </c>
      <c r="D323" t="s">
        <v>3</v>
      </c>
      <c r="E323" t="s">
        <v>12</v>
      </c>
      <c r="F323" s="5">
        <v>44992</v>
      </c>
      <c r="G323" s="6">
        <v>1023</v>
      </c>
      <c r="H323" s="6">
        <v>5673</v>
      </c>
      <c r="I323" t="s">
        <v>26</v>
      </c>
      <c r="J323"/>
    </row>
    <row r="324" spans="1:10" x14ac:dyDescent="0.3">
      <c r="A324">
        <v>389</v>
      </c>
      <c r="B324" s="5">
        <v>44933</v>
      </c>
      <c r="C324" s="6">
        <v>4200</v>
      </c>
      <c r="D324" t="s">
        <v>8</v>
      </c>
      <c r="E324" t="s">
        <v>13</v>
      </c>
      <c r="F324" s="5">
        <v>44992</v>
      </c>
      <c r="G324" s="6">
        <v>924</v>
      </c>
      <c r="H324" s="6">
        <v>5124</v>
      </c>
      <c r="I324" t="s">
        <v>26</v>
      </c>
      <c r="J324"/>
    </row>
    <row r="325" spans="1:10" x14ac:dyDescent="0.3">
      <c r="A325">
        <v>386</v>
      </c>
      <c r="B325" s="5">
        <v>44933</v>
      </c>
      <c r="C325" s="6">
        <v>4050</v>
      </c>
      <c r="D325" t="s">
        <v>8</v>
      </c>
      <c r="E325" t="s">
        <v>11</v>
      </c>
      <c r="F325" s="5">
        <v>44992</v>
      </c>
      <c r="G325" s="6">
        <v>891</v>
      </c>
      <c r="H325" s="6">
        <v>4941</v>
      </c>
      <c r="I325" t="s">
        <v>26</v>
      </c>
      <c r="J325"/>
    </row>
    <row r="326" spans="1:10" x14ac:dyDescent="0.3">
      <c r="A326">
        <v>179</v>
      </c>
      <c r="B326" s="5">
        <v>44933</v>
      </c>
      <c r="C326" s="6">
        <v>3660</v>
      </c>
      <c r="D326" t="s">
        <v>8</v>
      </c>
      <c r="E326" t="s">
        <v>13</v>
      </c>
      <c r="F326" s="5">
        <v>44992</v>
      </c>
      <c r="G326" s="6">
        <v>805.2</v>
      </c>
      <c r="H326" s="6">
        <v>4465.2</v>
      </c>
      <c r="I326" t="s">
        <v>26</v>
      </c>
      <c r="J326"/>
    </row>
    <row r="327" spans="1:10" x14ac:dyDescent="0.3">
      <c r="A327">
        <v>307</v>
      </c>
      <c r="B327" s="5">
        <v>44933</v>
      </c>
      <c r="C327" s="6">
        <v>2700</v>
      </c>
      <c r="D327" t="s">
        <v>3</v>
      </c>
      <c r="E327" t="s">
        <v>12</v>
      </c>
      <c r="F327" s="5">
        <v>44992</v>
      </c>
      <c r="G327" s="6">
        <v>594</v>
      </c>
      <c r="H327" s="6">
        <v>3294</v>
      </c>
      <c r="I327" t="s">
        <v>26</v>
      </c>
      <c r="J327"/>
    </row>
    <row r="328" spans="1:10" x14ac:dyDescent="0.3">
      <c r="A328">
        <v>319</v>
      </c>
      <c r="B328" s="5">
        <v>44933</v>
      </c>
      <c r="C328" s="6">
        <v>700</v>
      </c>
      <c r="D328" t="s">
        <v>4</v>
      </c>
      <c r="E328" t="s">
        <v>13</v>
      </c>
      <c r="F328" s="5">
        <v>44992</v>
      </c>
      <c r="G328" s="6">
        <v>154</v>
      </c>
      <c r="H328" s="6">
        <v>854</v>
      </c>
      <c r="I328" t="s">
        <v>26</v>
      </c>
      <c r="J328"/>
    </row>
    <row r="329" spans="1:10" x14ac:dyDescent="0.3">
      <c r="A329">
        <v>174</v>
      </c>
      <c r="B329" s="5">
        <v>44933</v>
      </c>
      <c r="C329" s="6">
        <v>3560</v>
      </c>
      <c r="D329" t="s">
        <v>6</v>
      </c>
      <c r="E329" t="s">
        <v>12</v>
      </c>
      <c r="F329" s="5">
        <v>44992</v>
      </c>
      <c r="G329" s="6">
        <v>783.2</v>
      </c>
      <c r="H329" s="6">
        <v>4343.2</v>
      </c>
      <c r="I329" t="s">
        <v>26</v>
      </c>
      <c r="J329"/>
    </row>
    <row r="330" spans="1:10" x14ac:dyDescent="0.3">
      <c r="A330">
        <v>303</v>
      </c>
      <c r="B330" s="5">
        <v>44933</v>
      </c>
      <c r="C330" s="6">
        <v>1900</v>
      </c>
      <c r="D330" t="s">
        <v>5</v>
      </c>
      <c r="E330" t="s">
        <v>13</v>
      </c>
      <c r="F330" s="5">
        <v>44992</v>
      </c>
      <c r="G330" s="6">
        <v>418</v>
      </c>
      <c r="H330" s="6">
        <v>2318</v>
      </c>
      <c r="I330" t="s">
        <v>26</v>
      </c>
      <c r="J330"/>
    </row>
    <row r="331" spans="1:10" x14ac:dyDescent="0.3">
      <c r="A331">
        <v>40</v>
      </c>
      <c r="B331" s="5">
        <v>44933</v>
      </c>
      <c r="C331" s="6">
        <v>880</v>
      </c>
      <c r="D331" t="s">
        <v>7</v>
      </c>
      <c r="E331" t="s">
        <v>11</v>
      </c>
      <c r="F331" s="5">
        <v>44992</v>
      </c>
      <c r="G331" s="6">
        <v>193.6</v>
      </c>
      <c r="H331" s="6">
        <v>1073.5999999999999</v>
      </c>
      <c r="I331" t="s">
        <v>26</v>
      </c>
      <c r="J331"/>
    </row>
    <row r="332" spans="1:10" x14ac:dyDescent="0.3">
      <c r="A332">
        <v>449</v>
      </c>
      <c r="B332" s="5">
        <v>44933</v>
      </c>
      <c r="C332" s="6">
        <v>7200</v>
      </c>
      <c r="D332" t="s">
        <v>3</v>
      </c>
      <c r="E332" t="s">
        <v>11</v>
      </c>
      <c r="F332" s="5">
        <v>44992</v>
      </c>
      <c r="G332" s="6">
        <v>1584</v>
      </c>
      <c r="H332" s="6">
        <v>8784</v>
      </c>
      <c r="I332" t="s">
        <v>26</v>
      </c>
      <c r="J332"/>
    </row>
    <row r="333" spans="1:10" x14ac:dyDescent="0.3">
      <c r="A333">
        <v>308</v>
      </c>
      <c r="B333" s="5">
        <v>44932</v>
      </c>
      <c r="C333" s="6">
        <v>2900</v>
      </c>
      <c r="D333" t="s">
        <v>4</v>
      </c>
      <c r="E333" t="s">
        <v>12</v>
      </c>
      <c r="F333" s="5">
        <v>44991</v>
      </c>
      <c r="G333" s="6">
        <v>638</v>
      </c>
      <c r="H333" s="6">
        <v>3538</v>
      </c>
      <c r="I333" t="s">
        <v>26</v>
      </c>
      <c r="J333"/>
    </row>
    <row r="334" spans="1:10" x14ac:dyDescent="0.3">
      <c r="A334">
        <v>121</v>
      </c>
      <c r="B334" s="5">
        <v>44932</v>
      </c>
      <c r="C334" s="6">
        <v>2500</v>
      </c>
      <c r="D334" t="s">
        <v>4</v>
      </c>
      <c r="E334" t="s">
        <v>13</v>
      </c>
      <c r="F334" s="5">
        <v>44991</v>
      </c>
      <c r="G334" s="6">
        <v>550</v>
      </c>
      <c r="H334" s="6">
        <v>3050</v>
      </c>
      <c r="I334" t="s">
        <v>26</v>
      </c>
      <c r="J334"/>
    </row>
    <row r="335" spans="1:10" x14ac:dyDescent="0.3">
      <c r="A335">
        <v>489</v>
      </c>
      <c r="B335" s="5">
        <v>44932</v>
      </c>
      <c r="C335" s="6">
        <v>5100</v>
      </c>
      <c r="D335" t="s">
        <v>4</v>
      </c>
      <c r="E335" t="s">
        <v>12</v>
      </c>
      <c r="F335" s="5">
        <v>44991</v>
      </c>
      <c r="G335" s="6">
        <v>1122</v>
      </c>
      <c r="H335" s="6">
        <v>6222</v>
      </c>
      <c r="I335" t="s">
        <v>26</v>
      </c>
      <c r="J335"/>
    </row>
    <row r="336" spans="1:10" x14ac:dyDescent="0.3">
      <c r="A336">
        <v>99</v>
      </c>
      <c r="B336" s="5">
        <v>44932</v>
      </c>
      <c r="C336" s="6">
        <v>2060</v>
      </c>
      <c r="D336" t="s">
        <v>5</v>
      </c>
      <c r="E336" t="s">
        <v>11</v>
      </c>
      <c r="F336" s="5">
        <v>44991</v>
      </c>
      <c r="G336" s="6">
        <v>453.2</v>
      </c>
      <c r="H336" s="6">
        <v>2513.1999999999998</v>
      </c>
      <c r="I336" t="s">
        <v>26</v>
      </c>
      <c r="J336"/>
    </row>
    <row r="337" spans="1:10" x14ac:dyDescent="0.3">
      <c r="A337">
        <v>392</v>
      </c>
      <c r="B337" s="5">
        <v>44932</v>
      </c>
      <c r="C337" s="6">
        <v>4350</v>
      </c>
      <c r="D337" t="s">
        <v>3</v>
      </c>
      <c r="E337" t="s">
        <v>12</v>
      </c>
      <c r="F337" s="5">
        <v>44991</v>
      </c>
      <c r="G337" s="6">
        <v>957</v>
      </c>
      <c r="H337" s="6">
        <v>5307</v>
      </c>
      <c r="I337" t="s">
        <v>26</v>
      </c>
      <c r="J337"/>
    </row>
    <row r="338" spans="1:10" x14ac:dyDescent="0.3">
      <c r="A338">
        <v>124</v>
      </c>
      <c r="B338" s="5">
        <v>44932</v>
      </c>
      <c r="C338" s="6">
        <v>2560</v>
      </c>
      <c r="D338" t="s">
        <v>3</v>
      </c>
      <c r="E338" t="s">
        <v>11</v>
      </c>
      <c r="F338" s="5">
        <v>44991</v>
      </c>
      <c r="G338" s="6">
        <v>563.20000000000005</v>
      </c>
      <c r="H338" s="6">
        <v>3123.2</v>
      </c>
      <c r="I338" t="s">
        <v>26</v>
      </c>
      <c r="J338"/>
    </row>
    <row r="339" spans="1:10" x14ac:dyDescent="0.3">
      <c r="A339">
        <v>118</v>
      </c>
      <c r="B339" s="5">
        <v>44932</v>
      </c>
      <c r="C339" s="6">
        <v>2440</v>
      </c>
      <c r="D339" t="s">
        <v>27</v>
      </c>
      <c r="E339" t="s">
        <v>12</v>
      </c>
      <c r="F339" s="5">
        <v>44991</v>
      </c>
      <c r="G339" s="6">
        <v>536.79999999999995</v>
      </c>
      <c r="H339" s="6">
        <v>2976.8</v>
      </c>
      <c r="I339" t="s">
        <v>26</v>
      </c>
      <c r="J339"/>
    </row>
    <row r="340" spans="1:10" x14ac:dyDescent="0.3">
      <c r="A340">
        <v>369</v>
      </c>
      <c r="B340" s="5">
        <v>44932</v>
      </c>
      <c r="C340" s="6">
        <v>3200</v>
      </c>
      <c r="D340" t="s">
        <v>8</v>
      </c>
      <c r="E340" t="s">
        <v>12</v>
      </c>
      <c r="F340" s="5">
        <v>44991</v>
      </c>
      <c r="G340" s="6">
        <v>704</v>
      </c>
      <c r="H340" s="6">
        <v>3904</v>
      </c>
      <c r="I340" t="s">
        <v>26</v>
      </c>
      <c r="J340"/>
    </row>
    <row r="341" spans="1:10" x14ac:dyDescent="0.3">
      <c r="A341">
        <v>193</v>
      </c>
      <c r="B341" s="5">
        <v>44932</v>
      </c>
      <c r="C341" s="6">
        <v>3940</v>
      </c>
      <c r="D341" t="s">
        <v>7</v>
      </c>
      <c r="E341" t="s">
        <v>13</v>
      </c>
      <c r="F341" s="5">
        <v>44991</v>
      </c>
      <c r="G341" s="6">
        <v>866.8</v>
      </c>
      <c r="H341" s="6">
        <v>4806.8</v>
      </c>
      <c r="I341" t="s">
        <v>26</v>
      </c>
      <c r="J341"/>
    </row>
    <row r="342" spans="1:10" x14ac:dyDescent="0.3">
      <c r="A342">
        <v>102</v>
      </c>
      <c r="B342" s="5">
        <v>44932</v>
      </c>
      <c r="C342" s="6">
        <v>2120</v>
      </c>
      <c r="D342" t="s">
        <v>9</v>
      </c>
      <c r="E342" t="s">
        <v>14</v>
      </c>
      <c r="F342" s="5">
        <v>44991</v>
      </c>
      <c r="G342" s="6">
        <v>466.4</v>
      </c>
      <c r="H342" s="6">
        <v>2586.4</v>
      </c>
      <c r="I342" t="s">
        <v>26</v>
      </c>
      <c r="J342"/>
    </row>
    <row r="343" spans="1:10" x14ac:dyDescent="0.3">
      <c r="A343">
        <v>260</v>
      </c>
      <c r="B343" s="5">
        <v>44932</v>
      </c>
      <c r="C343" s="6">
        <v>5280</v>
      </c>
      <c r="D343" t="s">
        <v>3</v>
      </c>
      <c r="E343" t="s">
        <v>11</v>
      </c>
      <c r="F343" s="5">
        <v>44991</v>
      </c>
      <c r="G343" s="6">
        <v>1161.5999999999999</v>
      </c>
      <c r="H343" s="6">
        <v>6441.6</v>
      </c>
      <c r="I343" t="s">
        <v>26</v>
      </c>
      <c r="J343"/>
    </row>
    <row r="344" spans="1:10" x14ac:dyDescent="0.3">
      <c r="A344">
        <v>367</v>
      </c>
      <c r="B344" s="5">
        <v>44932</v>
      </c>
      <c r="C344" s="6">
        <v>3100</v>
      </c>
      <c r="D344" t="s">
        <v>27</v>
      </c>
      <c r="E344" t="s">
        <v>13</v>
      </c>
      <c r="F344" s="5">
        <v>44991</v>
      </c>
      <c r="G344" s="6">
        <v>682</v>
      </c>
      <c r="H344" s="6">
        <v>3782</v>
      </c>
      <c r="I344" t="s">
        <v>26</v>
      </c>
      <c r="J344"/>
    </row>
    <row r="345" spans="1:10" x14ac:dyDescent="0.3">
      <c r="A345">
        <v>468</v>
      </c>
      <c r="B345" s="5">
        <v>44932</v>
      </c>
      <c r="C345" s="6">
        <v>7200</v>
      </c>
      <c r="D345" t="s">
        <v>8</v>
      </c>
      <c r="E345" t="s">
        <v>12</v>
      </c>
      <c r="F345" s="5">
        <v>44991</v>
      </c>
      <c r="G345" s="6">
        <v>1584</v>
      </c>
      <c r="H345" s="6">
        <v>8784</v>
      </c>
      <c r="I345" t="s">
        <v>26</v>
      </c>
      <c r="J345"/>
    </row>
    <row r="346" spans="1:10" x14ac:dyDescent="0.3">
      <c r="A346">
        <v>267</v>
      </c>
      <c r="B346" s="5">
        <v>44932</v>
      </c>
      <c r="C346" s="6">
        <v>5420</v>
      </c>
      <c r="D346" t="s">
        <v>8</v>
      </c>
      <c r="E346" t="s">
        <v>11</v>
      </c>
      <c r="F346" s="5">
        <v>44991</v>
      </c>
      <c r="G346" s="6">
        <v>1192.4000000000001</v>
      </c>
      <c r="H346" s="6">
        <v>6612.4</v>
      </c>
      <c r="I346" t="s">
        <v>26</v>
      </c>
      <c r="J346"/>
    </row>
    <row r="347" spans="1:10" x14ac:dyDescent="0.3">
      <c r="A347">
        <v>264</v>
      </c>
      <c r="B347" s="5">
        <v>44932</v>
      </c>
      <c r="C347" s="6">
        <v>5360</v>
      </c>
      <c r="D347" t="s">
        <v>8</v>
      </c>
      <c r="E347" t="s">
        <v>11</v>
      </c>
      <c r="F347" s="5">
        <v>44991</v>
      </c>
      <c r="G347" s="6">
        <v>1179.2</v>
      </c>
      <c r="H347" s="6">
        <v>6539.2</v>
      </c>
      <c r="I347" t="s">
        <v>26</v>
      </c>
      <c r="J347"/>
    </row>
    <row r="348" spans="1:10" x14ac:dyDescent="0.3">
      <c r="A348">
        <v>437</v>
      </c>
      <c r="B348" s="5">
        <v>44932</v>
      </c>
      <c r="C348" s="6">
        <v>6600</v>
      </c>
      <c r="D348" t="s">
        <v>8</v>
      </c>
      <c r="E348" t="s">
        <v>13</v>
      </c>
      <c r="F348" s="5">
        <v>44991</v>
      </c>
      <c r="G348" s="6">
        <v>1452</v>
      </c>
      <c r="H348" s="6">
        <v>8052</v>
      </c>
      <c r="I348" t="s">
        <v>26</v>
      </c>
      <c r="J348"/>
    </row>
    <row r="349" spans="1:10" x14ac:dyDescent="0.3">
      <c r="A349">
        <v>128</v>
      </c>
      <c r="B349" s="5">
        <v>44932</v>
      </c>
      <c r="C349" s="6">
        <v>2640</v>
      </c>
      <c r="D349" t="s">
        <v>8</v>
      </c>
      <c r="E349" t="s">
        <v>12</v>
      </c>
      <c r="F349" s="5">
        <v>44991</v>
      </c>
      <c r="G349" s="6">
        <v>580.79999999999995</v>
      </c>
      <c r="H349" s="6">
        <v>3220.8</v>
      </c>
      <c r="I349" t="s">
        <v>26</v>
      </c>
      <c r="J349"/>
    </row>
    <row r="350" spans="1:10" x14ac:dyDescent="0.3">
      <c r="A350">
        <v>322</v>
      </c>
      <c r="B350" s="5">
        <v>44932</v>
      </c>
      <c r="C350" s="6">
        <v>850</v>
      </c>
      <c r="D350" t="s">
        <v>27</v>
      </c>
      <c r="E350" t="s">
        <v>12</v>
      </c>
      <c r="F350" s="5">
        <v>44991</v>
      </c>
      <c r="G350" s="6">
        <v>187</v>
      </c>
      <c r="H350" s="6">
        <v>1037</v>
      </c>
      <c r="I350" t="s">
        <v>26</v>
      </c>
      <c r="J350"/>
    </row>
    <row r="351" spans="1:10" x14ac:dyDescent="0.3">
      <c r="A351">
        <v>7</v>
      </c>
      <c r="B351" s="5">
        <v>44932</v>
      </c>
      <c r="C351" s="6">
        <v>220</v>
      </c>
      <c r="D351" t="s">
        <v>3</v>
      </c>
      <c r="E351" t="s">
        <v>14</v>
      </c>
      <c r="F351" s="5">
        <v>44991</v>
      </c>
      <c r="G351" s="6">
        <v>48.4</v>
      </c>
      <c r="H351" s="6">
        <v>268.39999999999998</v>
      </c>
      <c r="I351" t="s">
        <v>26</v>
      </c>
      <c r="J351"/>
    </row>
    <row r="352" spans="1:10" x14ac:dyDescent="0.3">
      <c r="A352">
        <v>145</v>
      </c>
      <c r="B352" s="5">
        <v>44932</v>
      </c>
      <c r="C352" s="6">
        <v>2980</v>
      </c>
      <c r="D352" t="s">
        <v>8</v>
      </c>
      <c r="E352" t="s">
        <v>12</v>
      </c>
      <c r="F352" s="5">
        <v>44991</v>
      </c>
      <c r="G352" s="6">
        <v>655.6</v>
      </c>
      <c r="H352" s="6">
        <v>3635.6</v>
      </c>
      <c r="I352" t="s">
        <v>26</v>
      </c>
      <c r="J352"/>
    </row>
    <row r="353" spans="1:10" x14ac:dyDescent="0.3">
      <c r="A353">
        <v>295</v>
      </c>
      <c r="B353" s="5">
        <v>44932</v>
      </c>
      <c r="C353" s="6">
        <v>300</v>
      </c>
      <c r="D353" t="s">
        <v>7</v>
      </c>
      <c r="E353" t="s">
        <v>11</v>
      </c>
      <c r="F353" s="5">
        <v>44991</v>
      </c>
      <c r="G353" s="6">
        <v>66</v>
      </c>
      <c r="H353" s="6">
        <v>366</v>
      </c>
      <c r="I353" t="s">
        <v>26</v>
      </c>
      <c r="J353"/>
    </row>
    <row r="354" spans="1:10" x14ac:dyDescent="0.3">
      <c r="A354">
        <v>4</v>
      </c>
      <c r="B354" s="5">
        <v>44932</v>
      </c>
      <c r="C354" s="6">
        <v>160</v>
      </c>
      <c r="D354" t="s">
        <v>6</v>
      </c>
      <c r="E354" t="s">
        <v>14</v>
      </c>
      <c r="F354" s="5">
        <v>44991</v>
      </c>
      <c r="G354" s="6">
        <v>35.200000000000003</v>
      </c>
      <c r="H354" s="6">
        <v>195.2</v>
      </c>
      <c r="I354" t="s">
        <v>26</v>
      </c>
      <c r="J354"/>
    </row>
    <row r="355" spans="1:10" x14ac:dyDescent="0.3">
      <c r="A355">
        <v>243</v>
      </c>
      <c r="B355" s="5">
        <v>44932</v>
      </c>
      <c r="C355" s="6">
        <v>4940</v>
      </c>
      <c r="D355" t="s">
        <v>3</v>
      </c>
      <c r="E355" t="s">
        <v>12</v>
      </c>
      <c r="F355" s="5">
        <v>44991</v>
      </c>
      <c r="G355" s="6">
        <v>1086.8</v>
      </c>
      <c r="H355" s="6">
        <v>6026.8</v>
      </c>
      <c r="I355" t="s">
        <v>26</v>
      </c>
      <c r="J355"/>
    </row>
    <row r="356" spans="1:10" x14ac:dyDescent="0.3">
      <c r="A356">
        <v>252</v>
      </c>
      <c r="B356" s="5">
        <v>44932</v>
      </c>
      <c r="C356" s="6">
        <v>5120</v>
      </c>
      <c r="D356" t="s">
        <v>5</v>
      </c>
      <c r="E356" t="s">
        <v>12</v>
      </c>
      <c r="F356" s="5">
        <v>44991</v>
      </c>
      <c r="G356" s="6">
        <v>1126.4000000000001</v>
      </c>
      <c r="H356" s="6">
        <v>6246.4</v>
      </c>
      <c r="I356" t="s">
        <v>26</v>
      </c>
      <c r="J356"/>
    </row>
    <row r="357" spans="1:10" x14ac:dyDescent="0.3">
      <c r="A357">
        <v>337</v>
      </c>
      <c r="B357" s="5">
        <v>44932</v>
      </c>
      <c r="C357" s="6">
        <v>1600</v>
      </c>
      <c r="D357" t="s">
        <v>5</v>
      </c>
      <c r="E357" t="s">
        <v>11</v>
      </c>
      <c r="F357" s="5">
        <v>44991</v>
      </c>
      <c r="G357" s="6">
        <v>352</v>
      </c>
      <c r="H357" s="6">
        <v>1952</v>
      </c>
      <c r="I357" t="s">
        <v>26</v>
      </c>
      <c r="J357"/>
    </row>
    <row r="358" spans="1:10" x14ac:dyDescent="0.3">
      <c r="A358">
        <v>345</v>
      </c>
      <c r="B358" s="5">
        <v>44932</v>
      </c>
      <c r="C358" s="6">
        <v>2000</v>
      </c>
      <c r="D358" t="s">
        <v>3</v>
      </c>
      <c r="E358" t="s">
        <v>13</v>
      </c>
      <c r="F358" s="5">
        <v>44991</v>
      </c>
      <c r="G358" s="6">
        <v>440</v>
      </c>
      <c r="H358" s="6">
        <v>2440</v>
      </c>
      <c r="I358" t="s">
        <v>26</v>
      </c>
      <c r="J358"/>
    </row>
    <row r="359" spans="1:10" x14ac:dyDescent="0.3">
      <c r="A359">
        <v>304</v>
      </c>
      <c r="B359" s="5">
        <v>44932</v>
      </c>
      <c r="C359" s="6">
        <v>2100</v>
      </c>
      <c r="D359" t="s">
        <v>8</v>
      </c>
      <c r="E359" t="s">
        <v>13</v>
      </c>
      <c r="F359" s="5">
        <v>44991</v>
      </c>
      <c r="G359" s="6">
        <v>462</v>
      </c>
      <c r="H359" s="6">
        <v>2562</v>
      </c>
      <c r="I359" t="s">
        <v>26</v>
      </c>
      <c r="J359"/>
    </row>
    <row r="360" spans="1:10" x14ac:dyDescent="0.3">
      <c r="A360">
        <v>207</v>
      </c>
      <c r="B360" s="5">
        <v>44932</v>
      </c>
      <c r="C360" s="6">
        <v>4220</v>
      </c>
      <c r="D360" t="s">
        <v>5</v>
      </c>
      <c r="E360" t="s">
        <v>13</v>
      </c>
      <c r="F360" s="5">
        <v>44991</v>
      </c>
      <c r="G360" s="6">
        <v>928.4</v>
      </c>
      <c r="H360" s="6">
        <v>5148.3999999999996</v>
      </c>
      <c r="I360" t="s">
        <v>26</v>
      </c>
      <c r="J360"/>
    </row>
    <row r="361" spans="1:10" x14ac:dyDescent="0.3">
      <c r="A361">
        <v>375</v>
      </c>
      <c r="B361" s="5">
        <v>44932</v>
      </c>
      <c r="C361" s="6">
        <v>3500</v>
      </c>
      <c r="D361" t="s">
        <v>3</v>
      </c>
      <c r="E361" t="s">
        <v>13</v>
      </c>
      <c r="F361" s="5">
        <v>44991</v>
      </c>
      <c r="G361" s="6">
        <v>770</v>
      </c>
      <c r="H361" s="6">
        <v>4270</v>
      </c>
      <c r="I361" t="s">
        <v>26</v>
      </c>
      <c r="J361"/>
    </row>
    <row r="362" spans="1:10" x14ac:dyDescent="0.3">
      <c r="A362">
        <v>311</v>
      </c>
      <c r="B362" s="5">
        <v>44931</v>
      </c>
      <c r="C362" s="6">
        <v>300</v>
      </c>
      <c r="D362" t="s">
        <v>3</v>
      </c>
      <c r="E362" t="s">
        <v>13</v>
      </c>
      <c r="F362" s="5">
        <v>44990</v>
      </c>
      <c r="G362" s="6">
        <v>66</v>
      </c>
      <c r="H362" s="6">
        <v>366</v>
      </c>
      <c r="I362" t="s">
        <v>26</v>
      </c>
      <c r="J362"/>
    </row>
    <row r="363" spans="1:10" x14ac:dyDescent="0.3">
      <c r="A363">
        <v>430</v>
      </c>
      <c r="B363" s="5">
        <v>44931</v>
      </c>
      <c r="C363" s="6">
        <v>6250</v>
      </c>
      <c r="D363" t="s">
        <v>3</v>
      </c>
      <c r="E363" t="s">
        <v>13</v>
      </c>
      <c r="F363" s="5">
        <v>44990</v>
      </c>
      <c r="G363" s="6">
        <v>1375</v>
      </c>
      <c r="H363" s="6">
        <v>7625</v>
      </c>
      <c r="I363" t="s">
        <v>26</v>
      </c>
      <c r="J363"/>
    </row>
    <row r="364" spans="1:10" x14ac:dyDescent="0.3">
      <c r="A364">
        <v>421</v>
      </c>
      <c r="B364" s="5">
        <v>44931</v>
      </c>
      <c r="C364" s="6">
        <v>5800</v>
      </c>
      <c r="D364" t="s">
        <v>4</v>
      </c>
      <c r="E364" t="s">
        <v>11</v>
      </c>
      <c r="F364" s="5">
        <v>44990</v>
      </c>
      <c r="G364" s="6">
        <v>1276</v>
      </c>
      <c r="H364" s="6">
        <v>7076</v>
      </c>
      <c r="I364" t="s">
        <v>26</v>
      </c>
      <c r="J364"/>
    </row>
    <row r="365" spans="1:10" x14ac:dyDescent="0.3">
      <c r="A365">
        <v>306</v>
      </c>
      <c r="B365" s="5">
        <v>44931</v>
      </c>
      <c r="C365" s="6">
        <v>2500</v>
      </c>
      <c r="D365" t="s">
        <v>9</v>
      </c>
      <c r="E365" t="s">
        <v>11</v>
      </c>
      <c r="F365" s="5">
        <v>44990</v>
      </c>
      <c r="G365" s="6">
        <v>550</v>
      </c>
      <c r="H365" s="6">
        <v>3050</v>
      </c>
      <c r="I365" t="s">
        <v>26</v>
      </c>
      <c r="J365"/>
    </row>
    <row r="366" spans="1:10" x14ac:dyDescent="0.3">
      <c r="A366">
        <v>18</v>
      </c>
      <c r="B366" s="5">
        <v>44931</v>
      </c>
      <c r="C366" s="6">
        <v>440</v>
      </c>
      <c r="D366" t="s">
        <v>3</v>
      </c>
      <c r="E366" t="s">
        <v>14</v>
      </c>
      <c r="F366" s="5">
        <v>44990</v>
      </c>
      <c r="G366" s="6">
        <v>96.8</v>
      </c>
      <c r="H366" s="6">
        <v>536.79999999999995</v>
      </c>
      <c r="I366" t="s">
        <v>26</v>
      </c>
      <c r="J366"/>
    </row>
    <row r="367" spans="1:10" x14ac:dyDescent="0.3">
      <c r="A367">
        <v>390</v>
      </c>
      <c r="B367" s="5">
        <v>44931</v>
      </c>
      <c r="C367" s="6">
        <v>4250</v>
      </c>
      <c r="D367" t="s">
        <v>27</v>
      </c>
      <c r="E367" t="s">
        <v>11</v>
      </c>
      <c r="F367" s="5">
        <v>44990</v>
      </c>
      <c r="G367" s="6">
        <v>935</v>
      </c>
      <c r="H367" s="6">
        <v>5185</v>
      </c>
      <c r="I367" t="s">
        <v>26</v>
      </c>
      <c r="J367"/>
    </row>
    <row r="368" spans="1:10" x14ac:dyDescent="0.3">
      <c r="A368">
        <v>74</v>
      </c>
      <c r="B368" s="5">
        <v>44931</v>
      </c>
      <c r="C368" s="6">
        <v>1560</v>
      </c>
      <c r="D368" t="s">
        <v>7</v>
      </c>
      <c r="E368" t="s">
        <v>14</v>
      </c>
      <c r="F368" s="5">
        <v>44990</v>
      </c>
      <c r="G368" s="6">
        <v>343.2</v>
      </c>
      <c r="H368" s="6">
        <v>1903.2</v>
      </c>
      <c r="I368" t="s">
        <v>26</v>
      </c>
      <c r="J368"/>
    </row>
    <row r="369" spans="1:10" x14ac:dyDescent="0.3">
      <c r="A369">
        <v>75</v>
      </c>
      <c r="B369" s="5">
        <v>44931</v>
      </c>
      <c r="C369" s="6">
        <v>1580</v>
      </c>
      <c r="D369" t="s">
        <v>3</v>
      </c>
      <c r="E369" t="s">
        <v>12</v>
      </c>
      <c r="F369" s="5">
        <v>44990</v>
      </c>
      <c r="G369" s="6">
        <v>347.6</v>
      </c>
      <c r="H369" s="6">
        <v>1927.6</v>
      </c>
      <c r="I369" t="s">
        <v>26</v>
      </c>
      <c r="J369"/>
    </row>
    <row r="370" spans="1:10" x14ac:dyDescent="0.3">
      <c r="A370">
        <v>394</v>
      </c>
      <c r="B370" s="5">
        <v>44931</v>
      </c>
      <c r="C370" s="6">
        <v>4450</v>
      </c>
      <c r="D370" t="s">
        <v>5</v>
      </c>
      <c r="E370" t="s">
        <v>12</v>
      </c>
      <c r="F370" s="5">
        <v>44990</v>
      </c>
      <c r="G370" s="6">
        <v>979</v>
      </c>
      <c r="H370" s="6">
        <v>5429</v>
      </c>
      <c r="I370" t="s">
        <v>26</v>
      </c>
      <c r="J370"/>
    </row>
    <row r="371" spans="1:10" x14ac:dyDescent="0.3">
      <c r="A371">
        <v>77</v>
      </c>
      <c r="B371" s="5">
        <v>44931</v>
      </c>
      <c r="C371" s="6">
        <v>1620</v>
      </c>
      <c r="D371" t="s">
        <v>8</v>
      </c>
      <c r="E371" t="s">
        <v>14</v>
      </c>
      <c r="F371" s="5">
        <v>44990</v>
      </c>
      <c r="G371" s="6">
        <v>356.4</v>
      </c>
      <c r="H371" s="6">
        <v>1976.4</v>
      </c>
      <c r="I371" t="s">
        <v>26</v>
      </c>
      <c r="J371"/>
    </row>
    <row r="372" spans="1:10" x14ac:dyDescent="0.3">
      <c r="A372">
        <v>69</v>
      </c>
      <c r="B372" s="5">
        <v>44931</v>
      </c>
      <c r="C372" s="6">
        <v>1460</v>
      </c>
      <c r="D372" t="s">
        <v>3</v>
      </c>
      <c r="E372" t="s">
        <v>12</v>
      </c>
      <c r="F372" s="5">
        <v>44990</v>
      </c>
      <c r="G372" s="6">
        <v>321.2</v>
      </c>
      <c r="H372" s="6">
        <v>1781.2</v>
      </c>
      <c r="I372" t="s">
        <v>26</v>
      </c>
      <c r="J372"/>
    </row>
    <row r="373" spans="1:10" x14ac:dyDescent="0.3">
      <c r="A373">
        <v>382</v>
      </c>
      <c r="B373" s="5">
        <v>44931</v>
      </c>
      <c r="C373" s="6">
        <v>3850</v>
      </c>
      <c r="D373" t="s">
        <v>6</v>
      </c>
      <c r="E373" t="s">
        <v>14</v>
      </c>
      <c r="F373" s="5">
        <v>44990</v>
      </c>
      <c r="G373" s="6">
        <v>847</v>
      </c>
      <c r="H373" s="6">
        <v>4697</v>
      </c>
      <c r="I373" t="s">
        <v>26</v>
      </c>
      <c r="J373"/>
    </row>
    <row r="374" spans="1:10" x14ac:dyDescent="0.3">
      <c r="A374">
        <v>455</v>
      </c>
      <c r="B374" s="5">
        <v>44931</v>
      </c>
      <c r="C374" s="6">
        <v>1000</v>
      </c>
      <c r="D374" t="s">
        <v>4</v>
      </c>
      <c r="E374" t="s">
        <v>14</v>
      </c>
      <c r="F374" s="5">
        <v>44990</v>
      </c>
      <c r="G374" s="6">
        <v>220</v>
      </c>
      <c r="H374" s="6">
        <v>1220</v>
      </c>
      <c r="I374" t="s">
        <v>26</v>
      </c>
      <c r="J374"/>
    </row>
    <row r="375" spans="1:10" x14ac:dyDescent="0.3">
      <c r="A375">
        <v>387</v>
      </c>
      <c r="B375" s="5">
        <v>44931</v>
      </c>
      <c r="C375" s="6">
        <v>4100</v>
      </c>
      <c r="D375" t="s">
        <v>4</v>
      </c>
      <c r="E375" t="s">
        <v>13</v>
      </c>
      <c r="F375" s="5">
        <v>44990</v>
      </c>
      <c r="G375" s="6">
        <v>902</v>
      </c>
      <c r="H375" s="6">
        <v>5002</v>
      </c>
      <c r="I375" t="s">
        <v>26</v>
      </c>
      <c r="J375"/>
    </row>
    <row r="376" spans="1:10" x14ac:dyDescent="0.3">
      <c r="A376">
        <v>253</v>
      </c>
      <c r="B376" s="5">
        <v>44931</v>
      </c>
      <c r="C376" s="6">
        <v>5140</v>
      </c>
      <c r="D376" t="s">
        <v>8</v>
      </c>
      <c r="E376" t="s">
        <v>11</v>
      </c>
      <c r="F376" s="5">
        <v>44990</v>
      </c>
      <c r="G376" s="6">
        <v>1130.8</v>
      </c>
      <c r="H376" s="6">
        <v>6270.8</v>
      </c>
      <c r="I376" t="s">
        <v>26</v>
      </c>
      <c r="J376"/>
    </row>
    <row r="377" spans="1:10" x14ac:dyDescent="0.3">
      <c r="A377">
        <v>21</v>
      </c>
      <c r="B377" s="5">
        <v>44931</v>
      </c>
      <c r="C377" s="6">
        <v>500</v>
      </c>
      <c r="D377" t="s">
        <v>6</v>
      </c>
      <c r="E377" t="s">
        <v>14</v>
      </c>
      <c r="F377" s="5">
        <v>44990</v>
      </c>
      <c r="G377" s="6">
        <v>110</v>
      </c>
      <c r="H377" s="6">
        <v>610</v>
      </c>
      <c r="I377" t="s">
        <v>26</v>
      </c>
      <c r="J377"/>
    </row>
    <row r="378" spans="1:10" x14ac:dyDescent="0.3">
      <c r="A378">
        <v>44</v>
      </c>
      <c r="B378" s="5">
        <v>44931</v>
      </c>
      <c r="C378" s="6">
        <v>960</v>
      </c>
      <c r="D378" t="s">
        <v>27</v>
      </c>
      <c r="E378" t="s">
        <v>12</v>
      </c>
      <c r="F378" s="5">
        <v>44990</v>
      </c>
      <c r="G378" s="6">
        <v>211.2</v>
      </c>
      <c r="H378" s="6">
        <v>1171.2</v>
      </c>
      <c r="I378" t="s">
        <v>26</v>
      </c>
      <c r="J378"/>
    </row>
    <row r="379" spans="1:10" x14ac:dyDescent="0.3">
      <c r="A379">
        <v>332</v>
      </c>
      <c r="B379" s="5">
        <v>44931</v>
      </c>
      <c r="C379" s="6">
        <v>1350</v>
      </c>
      <c r="D379" t="s">
        <v>8</v>
      </c>
      <c r="E379" t="s">
        <v>13</v>
      </c>
      <c r="F379" s="5">
        <v>44990</v>
      </c>
      <c r="G379" s="6">
        <v>297</v>
      </c>
      <c r="H379" s="6">
        <v>1647</v>
      </c>
      <c r="I379" t="s">
        <v>26</v>
      </c>
      <c r="J379"/>
    </row>
    <row r="380" spans="1:10" x14ac:dyDescent="0.3">
      <c r="A380">
        <v>185</v>
      </c>
      <c r="B380" s="5">
        <v>44931</v>
      </c>
      <c r="C380" s="6">
        <v>3780</v>
      </c>
      <c r="D380" t="s">
        <v>8</v>
      </c>
      <c r="E380" t="s">
        <v>13</v>
      </c>
      <c r="F380" s="5">
        <v>44990</v>
      </c>
      <c r="G380" s="6">
        <v>831.6</v>
      </c>
      <c r="H380" s="6">
        <v>4611.6000000000004</v>
      </c>
      <c r="I380" t="s">
        <v>26</v>
      </c>
      <c r="J380"/>
    </row>
    <row r="381" spans="1:10" x14ac:dyDescent="0.3">
      <c r="A381">
        <v>320</v>
      </c>
      <c r="B381" s="5">
        <v>44931</v>
      </c>
      <c r="C381" s="6">
        <v>750</v>
      </c>
      <c r="D381" t="s">
        <v>5</v>
      </c>
      <c r="E381" t="s">
        <v>11</v>
      </c>
      <c r="F381" s="5">
        <v>44990</v>
      </c>
      <c r="G381" s="6">
        <v>165</v>
      </c>
      <c r="H381" s="6">
        <v>915</v>
      </c>
      <c r="I381" t="s">
        <v>26</v>
      </c>
      <c r="J381"/>
    </row>
    <row r="382" spans="1:10" x14ac:dyDescent="0.3">
      <c r="A382">
        <v>229</v>
      </c>
      <c r="B382" s="5">
        <v>44931</v>
      </c>
      <c r="C382" s="6">
        <v>4660</v>
      </c>
      <c r="D382" t="s">
        <v>6</v>
      </c>
      <c r="E382" t="s">
        <v>12</v>
      </c>
      <c r="F382" s="5">
        <v>44990</v>
      </c>
      <c r="G382" s="6">
        <v>1025.2</v>
      </c>
      <c r="H382" s="6">
        <v>5685.2</v>
      </c>
      <c r="I382" t="s">
        <v>26</v>
      </c>
      <c r="J382"/>
    </row>
    <row r="383" spans="1:10" x14ac:dyDescent="0.3">
      <c r="A383">
        <v>272</v>
      </c>
      <c r="B383" s="5">
        <v>44931</v>
      </c>
      <c r="C383" s="6">
        <v>5520</v>
      </c>
      <c r="D383" t="s">
        <v>9</v>
      </c>
      <c r="E383" t="s">
        <v>12</v>
      </c>
      <c r="F383" s="5">
        <v>44990</v>
      </c>
      <c r="G383" s="6">
        <v>1214.4000000000001</v>
      </c>
      <c r="H383" s="6">
        <v>6734.4</v>
      </c>
      <c r="I383" t="s">
        <v>26</v>
      </c>
      <c r="J383"/>
    </row>
    <row r="384" spans="1:10" x14ac:dyDescent="0.3">
      <c r="A384">
        <v>127</v>
      </c>
      <c r="B384" s="5">
        <v>44931</v>
      </c>
      <c r="C384" s="6">
        <v>2620</v>
      </c>
      <c r="D384" t="s">
        <v>6</v>
      </c>
      <c r="E384" t="s">
        <v>11</v>
      </c>
      <c r="F384" s="5">
        <v>44990</v>
      </c>
      <c r="G384" s="6">
        <v>576.4</v>
      </c>
      <c r="H384" s="6">
        <v>3196.4</v>
      </c>
      <c r="I384" t="s">
        <v>26</v>
      </c>
      <c r="J384"/>
    </row>
    <row r="385" spans="1:10" x14ac:dyDescent="0.3">
      <c r="A385">
        <v>234</v>
      </c>
      <c r="B385" s="5">
        <v>44931</v>
      </c>
      <c r="C385" s="6">
        <v>4760</v>
      </c>
      <c r="D385" t="s">
        <v>4</v>
      </c>
      <c r="E385" t="s">
        <v>13</v>
      </c>
      <c r="F385" s="5">
        <v>44990</v>
      </c>
      <c r="G385" s="6">
        <v>1047.2</v>
      </c>
      <c r="H385" s="6">
        <v>5807.2</v>
      </c>
      <c r="I385" t="s">
        <v>26</v>
      </c>
      <c r="J385"/>
    </row>
    <row r="386" spans="1:10" x14ac:dyDescent="0.3">
      <c r="A386">
        <v>323</v>
      </c>
      <c r="B386" s="5">
        <v>44931</v>
      </c>
      <c r="C386" s="6">
        <v>900</v>
      </c>
      <c r="D386" t="s">
        <v>9</v>
      </c>
      <c r="E386" t="s">
        <v>11</v>
      </c>
      <c r="F386" s="5">
        <v>44990</v>
      </c>
      <c r="G386" s="6">
        <v>198</v>
      </c>
      <c r="H386" s="6">
        <v>1098</v>
      </c>
      <c r="I386" t="s">
        <v>26</v>
      </c>
      <c r="J386"/>
    </row>
    <row r="387" spans="1:10" x14ac:dyDescent="0.3">
      <c r="A387">
        <v>327</v>
      </c>
      <c r="B387" s="5">
        <v>44931</v>
      </c>
      <c r="C387" s="6">
        <v>1100</v>
      </c>
      <c r="D387" t="s">
        <v>6</v>
      </c>
      <c r="E387" t="s">
        <v>12</v>
      </c>
      <c r="F387" s="5">
        <v>44990</v>
      </c>
      <c r="G387" s="6">
        <v>242</v>
      </c>
      <c r="H387" s="6">
        <v>1342</v>
      </c>
      <c r="I387" t="s">
        <v>26</v>
      </c>
      <c r="J387"/>
    </row>
    <row r="388" spans="1:10" x14ac:dyDescent="0.3">
      <c r="A388">
        <v>312</v>
      </c>
      <c r="B388" s="5">
        <v>44931</v>
      </c>
      <c r="C388" s="6">
        <v>350</v>
      </c>
      <c r="D388" t="s">
        <v>7</v>
      </c>
      <c r="E388" t="s">
        <v>14</v>
      </c>
      <c r="F388" s="5">
        <v>44990</v>
      </c>
      <c r="G388" s="6">
        <v>77</v>
      </c>
      <c r="H388" s="6">
        <v>427</v>
      </c>
      <c r="I388" t="s">
        <v>26</v>
      </c>
      <c r="J388"/>
    </row>
    <row r="389" spans="1:10" x14ac:dyDescent="0.3">
      <c r="A389">
        <v>325</v>
      </c>
      <c r="B389" s="5">
        <v>44931</v>
      </c>
      <c r="C389" s="6">
        <v>1000</v>
      </c>
      <c r="D389" t="s">
        <v>4</v>
      </c>
      <c r="E389" t="s">
        <v>13</v>
      </c>
      <c r="F389" s="5">
        <v>44990</v>
      </c>
      <c r="G389" s="6">
        <v>220</v>
      </c>
      <c r="H389" s="6">
        <v>1220</v>
      </c>
      <c r="I389" t="s">
        <v>26</v>
      </c>
      <c r="J389"/>
    </row>
    <row r="390" spans="1:10" x14ac:dyDescent="0.3">
      <c r="A390">
        <v>58</v>
      </c>
      <c r="B390" s="5">
        <v>44930</v>
      </c>
      <c r="C390" s="6">
        <v>1240</v>
      </c>
      <c r="D390" t="s">
        <v>3</v>
      </c>
      <c r="E390" t="s">
        <v>12</v>
      </c>
      <c r="F390" s="5">
        <v>44989</v>
      </c>
      <c r="G390" s="6">
        <v>272.8</v>
      </c>
      <c r="H390" s="6">
        <v>1512.8</v>
      </c>
      <c r="I390" t="s">
        <v>26</v>
      </c>
      <c r="J390"/>
    </row>
    <row r="391" spans="1:10" x14ac:dyDescent="0.3">
      <c r="A391">
        <v>456</v>
      </c>
      <c r="B391" s="5">
        <v>44930</v>
      </c>
      <c r="C391" s="6">
        <v>1800</v>
      </c>
      <c r="D391" t="s">
        <v>5</v>
      </c>
      <c r="E391" t="s">
        <v>11</v>
      </c>
      <c r="F391" s="5">
        <v>44989</v>
      </c>
      <c r="G391" s="6">
        <v>396</v>
      </c>
      <c r="H391" s="6">
        <v>2196</v>
      </c>
      <c r="I391" t="s">
        <v>26</v>
      </c>
      <c r="J391"/>
    </row>
    <row r="392" spans="1:10" x14ac:dyDescent="0.3">
      <c r="A392">
        <v>8</v>
      </c>
      <c r="B392" s="5">
        <v>44930</v>
      </c>
      <c r="C392" s="6">
        <v>240</v>
      </c>
      <c r="D392" t="s">
        <v>6</v>
      </c>
      <c r="E392" t="s">
        <v>11</v>
      </c>
      <c r="F392" s="5">
        <v>44989</v>
      </c>
      <c r="G392" s="6">
        <v>52.8</v>
      </c>
      <c r="H392" s="6">
        <v>292.8</v>
      </c>
      <c r="I392" t="s">
        <v>26</v>
      </c>
      <c r="J392"/>
    </row>
    <row r="393" spans="1:10" x14ac:dyDescent="0.3">
      <c r="A393">
        <v>485</v>
      </c>
      <c r="B393" s="5">
        <v>44930</v>
      </c>
      <c r="C393" s="6">
        <v>5500</v>
      </c>
      <c r="D393" t="s">
        <v>8</v>
      </c>
      <c r="E393" t="s">
        <v>13</v>
      </c>
      <c r="F393" s="5">
        <v>44989</v>
      </c>
      <c r="G393" s="6">
        <v>1210</v>
      </c>
      <c r="H393" s="6">
        <v>6710</v>
      </c>
      <c r="I393" t="s">
        <v>26</v>
      </c>
      <c r="J393"/>
    </row>
    <row r="394" spans="1:10" x14ac:dyDescent="0.3">
      <c r="A394">
        <v>6</v>
      </c>
      <c r="B394" s="5">
        <v>44930</v>
      </c>
      <c r="C394" s="6">
        <v>200</v>
      </c>
      <c r="D394" t="s">
        <v>7</v>
      </c>
      <c r="E394" t="s">
        <v>12</v>
      </c>
      <c r="F394" s="5">
        <v>44989</v>
      </c>
      <c r="G394" s="6">
        <v>44</v>
      </c>
      <c r="H394" s="6">
        <v>244</v>
      </c>
      <c r="I394" t="s">
        <v>26</v>
      </c>
      <c r="J394"/>
    </row>
    <row r="395" spans="1:10" x14ac:dyDescent="0.3">
      <c r="A395">
        <v>434</v>
      </c>
      <c r="B395" s="5">
        <v>44930</v>
      </c>
      <c r="C395" s="6">
        <v>6450</v>
      </c>
      <c r="D395" t="s">
        <v>8</v>
      </c>
      <c r="E395" t="s">
        <v>12</v>
      </c>
      <c r="F395" s="5">
        <v>44989</v>
      </c>
      <c r="G395" s="6">
        <v>1419</v>
      </c>
      <c r="H395" s="6">
        <v>7869</v>
      </c>
      <c r="I395" t="s">
        <v>26</v>
      </c>
      <c r="J395"/>
    </row>
    <row r="396" spans="1:10" x14ac:dyDescent="0.3">
      <c r="A396">
        <v>475</v>
      </c>
      <c r="B396" s="5">
        <v>44930</v>
      </c>
      <c r="C396" s="6">
        <v>6500</v>
      </c>
      <c r="D396" t="s">
        <v>27</v>
      </c>
      <c r="E396" t="s">
        <v>12</v>
      </c>
      <c r="F396" s="5">
        <v>44989</v>
      </c>
      <c r="G396" s="6">
        <v>1430</v>
      </c>
      <c r="H396" s="6">
        <v>7930</v>
      </c>
      <c r="I396" t="s">
        <v>26</v>
      </c>
      <c r="J396"/>
    </row>
    <row r="397" spans="1:10" x14ac:dyDescent="0.3">
      <c r="A397">
        <v>66</v>
      </c>
      <c r="B397" s="5">
        <v>44930</v>
      </c>
      <c r="C397" s="6">
        <v>1400</v>
      </c>
      <c r="D397" t="s">
        <v>8</v>
      </c>
      <c r="E397" t="s">
        <v>13</v>
      </c>
      <c r="F397" s="5">
        <v>44989</v>
      </c>
      <c r="G397" s="6">
        <v>308</v>
      </c>
      <c r="H397" s="6">
        <v>1708</v>
      </c>
      <c r="I397" t="s">
        <v>26</v>
      </c>
      <c r="J397"/>
    </row>
    <row r="398" spans="1:10" x14ac:dyDescent="0.3">
      <c r="A398">
        <v>296</v>
      </c>
      <c r="B398" s="5">
        <v>44930</v>
      </c>
      <c r="C398" s="6">
        <v>500</v>
      </c>
      <c r="D398" t="s">
        <v>3</v>
      </c>
      <c r="E398" t="s">
        <v>12</v>
      </c>
      <c r="F398" s="5">
        <v>44989</v>
      </c>
      <c r="G398" s="6">
        <v>110</v>
      </c>
      <c r="H398" s="6">
        <v>610</v>
      </c>
      <c r="I398" t="s">
        <v>26</v>
      </c>
      <c r="J398"/>
    </row>
    <row r="399" spans="1:10" x14ac:dyDescent="0.3">
      <c r="A399">
        <v>282</v>
      </c>
      <c r="B399" s="5">
        <v>44930</v>
      </c>
      <c r="C399" s="6">
        <v>5720</v>
      </c>
      <c r="D399" t="s">
        <v>27</v>
      </c>
      <c r="E399" t="s">
        <v>12</v>
      </c>
      <c r="F399" s="5">
        <v>44989</v>
      </c>
      <c r="G399" s="6">
        <v>1258.4000000000001</v>
      </c>
      <c r="H399" s="6">
        <v>6978.4</v>
      </c>
      <c r="I399" t="s">
        <v>26</v>
      </c>
      <c r="J399"/>
    </row>
    <row r="400" spans="1:10" x14ac:dyDescent="0.3">
      <c r="A400">
        <v>300</v>
      </c>
      <c r="B400" s="5">
        <v>44930</v>
      </c>
      <c r="C400" s="6">
        <v>1300</v>
      </c>
      <c r="D400" t="s">
        <v>27</v>
      </c>
      <c r="E400" t="s">
        <v>12</v>
      </c>
      <c r="F400" s="5">
        <v>44989</v>
      </c>
      <c r="G400" s="6">
        <v>286</v>
      </c>
      <c r="H400" s="6">
        <v>1586</v>
      </c>
      <c r="I400" t="s">
        <v>26</v>
      </c>
      <c r="J400"/>
    </row>
    <row r="401" spans="1:10" x14ac:dyDescent="0.3">
      <c r="A401">
        <v>176</v>
      </c>
      <c r="B401" s="5">
        <v>44930</v>
      </c>
      <c r="C401" s="6">
        <v>3600</v>
      </c>
      <c r="D401" t="s">
        <v>7</v>
      </c>
      <c r="E401" t="s">
        <v>11</v>
      </c>
      <c r="F401" s="5">
        <v>44989</v>
      </c>
      <c r="G401" s="6">
        <v>792</v>
      </c>
      <c r="H401" s="6">
        <v>4392</v>
      </c>
      <c r="I401" t="s">
        <v>26</v>
      </c>
      <c r="J401"/>
    </row>
    <row r="402" spans="1:10" x14ac:dyDescent="0.3">
      <c r="A402">
        <v>413</v>
      </c>
      <c r="B402" s="5">
        <v>44930</v>
      </c>
      <c r="C402" s="6">
        <v>5400</v>
      </c>
      <c r="D402" t="s">
        <v>3</v>
      </c>
      <c r="E402" t="s">
        <v>14</v>
      </c>
      <c r="F402" s="5">
        <v>44989</v>
      </c>
      <c r="G402" s="6">
        <v>1188</v>
      </c>
      <c r="H402" s="6">
        <v>6588</v>
      </c>
      <c r="I402" t="s">
        <v>26</v>
      </c>
      <c r="J402"/>
    </row>
    <row r="403" spans="1:10" x14ac:dyDescent="0.3">
      <c r="A403">
        <v>477</v>
      </c>
      <c r="B403" s="5">
        <v>44930</v>
      </c>
      <c r="C403" s="6">
        <v>6300</v>
      </c>
      <c r="D403" t="s">
        <v>3</v>
      </c>
      <c r="E403" t="s">
        <v>11</v>
      </c>
      <c r="F403" s="5">
        <v>44989</v>
      </c>
      <c r="G403" s="6">
        <v>1386</v>
      </c>
      <c r="H403" s="6">
        <v>7686</v>
      </c>
      <c r="I403" t="s">
        <v>26</v>
      </c>
      <c r="J403"/>
    </row>
    <row r="404" spans="1:10" x14ac:dyDescent="0.3">
      <c r="A404">
        <v>150</v>
      </c>
      <c r="B404" s="5">
        <v>44930</v>
      </c>
      <c r="C404" s="6">
        <v>3080</v>
      </c>
      <c r="D404" t="s">
        <v>5</v>
      </c>
      <c r="E404" t="s">
        <v>13</v>
      </c>
      <c r="F404" s="5">
        <v>44989</v>
      </c>
      <c r="G404" s="6">
        <v>677.6</v>
      </c>
      <c r="H404" s="6">
        <v>3757.6</v>
      </c>
      <c r="I404" t="s">
        <v>26</v>
      </c>
      <c r="J404"/>
    </row>
    <row r="405" spans="1:10" x14ac:dyDescent="0.3">
      <c r="A405">
        <v>49</v>
      </c>
      <c r="B405" s="5">
        <v>44930</v>
      </c>
      <c r="C405" s="6">
        <v>1060</v>
      </c>
      <c r="D405" t="s">
        <v>8</v>
      </c>
      <c r="E405" t="s">
        <v>14</v>
      </c>
      <c r="F405" s="5">
        <v>44989</v>
      </c>
      <c r="G405" s="6">
        <v>233.2</v>
      </c>
      <c r="H405" s="6">
        <v>1293.2</v>
      </c>
      <c r="I405" t="s">
        <v>26</v>
      </c>
      <c r="J405"/>
    </row>
    <row r="406" spans="1:10" x14ac:dyDescent="0.3">
      <c r="A406">
        <v>356</v>
      </c>
      <c r="B406" s="5">
        <v>44930</v>
      </c>
      <c r="C406" s="6">
        <v>2550</v>
      </c>
      <c r="D406" t="s">
        <v>27</v>
      </c>
      <c r="E406" t="s">
        <v>12</v>
      </c>
      <c r="F406" s="5">
        <v>44989</v>
      </c>
      <c r="G406" s="6">
        <v>561</v>
      </c>
      <c r="H406" s="6">
        <v>3111</v>
      </c>
      <c r="I406" t="s">
        <v>26</v>
      </c>
      <c r="J406"/>
    </row>
    <row r="407" spans="1:10" x14ac:dyDescent="0.3">
      <c r="A407">
        <v>259</v>
      </c>
      <c r="B407" s="5">
        <v>44930</v>
      </c>
      <c r="C407" s="6">
        <v>5260</v>
      </c>
      <c r="D407" t="s">
        <v>6</v>
      </c>
      <c r="E407" t="s">
        <v>14</v>
      </c>
      <c r="F407" s="5">
        <v>44989</v>
      </c>
      <c r="G407" s="6">
        <v>1157.2</v>
      </c>
      <c r="H407" s="6">
        <v>6417.2</v>
      </c>
      <c r="I407" t="s">
        <v>26</v>
      </c>
      <c r="J407"/>
    </row>
    <row r="408" spans="1:10" x14ac:dyDescent="0.3">
      <c r="A408">
        <v>85</v>
      </c>
      <c r="B408" s="5">
        <v>44930</v>
      </c>
      <c r="C408" s="6">
        <v>1780</v>
      </c>
      <c r="D408" t="s">
        <v>9</v>
      </c>
      <c r="E408" t="s">
        <v>11</v>
      </c>
      <c r="F408" s="5">
        <v>44989</v>
      </c>
      <c r="G408" s="6">
        <v>391.6</v>
      </c>
      <c r="H408" s="6">
        <v>2171.6</v>
      </c>
      <c r="I408" t="s">
        <v>26</v>
      </c>
      <c r="J408"/>
    </row>
    <row r="409" spans="1:10" x14ac:dyDescent="0.3">
      <c r="A409">
        <v>104</v>
      </c>
      <c r="B409" s="5">
        <v>44930</v>
      </c>
      <c r="C409" s="6">
        <v>2160</v>
      </c>
      <c r="D409" t="s">
        <v>4</v>
      </c>
      <c r="E409" t="s">
        <v>12</v>
      </c>
      <c r="F409" s="5">
        <v>44989</v>
      </c>
      <c r="G409" s="6">
        <v>475.2</v>
      </c>
      <c r="H409" s="6">
        <v>2635.2</v>
      </c>
      <c r="I409" t="s">
        <v>26</v>
      </c>
      <c r="J409"/>
    </row>
    <row r="410" spans="1:10" x14ac:dyDescent="0.3">
      <c r="A410">
        <v>92</v>
      </c>
      <c r="B410" s="5">
        <v>44930</v>
      </c>
      <c r="C410" s="6">
        <v>1920</v>
      </c>
      <c r="D410" t="s">
        <v>3</v>
      </c>
      <c r="E410" t="s">
        <v>11</v>
      </c>
      <c r="F410" s="5">
        <v>44989</v>
      </c>
      <c r="G410" s="6">
        <v>422.4</v>
      </c>
      <c r="H410" s="6">
        <v>2342.4</v>
      </c>
      <c r="I410" t="s">
        <v>26</v>
      </c>
      <c r="J410"/>
    </row>
    <row r="411" spans="1:10" x14ac:dyDescent="0.3">
      <c r="A411">
        <v>156</v>
      </c>
      <c r="B411" s="5">
        <v>44930</v>
      </c>
      <c r="C411" s="6">
        <v>3200</v>
      </c>
      <c r="D411" t="s">
        <v>5</v>
      </c>
      <c r="E411" t="s">
        <v>12</v>
      </c>
      <c r="F411" s="5">
        <v>44989</v>
      </c>
      <c r="G411" s="6">
        <v>704</v>
      </c>
      <c r="H411" s="6">
        <v>3904</v>
      </c>
      <c r="I411" t="s">
        <v>26</v>
      </c>
      <c r="J411"/>
    </row>
    <row r="412" spans="1:10" x14ac:dyDescent="0.3">
      <c r="A412">
        <v>22</v>
      </c>
      <c r="B412" s="5">
        <v>44930</v>
      </c>
      <c r="C412" s="6">
        <v>520</v>
      </c>
      <c r="D412" t="s">
        <v>3</v>
      </c>
      <c r="E412" t="s">
        <v>11</v>
      </c>
      <c r="F412" s="5">
        <v>44989</v>
      </c>
      <c r="G412" s="6">
        <v>114.4</v>
      </c>
      <c r="H412" s="6">
        <v>634.4</v>
      </c>
      <c r="I412" t="s">
        <v>26</v>
      </c>
      <c r="J412"/>
    </row>
    <row r="413" spans="1:10" x14ac:dyDescent="0.3">
      <c r="A413">
        <v>202</v>
      </c>
      <c r="B413" s="5">
        <v>44930</v>
      </c>
      <c r="C413" s="6">
        <v>4120</v>
      </c>
      <c r="D413" t="s">
        <v>8</v>
      </c>
      <c r="E413" t="s">
        <v>12</v>
      </c>
      <c r="F413" s="5">
        <v>44989</v>
      </c>
      <c r="G413" s="6">
        <v>906.4</v>
      </c>
      <c r="H413" s="6">
        <v>5026.3999999999996</v>
      </c>
      <c r="I413" t="s">
        <v>26</v>
      </c>
      <c r="J413"/>
    </row>
    <row r="414" spans="1:10" x14ac:dyDescent="0.3">
      <c r="A414">
        <v>227</v>
      </c>
      <c r="B414" s="5">
        <v>44930</v>
      </c>
      <c r="C414" s="6">
        <v>4620</v>
      </c>
      <c r="D414" t="s">
        <v>7</v>
      </c>
      <c r="E414" t="s">
        <v>13</v>
      </c>
      <c r="F414" s="5">
        <v>44989</v>
      </c>
      <c r="G414" s="6">
        <v>1016.4</v>
      </c>
      <c r="H414" s="6">
        <v>5636.4</v>
      </c>
      <c r="I414" t="s">
        <v>26</v>
      </c>
      <c r="J414"/>
    </row>
    <row r="415" spans="1:10" x14ac:dyDescent="0.3">
      <c r="A415">
        <v>284</v>
      </c>
      <c r="B415" s="5">
        <v>44930</v>
      </c>
      <c r="C415" s="6">
        <v>5760</v>
      </c>
      <c r="D415" t="s">
        <v>8</v>
      </c>
      <c r="E415" t="s">
        <v>14</v>
      </c>
      <c r="F415" s="5">
        <v>44989</v>
      </c>
      <c r="G415" s="6">
        <v>1267.2</v>
      </c>
      <c r="H415" s="6">
        <v>7027.2</v>
      </c>
      <c r="I415" t="s">
        <v>26</v>
      </c>
      <c r="J415"/>
    </row>
    <row r="416" spans="1:10" x14ac:dyDescent="0.3">
      <c r="A416">
        <v>487</v>
      </c>
      <c r="B416" s="5">
        <v>44930</v>
      </c>
      <c r="C416" s="6">
        <v>5300</v>
      </c>
      <c r="D416" t="s">
        <v>27</v>
      </c>
      <c r="E416" t="s">
        <v>13</v>
      </c>
      <c r="F416" s="5">
        <v>44989</v>
      </c>
      <c r="G416" s="6">
        <v>1166</v>
      </c>
      <c r="H416" s="6">
        <v>6466</v>
      </c>
      <c r="I416" t="s">
        <v>26</v>
      </c>
      <c r="J416"/>
    </row>
    <row r="417" spans="1:10" x14ac:dyDescent="0.3">
      <c r="A417">
        <v>148</v>
      </c>
      <c r="B417" s="5">
        <v>44930</v>
      </c>
      <c r="C417" s="6">
        <v>3040</v>
      </c>
      <c r="D417" t="s">
        <v>8</v>
      </c>
      <c r="E417" t="s">
        <v>11</v>
      </c>
      <c r="F417" s="5">
        <v>44989</v>
      </c>
      <c r="G417" s="6">
        <v>668.8</v>
      </c>
      <c r="H417" s="6">
        <v>3708.8</v>
      </c>
      <c r="I417" t="s">
        <v>26</v>
      </c>
      <c r="J417"/>
    </row>
    <row r="418" spans="1:10" x14ac:dyDescent="0.3">
      <c r="A418">
        <v>478</v>
      </c>
      <c r="B418" s="5">
        <v>44930</v>
      </c>
      <c r="C418" s="6">
        <v>6200</v>
      </c>
      <c r="D418" t="s">
        <v>4</v>
      </c>
      <c r="E418" t="s">
        <v>12</v>
      </c>
      <c r="F418" s="5">
        <v>44989</v>
      </c>
      <c r="G418" s="6">
        <v>1364</v>
      </c>
      <c r="H418" s="6">
        <v>7564</v>
      </c>
      <c r="I418" t="s">
        <v>26</v>
      </c>
      <c r="J418"/>
    </row>
    <row r="419" spans="1:10" x14ac:dyDescent="0.3">
      <c r="A419">
        <v>354</v>
      </c>
      <c r="B419" s="5">
        <v>44930</v>
      </c>
      <c r="C419" s="6">
        <v>2450</v>
      </c>
      <c r="D419" t="s">
        <v>5</v>
      </c>
      <c r="E419" t="s">
        <v>14</v>
      </c>
      <c r="F419" s="5">
        <v>44989</v>
      </c>
      <c r="G419" s="6">
        <v>539</v>
      </c>
      <c r="H419" s="6">
        <v>2989</v>
      </c>
      <c r="I419" t="s">
        <v>26</v>
      </c>
      <c r="J419"/>
    </row>
    <row r="420" spans="1:10" x14ac:dyDescent="0.3">
      <c r="A420">
        <v>355</v>
      </c>
      <c r="B420" s="5">
        <v>44930</v>
      </c>
      <c r="C420" s="6">
        <v>2500</v>
      </c>
      <c r="D420" t="s">
        <v>8</v>
      </c>
      <c r="E420" t="s">
        <v>12</v>
      </c>
      <c r="F420" s="5">
        <v>44989</v>
      </c>
      <c r="G420" s="6">
        <v>550</v>
      </c>
      <c r="H420" s="6">
        <v>3050</v>
      </c>
      <c r="I420" t="s">
        <v>26</v>
      </c>
      <c r="J420"/>
    </row>
    <row r="421" spans="1:10" x14ac:dyDescent="0.3">
      <c r="A421">
        <v>396</v>
      </c>
      <c r="B421" s="5">
        <v>44930</v>
      </c>
      <c r="C421" s="6">
        <v>4550</v>
      </c>
      <c r="D421" t="s">
        <v>3</v>
      </c>
      <c r="E421" t="s">
        <v>14</v>
      </c>
      <c r="F421" s="5">
        <v>44989</v>
      </c>
      <c r="G421" s="6">
        <v>1001</v>
      </c>
      <c r="H421" s="6">
        <v>5551</v>
      </c>
      <c r="I421" t="s">
        <v>26</v>
      </c>
      <c r="J421"/>
    </row>
    <row r="422" spans="1:10" x14ac:dyDescent="0.3">
      <c r="A422">
        <v>235</v>
      </c>
      <c r="B422" s="5">
        <v>44929</v>
      </c>
      <c r="C422" s="6">
        <v>4780</v>
      </c>
      <c r="D422" t="s">
        <v>5</v>
      </c>
      <c r="E422" t="s">
        <v>13</v>
      </c>
      <c r="F422" s="5">
        <v>44988</v>
      </c>
      <c r="G422" s="6">
        <v>1051.5999999999999</v>
      </c>
      <c r="H422" s="6">
        <v>5831.6</v>
      </c>
      <c r="I422" t="s">
        <v>26</v>
      </c>
      <c r="J422"/>
    </row>
    <row r="423" spans="1:10" x14ac:dyDescent="0.3">
      <c r="A423">
        <v>225</v>
      </c>
      <c r="B423" s="5">
        <v>44929</v>
      </c>
      <c r="C423" s="6">
        <v>4580</v>
      </c>
      <c r="D423" t="s">
        <v>6</v>
      </c>
      <c r="E423" t="s">
        <v>11</v>
      </c>
      <c r="F423" s="5">
        <v>44988</v>
      </c>
      <c r="G423" s="6">
        <v>1007.6</v>
      </c>
      <c r="H423" s="6">
        <v>5587.6</v>
      </c>
      <c r="I423" t="s">
        <v>26</v>
      </c>
      <c r="J423"/>
    </row>
    <row r="424" spans="1:10" x14ac:dyDescent="0.3">
      <c r="A424">
        <v>294</v>
      </c>
      <c r="B424" s="5">
        <v>44929</v>
      </c>
      <c r="C424" s="6">
        <v>5960</v>
      </c>
      <c r="D424" t="s">
        <v>3</v>
      </c>
      <c r="E424" t="s">
        <v>12</v>
      </c>
      <c r="F424" s="5">
        <v>44988</v>
      </c>
      <c r="G424" s="6">
        <v>1311.2</v>
      </c>
      <c r="H424" s="6">
        <v>7271.2</v>
      </c>
      <c r="I424" t="s">
        <v>26</v>
      </c>
      <c r="J424"/>
    </row>
    <row r="425" spans="1:10" x14ac:dyDescent="0.3">
      <c r="A425">
        <v>454</v>
      </c>
      <c r="B425" s="5">
        <v>44929</v>
      </c>
      <c r="C425" s="6">
        <v>7450</v>
      </c>
      <c r="D425" t="s">
        <v>8</v>
      </c>
      <c r="E425" t="s">
        <v>12</v>
      </c>
      <c r="F425" s="5">
        <v>44988</v>
      </c>
      <c r="G425" s="6">
        <v>1639</v>
      </c>
      <c r="H425" s="6">
        <v>9089</v>
      </c>
      <c r="I425" t="s">
        <v>26</v>
      </c>
      <c r="J425"/>
    </row>
    <row r="426" spans="1:10" x14ac:dyDescent="0.3">
      <c r="A426">
        <v>226</v>
      </c>
      <c r="B426" s="5">
        <v>44929</v>
      </c>
      <c r="C426" s="6">
        <v>4600</v>
      </c>
      <c r="D426" t="s">
        <v>3</v>
      </c>
      <c r="E426" t="s">
        <v>12</v>
      </c>
      <c r="F426" s="5">
        <v>44988</v>
      </c>
      <c r="G426" s="6">
        <v>1012</v>
      </c>
      <c r="H426" s="6">
        <v>5612</v>
      </c>
      <c r="I426" t="s">
        <v>26</v>
      </c>
      <c r="J426"/>
    </row>
    <row r="427" spans="1:10" x14ac:dyDescent="0.3">
      <c r="A427">
        <v>265</v>
      </c>
      <c r="B427" s="5">
        <v>44929</v>
      </c>
      <c r="C427" s="6">
        <v>5380</v>
      </c>
      <c r="D427" t="s">
        <v>27</v>
      </c>
      <c r="E427" t="s">
        <v>12</v>
      </c>
      <c r="F427" s="5">
        <v>44988</v>
      </c>
      <c r="G427" s="6">
        <v>1183.5999999999999</v>
      </c>
      <c r="H427" s="6">
        <v>6563.6</v>
      </c>
      <c r="I427" t="s">
        <v>26</v>
      </c>
      <c r="J427"/>
    </row>
    <row r="428" spans="1:10" x14ac:dyDescent="0.3">
      <c r="A428">
        <v>120</v>
      </c>
      <c r="B428" s="5">
        <v>44929</v>
      </c>
      <c r="C428" s="6">
        <v>2480</v>
      </c>
      <c r="D428" t="s">
        <v>3</v>
      </c>
      <c r="E428" t="s">
        <v>11</v>
      </c>
      <c r="F428" s="5">
        <v>44988</v>
      </c>
      <c r="G428" s="6">
        <v>545.6</v>
      </c>
      <c r="H428" s="6">
        <v>3025.6</v>
      </c>
      <c r="I428" t="s">
        <v>26</v>
      </c>
      <c r="J428"/>
    </row>
    <row r="429" spans="1:10" x14ac:dyDescent="0.3">
      <c r="A429">
        <v>491</v>
      </c>
      <c r="B429" s="5">
        <v>44929</v>
      </c>
      <c r="C429" s="6">
        <v>4900</v>
      </c>
      <c r="D429" t="s">
        <v>8</v>
      </c>
      <c r="E429" t="s">
        <v>11</v>
      </c>
      <c r="F429" s="5">
        <v>44988</v>
      </c>
      <c r="G429" s="6">
        <v>1078</v>
      </c>
      <c r="H429" s="6">
        <v>5978</v>
      </c>
      <c r="I429" t="s">
        <v>26</v>
      </c>
      <c r="J429"/>
    </row>
    <row r="430" spans="1:10" x14ac:dyDescent="0.3">
      <c r="A430">
        <v>381</v>
      </c>
      <c r="B430" s="5">
        <v>44929</v>
      </c>
      <c r="C430" s="6">
        <v>3800</v>
      </c>
      <c r="D430" t="s">
        <v>3</v>
      </c>
      <c r="E430" t="s">
        <v>13</v>
      </c>
      <c r="F430" s="5">
        <v>44988</v>
      </c>
      <c r="G430" s="6">
        <v>836</v>
      </c>
      <c r="H430" s="6">
        <v>4636</v>
      </c>
      <c r="I430" t="s">
        <v>26</v>
      </c>
      <c r="J430"/>
    </row>
    <row r="431" spans="1:10" x14ac:dyDescent="0.3">
      <c r="A431">
        <v>98</v>
      </c>
      <c r="B431" s="5">
        <v>44929</v>
      </c>
      <c r="C431" s="6">
        <v>2040</v>
      </c>
      <c r="D431" t="s">
        <v>4</v>
      </c>
      <c r="E431" t="s">
        <v>12</v>
      </c>
      <c r="F431" s="5">
        <v>44988</v>
      </c>
      <c r="G431" s="6">
        <v>448.8</v>
      </c>
      <c r="H431" s="6">
        <v>2488.8000000000002</v>
      </c>
      <c r="I431" t="s">
        <v>26</v>
      </c>
      <c r="J431"/>
    </row>
    <row r="432" spans="1:10" x14ac:dyDescent="0.3">
      <c r="A432">
        <v>488</v>
      </c>
      <c r="B432" s="5">
        <v>44929</v>
      </c>
      <c r="C432" s="6">
        <v>5200</v>
      </c>
      <c r="D432" t="s">
        <v>8</v>
      </c>
      <c r="E432" t="s">
        <v>11</v>
      </c>
      <c r="F432" s="5">
        <v>44988</v>
      </c>
      <c r="G432" s="6">
        <v>1144</v>
      </c>
      <c r="H432" s="6">
        <v>6344</v>
      </c>
      <c r="I432" t="s">
        <v>26</v>
      </c>
      <c r="J432"/>
    </row>
    <row r="433" spans="1:10" x14ac:dyDescent="0.3">
      <c r="A433">
        <v>313</v>
      </c>
      <c r="B433" s="5">
        <v>44929</v>
      </c>
      <c r="C433" s="6">
        <v>400</v>
      </c>
      <c r="D433" t="s">
        <v>3</v>
      </c>
      <c r="E433" t="s">
        <v>12</v>
      </c>
      <c r="F433" s="5">
        <v>44988</v>
      </c>
      <c r="G433" s="6">
        <v>88</v>
      </c>
      <c r="H433" s="6">
        <v>488</v>
      </c>
      <c r="I433" t="s">
        <v>26</v>
      </c>
      <c r="J433"/>
    </row>
    <row r="434" spans="1:10" x14ac:dyDescent="0.3">
      <c r="A434">
        <v>302</v>
      </c>
      <c r="B434" s="5">
        <v>44929</v>
      </c>
      <c r="C434" s="6">
        <v>1700</v>
      </c>
      <c r="D434" t="s">
        <v>4</v>
      </c>
      <c r="E434" t="s">
        <v>11</v>
      </c>
      <c r="F434" s="5">
        <v>44988</v>
      </c>
      <c r="G434" s="6">
        <v>374</v>
      </c>
      <c r="H434" s="6">
        <v>2074</v>
      </c>
      <c r="I434" t="s">
        <v>26</v>
      </c>
      <c r="J434"/>
    </row>
    <row r="435" spans="1:10" x14ac:dyDescent="0.3">
      <c r="A435">
        <v>326</v>
      </c>
      <c r="B435" s="5">
        <v>44929</v>
      </c>
      <c r="C435" s="6">
        <v>1050</v>
      </c>
      <c r="D435" t="s">
        <v>5</v>
      </c>
      <c r="E435" t="s">
        <v>14</v>
      </c>
      <c r="F435" s="5">
        <v>44988</v>
      </c>
      <c r="G435" s="6">
        <v>231</v>
      </c>
      <c r="H435" s="6">
        <v>1281</v>
      </c>
      <c r="I435" t="s">
        <v>26</v>
      </c>
      <c r="J435"/>
    </row>
    <row r="436" spans="1:10" x14ac:dyDescent="0.3">
      <c r="A436">
        <v>335</v>
      </c>
      <c r="B436" s="5">
        <v>44929</v>
      </c>
      <c r="C436" s="6">
        <v>1500</v>
      </c>
      <c r="D436" t="s">
        <v>8</v>
      </c>
      <c r="E436" t="s">
        <v>12</v>
      </c>
      <c r="F436" s="5">
        <v>44988</v>
      </c>
      <c r="G436" s="6">
        <v>330</v>
      </c>
      <c r="H436" s="6">
        <v>1830</v>
      </c>
      <c r="I436" t="s">
        <v>26</v>
      </c>
      <c r="J436"/>
    </row>
    <row r="437" spans="1:10" x14ac:dyDescent="0.3">
      <c r="A437">
        <v>328</v>
      </c>
      <c r="B437" s="5">
        <v>44929</v>
      </c>
      <c r="C437" s="6">
        <v>1150</v>
      </c>
      <c r="D437" t="s">
        <v>3</v>
      </c>
      <c r="E437" t="s">
        <v>12</v>
      </c>
      <c r="F437" s="5">
        <v>44988</v>
      </c>
      <c r="G437" s="6">
        <v>253</v>
      </c>
      <c r="H437" s="6">
        <v>1403</v>
      </c>
      <c r="I437" t="s">
        <v>26</v>
      </c>
      <c r="J437"/>
    </row>
    <row r="438" spans="1:10" x14ac:dyDescent="0.3">
      <c r="A438">
        <v>496</v>
      </c>
      <c r="B438" s="5">
        <v>44929</v>
      </c>
      <c r="C438" s="6">
        <v>4400</v>
      </c>
      <c r="D438" t="s">
        <v>5</v>
      </c>
      <c r="E438" t="s">
        <v>12</v>
      </c>
      <c r="F438" s="5">
        <v>44988</v>
      </c>
      <c r="G438" s="6">
        <v>968</v>
      </c>
      <c r="H438" s="6">
        <v>5368</v>
      </c>
      <c r="I438" t="s">
        <v>26</v>
      </c>
      <c r="J438"/>
    </row>
    <row r="439" spans="1:10" x14ac:dyDescent="0.3">
      <c r="A439">
        <v>247</v>
      </c>
      <c r="B439" s="5">
        <v>44929</v>
      </c>
      <c r="C439" s="6">
        <v>5020</v>
      </c>
      <c r="D439" t="s">
        <v>8</v>
      </c>
      <c r="E439" t="s">
        <v>13</v>
      </c>
      <c r="F439" s="5">
        <v>44988</v>
      </c>
      <c r="G439" s="6">
        <v>1104.4000000000001</v>
      </c>
      <c r="H439" s="6">
        <v>6124.4</v>
      </c>
      <c r="I439" t="s">
        <v>26</v>
      </c>
      <c r="J439"/>
    </row>
    <row r="440" spans="1:10" x14ac:dyDescent="0.3">
      <c r="A440">
        <v>61</v>
      </c>
      <c r="B440" s="5">
        <v>44929</v>
      </c>
      <c r="C440" s="6">
        <v>1300</v>
      </c>
      <c r="D440" t="s">
        <v>27</v>
      </c>
      <c r="E440" t="s">
        <v>12</v>
      </c>
      <c r="F440" s="5">
        <v>44988</v>
      </c>
      <c r="G440" s="6">
        <v>286</v>
      </c>
      <c r="H440" s="6">
        <v>1586</v>
      </c>
      <c r="I440" t="s">
        <v>26</v>
      </c>
      <c r="J440"/>
    </row>
    <row r="441" spans="1:10" x14ac:dyDescent="0.3">
      <c r="A441">
        <v>239</v>
      </c>
      <c r="B441" s="5">
        <v>44929</v>
      </c>
      <c r="C441" s="6">
        <v>4860</v>
      </c>
      <c r="D441" t="s">
        <v>3</v>
      </c>
      <c r="E441" t="s">
        <v>11</v>
      </c>
      <c r="F441" s="5">
        <v>44988</v>
      </c>
      <c r="G441" s="6">
        <v>1069.2</v>
      </c>
      <c r="H441" s="6">
        <v>5929.2</v>
      </c>
      <c r="I441" t="s">
        <v>26</v>
      </c>
      <c r="J441"/>
    </row>
    <row r="442" spans="1:10" x14ac:dyDescent="0.3">
      <c r="A442">
        <v>422</v>
      </c>
      <c r="B442" s="5">
        <v>44929</v>
      </c>
      <c r="C442" s="6">
        <v>5850</v>
      </c>
      <c r="D442" t="s">
        <v>5</v>
      </c>
      <c r="E442" t="s">
        <v>12</v>
      </c>
      <c r="F442" s="5">
        <v>44988</v>
      </c>
      <c r="G442" s="6">
        <v>1287</v>
      </c>
      <c r="H442" s="6">
        <v>7137</v>
      </c>
      <c r="I442" t="s">
        <v>26</v>
      </c>
      <c r="J442"/>
    </row>
    <row r="443" spans="1:10" x14ac:dyDescent="0.3">
      <c r="A443">
        <v>87</v>
      </c>
      <c r="B443" s="5">
        <v>44929</v>
      </c>
      <c r="C443" s="6">
        <v>1820</v>
      </c>
      <c r="D443" t="s">
        <v>4</v>
      </c>
      <c r="E443" t="s">
        <v>13</v>
      </c>
      <c r="F443" s="5">
        <v>44988</v>
      </c>
      <c r="G443" s="6">
        <v>400.4</v>
      </c>
      <c r="H443" s="6">
        <v>2220.4</v>
      </c>
      <c r="I443" t="s">
        <v>26</v>
      </c>
      <c r="J443"/>
    </row>
    <row r="444" spans="1:10" x14ac:dyDescent="0.3">
      <c r="A444">
        <v>407</v>
      </c>
      <c r="B444" s="5">
        <v>44929</v>
      </c>
      <c r="C444" s="6">
        <v>5100</v>
      </c>
      <c r="D444" t="s">
        <v>27</v>
      </c>
      <c r="E444" t="s">
        <v>11</v>
      </c>
      <c r="F444" s="5">
        <v>44988</v>
      </c>
      <c r="G444" s="6">
        <v>1122</v>
      </c>
      <c r="H444" s="6">
        <v>6222</v>
      </c>
      <c r="I444" t="s">
        <v>26</v>
      </c>
      <c r="J444"/>
    </row>
    <row r="445" spans="1:10" x14ac:dyDescent="0.3">
      <c r="A445">
        <v>397</v>
      </c>
      <c r="B445" s="5">
        <v>44929</v>
      </c>
      <c r="C445" s="6">
        <v>4600</v>
      </c>
      <c r="D445" t="s">
        <v>7</v>
      </c>
      <c r="E445" t="s">
        <v>12</v>
      </c>
      <c r="F445" s="5">
        <v>44988</v>
      </c>
      <c r="G445" s="6">
        <v>1012</v>
      </c>
      <c r="H445" s="6">
        <v>5612</v>
      </c>
      <c r="I445" t="s">
        <v>26</v>
      </c>
      <c r="J445"/>
    </row>
    <row r="446" spans="1:10" x14ac:dyDescent="0.3">
      <c r="A446">
        <v>67</v>
      </c>
      <c r="B446" s="5">
        <v>44929</v>
      </c>
      <c r="C446" s="6">
        <v>1420</v>
      </c>
      <c r="D446" t="s">
        <v>27</v>
      </c>
      <c r="E446" t="s">
        <v>13</v>
      </c>
      <c r="F446" s="5">
        <v>44988</v>
      </c>
      <c r="G446" s="6">
        <v>312.39999999999998</v>
      </c>
      <c r="H446" s="6">
        <v>1732.4</v>
      </c>
      <c r="I446" t="s">
        <v>26</v>
      </c>
      <c r="J446"/>
    </row>
    <row r="447" spans="1:10" x14ac:dyDescent="0.3">
      <c r="A447">
        <v>408</v>
      </c>
      <c r="B447" s="5">
        <v>44929</v>
      </c>
      <c r="C447" s="6">
        <v>5150</v>
      </c>
      <c r="D447" t="s">
        <v>9</v>
      </c>
      <c r="E447" t="s">
        <v>12</v>
      </c>
      <c r="F447" s="5">
        <v>44988</v>
      </c>
      <c r="G447" s="6">
        <v>1133</v>
      </c>
      <c r="H447" s="6">
        <v>6283</v>
      </c>
      <c r="I447" t="s">
        <v>26</v>
      </c>
      <c r="J447"/>
    </row>
    <row r="448" spans="1:10" x14ac:dyDescent="0.3">
      <c r="A448">
        <v>472</v>
      </c>
      <c r="B448" s="5">
        <v>44928</v>
      </c>
      <c r="C448" s="6">
        <v>6800</v>
      </c>
      <c r="D448" t="s">
        <v>4</v>
      </c>
      <c r="E448" t="s">
        <v>13</v>
      </c>
      <c r="F448" s="5">
        <v>44987</v>
      </c>
      <c r="G448" s="6">
        <v>1496</v>
      </c>
      <c r="H448" s="6">
        <v>8296</v>
      </c>
      <c r="I448" t="s">
        <v>26</v>
      </c>
      <c r="J448"/>
    </row>
    <row r="449" spans="1:10" x14ac:dyDescent="0.3">
      <c r="A449">
        <v>497</v>
      </c>
      <c r="B449" s="5">
        <v>44928</v>
      </c>
      <c r="C449" s="6">
        <v>4300</v>
      </c>
      <c r="D449" t="s">
        <v>6</v>
      </c>
      <c r="E449" t="s">
        <v>14</v>
      </c>
      <c r="F449" s="5">
        <v>44987</v>
      </c>
      <c r="G449" s="6">
        <v>946</v>
      </c>
      <c r="H449" s="6">
        <v>5246</v>
      </c>
      <c r="I449" t="s">
        <v>26</v>
      </c>
      <c r="J449"/>
    </row>
    <row r="450" spans="1:10" x14ac:dyDescent="0.3">
      <c r="A450">
        <v>473</v>
      </c>
      <c r="B450" s="5">
        <v>44928</v>
      </c>
      <c r="C450" s="6">
        <v>6700</v>
      </c>
      <c r="D450" t="s">
        <v>5</v>
      </c>
      <c r="E450" t="s">
        <v>13</v>
      </c>
      <c r="F450" s="5">
        <v>44987</v>
      </c>
      <c r="G450" s="6">
        <v>1474</v>
      </c>
      <c r="H450" s="6">
        <v>8174</v>
      </c>
      <c r="I450" t="s">
        <v>26</v>
      </c>
      <c r="J450"/>
    </row>
    <row r="451" spans="1:10" x14ac:dyDescent="0.3">
      <c r="A451">
        <v>142</v>
      </c>
      <c r="B451" s="5">
        <v>44928</v>
      </c>
      <c r="C451" s="6">
        <v>2920</v>
      </c>
      <c r="D451" t="s">
        <v>7</v>
      </c>
      <c r="E451" t="s">
        <v>12</v>
      </c>
      <c r="F451" s="5">
        <v>44987</v>
      </c>
      <c r="G451" s="6">
        <v>642.4</v>
      </c>
      <c r="H451" s="6">
        <v>3562.4</v>
      </c>
      <c r="I451" t="s">
        <v>26</v>
      </c>
      <c r="J451"/>
    </row>
    <row r="452" spans="1:10" x14ac:dyDescent="0.3">
      <c r="A452">
        <v>334</v>
      </c>
      <c r="B452" s="5">
        <v>44928</v>
      </c>
      <c r="C452" s="6">
        <v>1450</v>
      </c>
      <c r="D452" t="s">
        <v>27</v>
      </c>
      <c r="E452" t="s">
        <v>11</v>
      </c>
      <c r="F452" s="5">
        <v>44987</v>
      </c>
      <c r="G452" s="6">
        <v>319</v>
      </c>
      <c r="H452" s="6">
        <v>1769</v>
      </c>
      <c r="I452" t="s">
        <v>26</v>
      </c>
      <c r="J452"/>
    </row>
    <row r="453" spans="1:10" x14ac:dyDescent="0.3">
      <c r="A453">
        <v>163</v>
      </c>
      <c r="B453" s="5">
        <v>44928</v>
      </c>
      <c r="C453" s="6">
        <v>3340</v>
      </c>
      <c r="D453" t="s">
        <v>27</v>
      </c>
      <c r="E453" t="s">
        <v>13</v>
      </c>
      <c r="F453" s="5">
        <v>44987</v>
      </c>
      <c r="G453" s="6">
        <v>734.8</v>
      </c>
      <c r="H453" s="6">
        <v>4074.8</v>
      </c>
      <c r="I453" t="s">
        <v>26</v>
      </c>
      <c r="J453"/>
    </row>
    <row r="454" spans="1:10" x14ac:dyDescent="0.3">
      <c r="A454">
        <v>146</v>
      </c>
      <c r="B454" s="5">
        <v>44928</v>
      </c>
      <c r="C454" s="6">
        <v>3000</v>
      </c>
      <c r="D454" t="s">
        <v>27</v>
      </c>
      <c r="E454" t="s">
        <v>12</v>
      </c>
      <c r="F454" s="5">
        <v>44987</v>
      </c>
      <c r="G454" s="6">
        <v>660</v>
      </c>
      <c r="H454" s="6">
        <v>3660</v>
      </c>
      <c r="I454" t="s">
        <v>26</v>
      </c>
      <c r="J454"/>
    </row>
    <row r="455" spans="1:10" x14ac:dyDescent="0.3">
      <c r="A455">
        <v>114</v>
      </c>
      <c r="B455" s="5">
        <v>44928</v>
      </c>
      <c r="C455" s="6">
        <v>2360</v>
      </c>
      <c r="D455" t="s">
        <v>8</v>
      </c>
      <c r="E455" t="s">
        <v>12</v>
      </c>
      <c r="F455" s="5">
        <v>44987</v>
      </c>
      <c r="G455" s="6">
        <v>519.20000000000005</v>
      </c>
      <c r="H455" s="6">
        <v>2879.2</v>
      </c>
      <c r="I455" t="s">
        <v>26</v>
      </c>
      <c r="J455"/>
    </row>
    <row r="456" spans="1:10" x14ac:dyDescent="0.3">
      <c r="A456">
        <v>113</v>
      </c>
      <c r="B456" s="5">
        <v>44928</v>
      </c>
      <c r="C456" s="6">
        <v>2340</v>
      </c>
      <c r="D456" t="s">
        <v>27</v>
      </c>
      <c r="E456" t="s">
        <v>11</v>
      </c>
      <c r="F456" s="5">
        <v>44987</v>
      </c>
      <c r="G456" s="6">
        <v>514.79999999999995</v>
      </c>
      <c r="H456" s="6">
        <v>2854.8</v>
      </c>
      <c r="I456" t="s">
        <v>26</v>
      </c>
      <c r="J456"/>
    </row>
    <row r="457" spans="1:10" x14ac:dyDescent="0.3">
      <c r="A457">
        <v>338</v>
      </c>
      <c r="B457" s="5">
        <v>44928</v>
      </c>
      <c r="C457" s="6">
        <v>1650</v>
      </c>
      <c r="D457" t="s">
        <v>8</v>
      </c>
      <c r="E457" t="s">
        <v>12</v>
      </c>
      <c r="F457" s="5">
        <v>44987</v>
      </c>
      <c r="G457" s="6">
        <v>363</v>
      </c>
      <c r="H457" s="6">
        <v>2013</v>
      </c>
      <c r="I457" t="s">
        <v>26</v>
      </c>
      <c r="J457"/>
    </row>
    <row r="458" spans="1:10" x14ac:dyDescent="0.3">
      <c r="A458">
        <v>346</v>
      </c>
      <c r="B458" s="5">
        <v>44928</v>
      </c>
      <c r="C458" s="6">
        <v>2050</v>
      </c>
      <c r="D458" t="s">
        <v>7</v>
      </c>
      <c r="E458" t="s">
        <v>13</v>
      </c>
      <c r="F458" s="5">
        <v>44987</v>
      </c>
      <c r="G458" s="6">
        <v>451</v>
      </c>
      <c r="H458" s="6">
        <v>2501</v>
      </c>
      <c r="I458" t="s">
        <v>26</v>
      </c>
      <c r="J458"/>
    </row>
    <row r="459" spans="1:10" x14ac:dyDescent="0.3">
      <c r="A459">
        <v>165</v>
      </c>
      <c r="B459" s="5">
        <v>44928</v>
      </c>
      <c r="C459" s="6">
        <v>3380</v>
      </c>
      <c r="D459" t="s">
        <v>8</v>
      </c>
      <c r="E459" t="s">
        <v>13</v>
      </c>
      <c r="F459" s="5">
        <v>44987</v>
      </c>
      <c r="G459" s="6">
        <v>743.6</v>
      </c>
      <c r="H459" s="6">
        <v>4123.6000000000004</v>
      </c>
      <c r="I459" t="s">
        <v>26</v>
      </c>
      <c r="J459"/>
    </row>
    <row r="460" spans="1:10" x14ac:dyDescent="0.3">
      <c r="A460">
        <v>189</v>
      </c>
      <c r="B460" s="5">
        <v>44928</v>
      </c>
      <c r="C460" s="6">
        <v>3860</v>
      </c>
      <c r="D460" t="s">
        <v>4</v>
      </c>
      <c r="E460" t="s">
        <v>14</v>
      </c>
      <c r="F460" s="5">
        <v>44987</v>
      </c>
      <c r="G460" s="6">
        <v>849.2</v>
      </c>
      <c r="H460" s="6">
        <v>4709.2</v>
      </c>
      <c r="I460" t="s">
        <v>26</v>
      </c>
      <c r="J460"/>
    </row>
    <row r="461" spans="1:10" x14ac:dyDescent="0.3">
      <c r="A461">
        <v>274</v>
      </c>
      <c r="B461" s="5">
        <v>44928</v>
      </c>
      <c r="C461" s="6">
        <v>5560</v>
      </c>
      <c r="D461" t="s">
        <v>4</v>
      </c>
      <c r="E461" t="s">
        <v>11</v>
      </c>
      <c r="F461" s="5">
        <v>44987</v>
      </c>
      <c r="G461" s="6">
        <v>1223.2</v>
      </c>
      <c r="H461" s="6">
        <v>6783.2</v>
      </c>
      <c r="I461" t="s">
        <v>26</v>
      </c>
      <c r="J461"/>
    </row>
    <row r="462" spans="1:10" x14ac:dyDescent="0.3">
      <c r="A462">
        <v>241</v>
      </c>
      <c r="B462" s="5">
        <v>44928</v>
      </c>
      <c r="C462" s="6">
        <v>4900</v>
      </c>
      <c r="D462" t="s">
        <v>5</v>
      </c>
      <c r="E462" t="s">
        <v>13</v>
      </c>
      <c r="F462" s="5">
        <v>44987</v>
      </c>
      <c r="G462" s="6">
        <v>1078</v>
      </c>
      <c r="H462" s="6">
        <v>5978</v>
      </c>
      <c r="I462" t="s">
        <v>26</v>
      </c>
      <c r="J462"/>
    </row>
    <row r="463" spans="1:10" x14ac:dyDescent="0.3">
      <c r="A463">
        <v>213</v>
      </c>
      <c r="B463" s="5">
        <v>44928</v>
      </c>
      <c r="C463" s="6">
        <v>4340</v>
      </c>
      <c r="D463" t="s">
        <v>8</v>
      </c>
      <c r="E463" t="s">
        <v>13</v>
      </c>
      <c r="F463" s="5">
        <v>44987</v>
      </c>
      <c r="G463" s="6">
        <v>954.8</v>
      </c>
      <c r="H463" s="6">
        <v>5294.8</v>
      </c>
      <c r="I463" t="s">
        <v>26</v>
      </c>
      <c r="J463"/>
    </row>
    <row r="464" spans="1:10" x14ac:dyDescent="0.3">
      <c r="A464">
        <v>178</v>
      </c>
      <c r="B464" s="5">
        <v>44928</v>
      </c>
      <c r="C464" s="6">
        <v>3640</v>
      </c>
      <c r="D464" t="s">
        <v>6</v>
      </c>
      <c r="E464" t="s">
        <v>13</v>
      </c>
      <c r="F464" s="5">
        <v>44987</v>
      </c>
      <c r="G464" s="6">
        <v>800.8</v>
      </c>
      <c r="H464" s="6">
        <v>4440.8</v>
      </c>
      <c r="I464" t="s">
        <v>26</v>
      </c>
      <c r="J464"/>
    </row>
    <row r="465" spans="1:10" x14ac:dyDescent="0.3">
      <c r="A465">
        <v>175</v>
      </c>
      <c r="B465" s="5">
        <v>44928</v>
      </c>
      <c r="C465" s="6">
        <v>3580</v>
      </c>
      <c r="D465" t="s">
        <v>3</v>
      </c>
      <c r="E465" t="s">
        <v>14</v>
      </c>
      <c r="F465" s="5">
        <v>44987</v>
      </c>
      <c r="G465" s="6">
        <v>787.6</v>
      </c>
      <c r="H465" s="6">
        <v>4367.6000000000004</v>
      </c>
      <c r="I465" t="s">
        <v>26</v>
      </c>
      <c r="J465"/>
    </row>
    <row r="466" spans="1:10" x14ac:dyDescent="0.3">
      <c r="A466">
        <v>275</v>
      </c>
      <c r="B466" s="5">
        <v>44928</v>
      </c>
      <c r="C466" s="6">
        <v>5580</v>
      </c>
      <c r="D466" t="s">
        <v>5</v>
      </c>
      <c r="E466" t="s">
        <v>13</v>
      </c>
      <c r="F466" s="5">
        <v>44987</v>
      </c>
      <c r="G466" s="6">
        <v>1227.5999999999999</v>
      </c>
      <c r="H466" s="6">
        <v>6807.6</v>
      </c>
      <c r="I466" t="s">
        <v>26</v>
      </c>
      <c r="J466"/>
    </row>
    <row r="467" spans="1:10" x14ac:dyDescent="0.3">
      <c r="A467">
        <v>186</v>
      </c>
      <c r="B467" s="5">
        <v>44928</v>
      </c>
      <c r="C467" s="6">
        <v>3800</v>
      </c>
      <c r="D467" t="s">
        <v>27</v>
      </c>
      <c r="E467" t="s">
        <v>14</v>
      </c>
      <c r="F467" s="5">
        <v>44987</v>
      </c>
      <c r="G467" s="6">
        <v>836</v>
      </c>
      <c r="H467" s="6">
        <v>4636</v>
      </c>
      <c r="I467" t="s">
        <v>26</v>
      </c>
      <c r="J467"/>
    </row>
    <row r="468" spans="1:10" x14ac:dyDescent="0.3">
      <c r="A468">
        <v>230</v>
      </c>
      <c r="B468" s="5">
        <v>44928</v>
      </c>
      <c r="C468" s="6">
        <v>4680</v>
      </c>
      <c r="D468" t="s">
        <v>8</v>
      </c>
      <c r="E468" t="s">
        <v>12</v>
      </c>
      <c r="F468" s="5">
        <v>44987</v>
      </c>
      <c r="G468" s="6">
        <v>1029.5999999999999</v>
      </c>
      <c r="H468" s="6">
        <v>5709.6</v>
      </c>
      <c r="I468" t="s">
        <v>26</v>
      </c>
      <c r="J468"/>
    </row>
    <row r="469" spans="1:10" x14ac:dyDescent="0.3">
      <c r="A469">
        <v>436</v>
      </c>
      <c r="B469" s="5">
        <v>44928</v>
      </c>
      <c r="C469" s="6">
        <v>6550</v>
      </c>
      <c r="D469" t="s">
        <v>27</v>
      </c>
      <c r="E469" t="s">
        <v>12</v>
      </c>
      <c r="F469" s="5">
        <v>44987</v>
      </c>
      <c r="G469" s="6">
        <v>1441</v>
      </c>
      <c r="H469" s="6">
        <v>7991</v>
      </c>
      <c r="I469" t="s">
        <v>26</v>
      </c>
      <c r="J469"/>
    </row>
    <row r="470" spans="1:10" x14ac:dyDescent="0.3">
      <c r="A470">
        <v>442</v>
      </c>
      <c r="B470" s="5">
        <v>44928</v>
      </c>
      <c r="C470" s="6">
        <v>6850</v>
      </c>
      <c r="D470" t="s">
        <v>9</v>
      </c>
      <c r="E470" t="s">
        <v>11</v>
      </c>
      <c r="F470" s="5">
        <v>44987</v>
      </c>
      <c r="G470" s="6">
        <v>1507</v>
      </c>
      <c r="H470" s="6">
        <v>8357</v>
      </c>
      <c r="I470" t="s">
        <v>26</v>
      </c>
      <c r="J470"/>
    </row>
    <row r="471" spans="1:10" x14ac:dyDescent="0.3">
      <c r="A471">
        <v>429</v>
      </c>
      <c r="B471" s="5">
        <v>44928</v>
      </c>
      <c r="C471" s="6">
        <v>6200</v>
      </c>
      <c r="D471" t="s">
        <v>6</v>
      </c>
      <c r="E471" t="s">
        <v>13</v>
      </c>
      <c r="F471" s="5">
        <v>44987</v>
      </c>
      <c r="G471" s="6">
        <v>1364</v>
      </c>
      <c r="H471" s="6">
        <v>7564</v>
      </c>
      <c r="I471" t="s">
        <v>26</v>
      </c>
      <c r="J471"/>
    </row>
    <row r="472" spans="1:10" x14ac:dyDescent="0.3">
      <c r="A472">
        <v>417</v>
      </c>
      <c r="B472" s="5">
        <v>44928</v>
      </c>
      <c r="C472" s="6">
        <v>5600</v>
      </c>
      <c r="D472" t="s">
        <v>8</v>
      </c>
      <c r="E472" t="s">
        <v>13</v>
      </c>
      <c r="F472" s="5">
        <v>44987</v>
      </c>
      <c r="G472" s="6">
        <v>1232</v>
      </c>
      <c r="H472" s="6">
        <v>6832</v>
      </c>
      <c r="I472" t="s">
        <v>26</v>
      </c>
      <c r="J472"/>
    </row>
    <row r="473" spans="1:10" x14ac:dyDescent="0.3">
      <c r="A473">
        <v>80</v>
      </c>
      <c r="B473" s="5">
        <v>44928</v>
      </c>
      <c r="C473" s="6">
        <v>1680</v>
      </c>
      <c r="D473" t="s">
        <v>8</v>
      </c>
      <c r="E473" t="s">
        <v>13</v>
      </c>
      <c r="F473" s="5">
        <v>44987</v>
      </c>
      <c r="G473" s="6">
        <v>369.6</v>
      </c>
      <c r="H473" s="6">
        <v>2049.6</v>
      </c>
      <c r="I473" t="s">
        <v>26</v>
      </c>
      <c r="J473"/>
    </row>
    <row r="474" spans="1:10" x14ac:dyDescent="0.3">
      <c r="A474">
        <v>54</v>
      </c>
      <c r="B474" s="5">
        <v>44928</v>
      </c>
      <c r="C474" s="6">
        <v>1160</v>
      </c>
      <c r="D474" t="s">
        <v>5</v>
      </c>
      <c r="E474" t="s">
        <v>11</v>
      </c>
      <c r="F474" s="5">
        <v>44987</v>
      </c>
      <c r="G474" s="6">
        <v>255.2</v>
      </c>
      <c r="H474" s="6">
        <v>1415.2</v>
      </c>
      <c r="I474" t="s">
        <v>26</v>
      </c>
      <c r="J474"/>
    </row>
    <row r="475" spans="1:10" x14ac:dyDescent="0.3">
      <c r="A475">
        <v>105</v>
      </c>
      <c r="B475" s="5">
        <v>44928</v>
      </c>
      <c r="C475" s="6">
        <v>2180</v>
      </c>
      <c r="D475" t="s">
        <v>5</v>
      </c>
      <c r="E475" t="s">
        <v>14</v>
      </c>
      <c r="F475" s="5">
        <v>44987</v>
      </c>
      <c r="G475" s="6">
        <v>479.6</v>
      </c>
      <c r="H475" s="6">
        <v>2659.6</v>
      </c>
      <c r="I475" t="s">
        <v>26</v>
      </c>
      <c r="J475"/>
    </row>
    <row r="476" spans="1:10" x14ac:dyDescent="0.3">
      <c r="A476">
        <v>211</v>
      </c>
      <c r="B476" s="5">
        <v>44927</v>
      </c>
      <c r="C476" s="6">
        <v>4300</v>
      </c>
      <c r="D476" t="s">
        <v>3</v>
      </c>
      <c r="E476" t="s">
        <v>11</v>
      </c>
      <c r="F476" s="5">
        <v>44986</v>
      </c>
      <c r="G476" s="6">
        <v>946</v>
      </c>
      <c r="H476" s="6">
        <v>5246</v>
      </c>
      <c r="I476" t="s">
        <v>26</v>
      </c>
      <c r="J476"/>
    </row>
    <row r="477" spans="1:10" x14ac:dyDescent="0.3">
      <c r="A477">
        <v>490</v>
      </c>
      <c r="B477" s="5">
        <v>44927</v>
      </c>
      <c r="C477" s="6">
        <v>5000</v>
      </c>
      <c r="D477" t="s">
        <v>5</v>
      </c>
      <c r="E477" t="s">
        <v>12</v>
      </c>
      <c r="F477" s="5">
        <v>44986</v>
      </c>
      <c r="G477" s="6">
        <v>1100</v>
      </c>
      <c r="H477" s="6">
        <v>6100</v>
      </c>
      <c r="I477" t="s">
        <v>26</v>
      </c>
      <c r="J477"/>
    </row>
    <row r="478" spans="1:10" x14ac:dyDescent="0.3">
      <c r="A478">
        <v>38</v>
      </c>
      <c r="B478" s="5">
        <v>44927</v>
      </c>
      <c r="C478" s="6">
        <v>840</v>
      </c>
      <c r="D478" t="s">
        <v>6</v>
      </c>
      <c r="E478" t="s">
        <v>13</v>
      </c>
      <c r="F478" s="5">
        <v>44986</v>
      </c>
      <c r="G478" s="6">
        <v>184.8</v>
      </c>
      <c r="H478" s="6">
        <v>1024.8</v>
      </c>
      <c r="I478" t="s">
        <v>26</v>
      </c>
      <c r="J478"/>
    </row>
    <row r="479" spans="1:10" x14ac:dyDescent="0.3">
      <c r="A479">
        <v>52</v>
      </c>
      <c r="B479" s="5">
        <v>44927</v>
      </c>
      <c r="C479" s="6">
        <v>1120</v>
      </c>
      <c r="D479" t="s">
        <v>3</v>
      </c>
      <c r="E479" t="s">
        <v>13</v>
      </c>
      <c r="F479" s="5">
        <v>44986</v>
      </c>
      <c r="G479" s="6">
        <v>246.4</v>
      </c>
      <c r="H479" s="6">
        <v>1366.4</v>
      </c>
      <c r="I479" t="s">
        <v>26</v>
      </c>
      <c r="J479"/>
    </row>
    <row r="480" spans="1:10" x14ac:dyDescent="0.3">
      <c r="A480">
        <v>190</v>
      </c>
      <c r="B480" s="5">
        <v>44927</v>
      </c>
      <c r="C480" s="6">
        <v>3880</v>
      </c>
      <c r="D480" t="s">
        <v>5</v>
      </c>
      <c r="E480" t="s">
        <v>11</v>
      </c>
      <c r="F480" s="5">
        <v>44986</v>
      </c>
      <c r="G480" s="6">
        <v>853.6</v>
      </c>
      <c r="H480" s="6">
        <v>4733.6000000000004</v>
      </c>
      <c r="I480" t="s">
        <v>26</v>
      </c>
      <c r="J480"/>
    </row>
    <row r="481" spans="1:10" x14ac:dyDescent="0.3">
      <c r="A481">
        <v>214</v>
      </c>
      <c r="B481" s="5">
        <v>44927</v>
      </c>
      <c r="C481" s="6">
        <v>4360</v>
      </c>
      <c r="D481" t="s">
        <v>27</v>
      </c>
      <c r="E481" t="s">
        <v>14</v>
      </c>
      <c r="F481" s="5">
        <v>44986</v>
      </c>
      <c r="G481" s="6">
        <v>959.2</v>
      </c>
      <c r="H481" s="6">
        <v>5319.2</v>
      </c>
      <c r="I481" t="s">
        <v>26</v>
      </c>
      <c r="J481"/>
    </row>
    <row r="482" spans="1:10" x14ac:dyDescent="0.3">
      <c r="A482">
        <v>215</v>
      </c>
      <c r="B482" s="5">
        <v>44927</v>
      </c>
      <c r="C482" s="6">
        <v>4380</v>
      </c>
      <c r="D482" t="s">
        <v>27</v>
      </c>
      <c r="E482" t="s">
        <v>12</v>
      </c>
      <c r="F482" s="5">
        <v>44986</v>
      </c>
      <c r="G482" s="6">
        <v>963.6</v>
      </c>
      <c r="H482" s="6">
        <v>5343.6</v>
      </c>
      <c r="I482" t="s">
        <v>26</v>
      </c>
      <c r="J482"/>
    </row>
    <row r="483" spans="1:10" x14ac:dyDescent="0.3">
      <c r="A483">
        <v>236</v>
      </c>
      <c r="B483" s="5">
        <v>44927</v>
      </c>
      <c r="C483" s="6">
        <v>4800</v>
      </c>
      <c r="D483" t="s">
        <v>8</v>
      </c>
      <c r="E483" t="s">
        <v>11</v>
      </c>
      <c r="F483" s="5">
        <v>44986</v>
      </c>
      <c r="G483" s="6">
        <v>1056</v>
      </c>
      <c r="H483" s="6">
        <v>5856</v>
      </c>
      <c r="I483" t="s">
        <v>26</v>
      </c>
      <c r="J483"/>
    </row>
    <row r="484" spans="1:10" x14ac:dyDescent="0.3">
      <c r="A484">
        <v>440</v>
      </c>
      <c r="B484" s="5">
        <v>44927</v>
      </c>
      <c r="C484" s="6">
        <v>6750</v>
      </c>
      <c r="D484" t="s">
        <v>8</v>
      </c>
      <c r="E484" t="s">
        <v>12</v>
      </c>
      <c r="F484" s="5">
        <v>44986</v>
      </c>
      <c r="G484" s="6">
        <v>1485</v>
      </c>
      <c r="H484" s="6">
        <v>8235</v>
      </c>
      <c r="I484" t="s">
        <v>26</v>
      </c>
      <c r="J484"/>
    </row>
    <row r="485" spans="1:10" x14ac:dyDescent="0.3">
      <c r="A485">
        <v>200</v>
      </c>
      <c r="B485" s="5">
        <v>44927</v>
      </c>
      <c r="C485" s="6">
        <v>4080</v>
      </c>
      <c r="D485" t="s">
        <v>4</v>
      </c>
      <c r="E485" t="s">
        <v>14</v>
      </c>
      <c r="F485" s="5">
        <v>44986</v>
      </c>
      <c r="G485" s="6">
        <v>897.6</v>
      </c>
      <c r="H485" s="6">
        <v>4977.6000000000004</v>
      </c>
      <c r="I485" t="s">
        <v>26</v>
      </c>
      <c r="J485"/>
    </row>
    <row r="486" spans="1:10" x14ac:dyDescent="0.3">
      <c r="A486">
        <v>492</v>
      </c>
      <c r="B486" s="5">
        <v>44927</v>
      </c>
      <c r="C486" s="6">
        <v>4800</v>
      </c>
      <c r="D486" t="s">
        <v>27</v>
      </c>
      <c r="E486" t="s">
        <v>12</v>
      </c>
      <c r="F486" s="5">
        <v>44986</v>
      </c>
      <c r="G486" s="6">
        <v>1056</v>
      </c>
      <c r="H486" s="6">
        <v>5856</v>
      </c>
      <c r="I486" t="s">
        <v>26</v>
      </c>
      <c r="J486"/>
    </row>
    <row r="487" spans="1:10" x14ac:dyDescent="0.3">
      <c r="A487">
        <v>1</v>
      </c>
      <c r="B487" s="5">
        <v>44927</v>
      </c>
      <c r="C487" s="6">
        <v>100</v>
      </c>
      <c r="D487" t="s">
        <v>3</v>
      </c>
      <c r="E487" t="s">
        <v>11</v>
      </c>
      <c r="F487" s="5">
        <v>44986</v>
      </c>
      <c r="G487" s="6">
        <v>22</v>
      </c>
      <c r="H487" s="6">
        <v>122</v>
      </c>
      <c r="I487" t="s">
        <v>26</v>
      </c>
      <c r="J487"/>
    </row>
    <row r="488" spans="1:10" x14ac:dyDescent="0.3">
      <c r="A488">
        <v>71</v>
      </c>
      <c r="B488" s="5">
        <v>44927</v>
      </c>
      <c r="C488" s="6">
        <v>1500</v>
      </c>
      <c r="D488" t="s">
        <v>5</v>
      </c>
      <c r="E488" t="s">
        <v>11</v>
      </c>
      <c r="F488" s="5">
        <v>44986</v>
      </c>
      <c r="G488" s="6">
        <v>330</v>
      </c>
      <c r="H488" s="6">
        <v>1830</v>
      </c>
      <c r="I488" t="s">
        <v>26</v>
      </c>
      <c r="J488"/>
    </row>
    <row r="489" spans="1:10" x14ac:dyDescent="0.3">
      <c r="A489">
        <v>462</v>
      </c>
      <c r="B489" s="5">
        <v>44927</v>
      </c>
      <c r="C489" s="6">
        <v>7800</v>
      </c>
      <c r="D489" t="s">
        <v>5</v>
      </c>
      <c r="E489" t="s">
        <v>12</v>
      </c>
      <c r="F489" s="5">
        <v>44986</v>
      </c>
      <c r="G489" s="6">
        <v>1716</v>
      </c>
      <c r="H489" s="6">
        <v>9516</v>
      </c>
      <c r="I489" t="s">
        <v>26</v>
      </c>
      <c r="J489"/>
    </row>
    <row r="490" spans="1:10" x14ac:dyDescent="0.3">
      <c r="A490">
        <v>461</v>
      </c>
      <c r="B490" s="5">
        <v>44927</v>
      </c>
      <c r="C490" s="6">
        <v>7900</v>
      </c>
      <c r="D490" t="s">
        <v>4</v>
      </c>
      <c r="E490" t="s">
        <v>12</v>
      </c>
      <c r="F490" s="5">
        <v>44986</v>
      </c>
      <c r="G490" s="6">
        <v>1738</v>
      </c>
      <c r="H490" s="6">
        <v>9638</v>
      </c>
      <c r="I490" t="s">
        <v>26</v>
      </c>
      <c r="J490"/>
    </row>
    <row r="491" spans="1:10" x14ac:dyDescent="0.3">
      <c r="A491">
        <v>359</v>
      </c>
      <c r="B491" s="5">
        <v>44927</v>
      </c>
      <c r="C491" s="6">
        <v>2700</v>
      </c>
      <c r="D491" t="s">
        <v>4</v>
      </c>
      <c r="E491" t="s">
        <v>13</v>
      </c>
      <c r="F491" s="5">
        <v>44986</v>
      </c>
      <c r="G491" s="6">
        <v>594</v>
      </c>
      <c r="H491" s="6">
        <v>3294</v>
      </c>
      <c r="I491" t="s">
        <v>26</v>
      </c>
      <c r="J491"/>
    </row>
    <row r="492" spans="1:10" x14ac:dyDescent="0.3">
      <c r="A492">
        <v>132</v>
      </c>
      <c r="B492" s="5">
        <v>44927</v>
      </c>
      <c r="C492" s="6">
        <v>2720</v>
      </c>
      <c r="D492" t="s">
        <v>4</v>
      </c>
      <c r="E492" t="s">
        <v>12</v>
      </c>
      <c r="F492" s="5">
        <v>44986</v>
      </c>
      <c r="G492" s="6">
        <v>598.4</v>
      </c>
      <c r="H492" s="6">
        <v>3318.4</v>
      </c>
      <c r="I492" t="s">
        <v>26</v>
      </c>
      <c r="J492"/>
    </row>
    <row r="493" spans="1:10" x14ac:dyDescent="0.3">
      <c r="A493">
        <v>136</v>
      </c>
      <c r="B493" s="5">
        <v>44927</v>
      </c>
      <c r="C493" s="6">
        <v>2800</v>
      </c>
      <c r="D493" t="s">
        <v>9</v>
      </c>
      <c r="E493" t="s">
        <v>13</v>
      </c>
      <c r="F493" s="5">
        <v>44986</v>
      </c>
      <c r="G493" s="6">
        <v>616</v>
      </c>
      <c r="H493" s="6">
        <v>3416</v>
      </c>
      <c r="I493" t="s">
        <v>26</v>
      </c>
      <c r="J493"/>
    </row>
    <row r="494" spans="1:10" x14ac:dyDescent="0.3">
      <c r="A494">
        <v>70</v>
      </c>
      <c r="B494" s="5">
        <v>44927</v>
      </c>
      <c r="C494" s="6">
        <v>1480</v>
      </c>
      <c r="D494" t="s">
        <v>4</v>
      </c>
      <c r="E494" t="s">
        <v>12</v>
      </c>
      <c r="F494" s="5">
        <v>44986</v>
      </c>
      <c r="G494" s="6">
        <v>325.60000000000002</v>
      </c>
      <c r="H494" s="6">
        <v>1805.6</v>
      </c>
      <c r="I494" t="s">
        <v>26</v>
      </c>
      <c r="J494"/>
    </row>
    <row r="495" spans="1:10" x14ac:dyDescent="0.3">
      <c r="A495">
        <v>366</v>
      </c>
      <c r="B495" s="5">
        <v>44927</v>
      </c>
      <c r="C495" s="6">
        <v>3050</v>
      </c>
      <c r="D495" t="s">
        <v>8</v>
      </c>
      <c r="E495" t="s">
        <v>12</v>
      </c>
      <c r="F495" s="5">
        <v>44986</v>
      </c>
      <c r="G495" s="6">
        <v>671</v>
      </c>
      <c r="H495" s="6">
        <v>3721</v>
      </c>
      <c r="I495" t="s">
        <v>26</v>
      </c>
      <c r="J495"/>
    </row>
    <row r="496" spans="1:10" x14ac:dyDescent="0.3">
      <c r="A496">
        <v>281</v>
      </c>
      <c r="B496" s="5">
        <v>44927</v>
      </c>
      <c r="C496" s="6">
        <v>5700</v>
      </c>
      <c r="D496" t="s">
        <v>8</v>
      </c>
      <c r="E496" t="s">
        <v>11</v>
      </c>
      <c r="F496" s="5">
        <v>44986</v>
      </c>
      <c r="G496" s="6">
        <v>1254</v>
      </c>
      <c r="H496" s="6">
        <v>6954</v>
      </c>
      <c r="I496" t="s">
        <v>26</v>
      </c>
      <c r="J496"/>
    </row>
    <row r="497" spans="1:10" x14ac:dyDescent="0.3">
      <c r="A497">
        <v>435</v>
      </c>
      <c r="B497" s="5">
        <v>44927</v>
      </c>
      <c r="C497" s="6">
        <v>6500</v>
      </c>
      <c r="D497" t="s">
        <v>27</v>
      </c>
      <c r="E497" t="s">
        <v>11</v>
      </c>
      <c r="F497" s="5">
        <v>44986</v>
      </c>
      <c r="G497" s="6">
        <v>1430</v>
      </c>
      <c r="H497" s="6">
        <v>7930</v>
      </c>
      <c r="I497" t="s">
        <v>26</v>
      </c>
      <c r="J497"/>
    </row>
    <row r="498" spans="1:10" x14ac:dyDescent="0.3">
      <c r="A498">
        <v>316</v>
      </c>
      <c r="B498" s="5">
        <v>44927</v>
      </c>
      <c r="C498" s="6">
        <v>550</v>
      </c>
      <c r="D498" t="s">
        <v>27</v>
      </c>
      <c r="E498" t="s">
        <v>11</v>
      </c>
      <c r="F498" s="5">
        <v>44986</v>
      </c>
      <c r="G498" s="6">
        <v>121</v>
      </c>
      <c r="H498" s="6">
        <v>671</v>
      </c>
      <c r="I498" t="s">
        <v>26</v>
      </c>
      <c r="J498"/>
    </row>
    <row r="499" spans="1:10" x14ac:dyDescent="0.3">
      <c r="A499">
        <v>315</v>
      </c>
      <c r="B499" s="5">
        <v>44927</v>
      </c>
      <c r="C499" s="6">
        <v>500</v>
      </c>
      <c r="D499" t="s">
        <v>8</v>
      </c>
      <c r="E499" t="s">
        <v>14</v>
      </c>
      <c r="F499" s="5">
        <v>44986</v>
      </c>
      <c r="G499" s="6">
        <v>110</v>
      </c>
      <c r="H499" s="6">
        <v>610</v>
      </c>
      <c r="I499" t="s">
        <v>26</v>
      </c>
      <c r="J499"/>
    </row>
    <row r="500" spans="1:10" x14ac:dyDescent="0.3">
      <c r="A500">
        <v>59</v>
      </c>
      <c r="B500" s="5">
        <v>44927</v>
      </c>
      <c r="C500" s="6">
        <v>1260</v>
      </c>
      <c r="D500" t="s">
        <v>6</v>
      </c>
      <c r="E500" t="s">
        <v>13</v>
      </c>
      <c r="F500" s="5">
        <v>44986</v>
      </c>
      <c r="G500" s="6">
        <v>277.2</v>
      </c>
      <c r="H500" s="6">
        <v>1537.2</v>
      </c>
      <c r="I500" t="s">
        <v>26</v>
      </c>
      <c r="J500"/>
    </row>
  </sheetData>
  <phoneticPr fontId="2" type="noConversion"/>
  <conditionalFormatting sqref="H2:H500">
    <cfRule type="cellIs" dxfId="1" priority="1" operator="lessThan">
      <formula>500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D8F6-FC3D-4651-A92F-336108B2F45C}">
  <dimension ref="A1:I500"/>
  <sheetViews>
    <sheetView workbookViewId="0">
      <selection activeCell="N20" sqref="N20"/>
    </sheetView>
  </sheetViews>
  <sheetFormatPr defaultRowHeight="14.4" x14ac:dyDescent="0.3"/>
  <cols>
    <col min="1" max="1" width="12.5546875" bestFit="1" customWidth="1"/>
    <col min="2" max="2" width="15.109375" bestFit="1" customWidth="1"/>
    <col min="3" max="3" width="10.88671875" bestFit="1" customWidth="1"/>
    <col min="4" max="4" width="9.21875" bestFit="1" customWidth="1"/>
    <col min="5" max="5" width="11.5546875" bestFit="1" customWidth="1"/>
    <col min="6" max="6" width="17.5546875" bestFit="1" customWidth="1"/>
    <col min="7" max="7" width="7" bestFit="1" customWidth="1"/>
    <col min="8" max="9" width="8.77734375" bestFit="1" customWidth="1"/>
  </cols>
  <sheetData>
    <row r="1" spans="1:9" x14ac:dyDescent="0.3">
      <c r="A1" t="s">
        <v>0</v>
      </c>
      <c r="B1" t="s">
        <v>1</v>
      </c>
      <c r="C1" t="s">
        <v>16</v>
      </c>
      <c r="D1" t="s">
        <v>2</v>
      </c>
      <c r="E1" t="s">
        <v>10</v>
      </c>
      <c r="F1" t="s">
        <v>15</v>
      </c>
      <c r="G1" t="s">
        <v>19</v>
      </c>
      <c r="H1" t="s">
        <v>20</v>
      </c>
      <c r="I1" t="s">
        <v>21</v>
      </c>
    </row>
    <row r="2" spans="1:9" x14ac:dyDescent="0.3">
      <c r="A2">
        <v>137</v>
      </c>
      <c r="B2" s="5">
        <v>44943</v>
      </c>
      <c r="C2">
        <v>2820</v>
      </c>
      <c r="D2" t="s">
        <v>3</v>
      </c>
      <c r="E2" t="s">
        <v>13</v>
      </c>
      <c r="F2" s="5"/>
      <c r="I2" t="s">
        <v>22</v>
      </c>
    </row>
    <row r="3" spans="1:9" x14ac:dyDescent="0.3">
      <c r="A3">
        <v>83</v>
      </c>
      <c r="B3" s="5">
        <v>44943</v>
      </c>
      <c r="C3">
        <v>1740</v>
      </c>
      <c r="D3" t="s">
        <v>8</v>
      </c>
      <c r="E3" t="s">
        <v>12</v>
      </c>
      <c r="F3" s="5"/>
      <c r="I3" t="s">
        <v>22</v>
      </c>
    </row>
    <row r="4" spans="1:9" x14ac:dyDescent="0.3">
      <c r="A4">
        <v>467</v>
      </c>
      <c r="B4" s="5">
        <v>44943</v>
      </c>
      <c r="C4">
        <v>7300</v>
      </c>
      <c r="D4" t="s">
        <v>6</v>
      </c>
      <c r="E4" t="s">
        <v>12</v>
      </c>
      <c r="F4" s="5"/>
      <c r="I4" t="s">
        <v>22</v>
      </c>
    </row>
    <row r="5" spans="1:9" x14ac:dyDescent="0.3">
      <c r="A5">
        <v>131</v>
      </c>
      <c r="B5" s="5">
        <v>44943</v>
      </c>
      <c r="C5">
        <v>2700</v>
      </c>
      <c r="D5" t="s">
        <v>8</v>
      </c>
      <c r="E5" t="s">
        <v>12</v>
      </c>
      <c r="F5" s="5"/>
      <c r="I5" t="s">
        <v>22</v>
      </c>
    </row>
    <row r="6" spans="1:9" x14ac:dyDescent="0.3">
      <c r="A6">
        <v>420</v>
      </c>
      <c r="B6" s="5">
        <v>44943</v>
      </c>
      <c r="C6">
        <v>5750</v>
      </c>
      <c r="D6" t="s">
        <v>8</v>
      </c>
      <c r="E6" t="s">
        <v>12</v>
      </c>
      <c r="F6" s="5"/>
      <c r="I6" t="s">
        <v>22</v>
      </c>
    </row>
    <row r="7" spans="1:9" x14ac:dyDescent="0.3">
      <c r="A7">
        <v>172</v>
      </c>
      <c r="B7" s="5">
        <v>44943</v>
      </c>
      <c r="C7">
        <v>3520</v>
      </c>
      <c r="D7" t="s">
        <v>4</v>
      </c>
      <c r="E7" t="s">
        <v>14</v>
      </c>
      <c r="F7" s="5"/>
      <c r="I7" t="s">
        <v>22</v>
      </c>
    </row>
    <row r="8" spans="1:9" x14ac:dyDescent="0.3">
      <c r="A8">
        <v>482</v>
      </c>
      <c r="B8" s="5">
        <v>44943</v>
      </c>
      <c r="C8">
        <v>5800</v>
      </c>
      <c r="D8" t="s">
        <v>7</v>
      </c>
      <c r="E8" t="s">
        <v>12</v>
      </c>
      <c r="F8" s="5"/>
      <c r="I8" t="s">
        <v>22</v>
      </c>
    </row>
    <row r="9" spans="1:9" x14ac:dyDescent="0.3">
      <c r="A9">
        <v>170</v>
      </c>
      <c r="B9" s="5">
        <v>44943</v>
      </c>
      <c r="C9">
        <v>3480</v>
      </c>
      <c r="D9" t="s">
        <v>9</v>
      </c>
      <c r="E9" t="s">
        <v>12</v>
      </c>
      <c r="F9" s="5"/>
      <c r="I9" t="s">
        <v>22</v>
      </c>
    </row>
    <row r="10" spans="1:9" x14ac:dyDescent="0.3">
      <c r="A10">
        <v>196</v>
      </c>
      <c r="B10" s="5">
        <v>44943</v>
      </c>
      <c r="C10">
        <v>4000</v>
      </c>
      <c r="D10" t="s">
        <v>8</v>
      </c>
      <c r="E10" t="s">
        <v>12</v>
      </c>
      <c r="F10" s="5"/>
      <c r="I10" t="s">
        <v>22</v>
      </c>
    </row>
    <row r="11" spans="1:9" x14ac:dyDescent="0.3">
      <c r="A11">
        <v>305</v>
      </c>
      <c r="B11" s="5">
        <v>44943</v>
      </c>
      <c r="C11">
        <v>2300</v>
      </c>
      <c r="D11" t="s">
        <v>23</v>
      </c>
      <c r="E11" t="s">
        <v>13</v>
      </c>
      <c r="F11" s="5"/>
      <c r="I11" t="s">
        <v>22</v>
      </c>
    </row>
    <row r="12" spans="1:9" x14ac:dyDescent="0.3">
      <c r="A12">
        <v>432</v>
      </c>
      <c r="B12" s="5">
        <v>44943</v>
      </c>
      <c r="C12">
        <v>6350</v>
      </c>
      <c r="D12" t="s">
        <v>3</v>
      </c>
      <c r="E12" t="s">
        <v>11</v>
      </c>
      <c r="F12" s="5"/>
      <c r="I12" t="s">
        <v>22</v>
      </c>
    </row>
    <row r="13" spans="1:9" x14ac:dyDescent="0.3">
      <c r="A13">
        <v>154</v>
      </c>
      <c r="B13" s="5">
        <v>44943</v>
      </c>
      <c r="C13">
        <v>3160</v>
      </c>
      <c r="D13" t="s">
        <v>3</v>
      </c>
      <c r="E13" t="s">
        <v>12</v>
      </c>
      <c r="F13" s="5"/>
      <c r="I13" t="s">
        <v>22</v>
      </c>
    </row>
    <row r="14" spans="1:9" x14ac:dyDescent="0.3">
      <c r="A14">
        <v>37</v>
      </c>
      <c r="B14" s="5">
        <v>44943</v>
      </c>
      <c r="C14">
        <v>820</v>
      </c>
      <c r="D14" t="s">
        <v>5</v>
      </c>
      <c r="E14" t="s">
        <v>13</v>
      </c>
      <c r="F14" s="5"/>
      <c r="I14" t="s">
        <v>22</v>
      </c>
    </row>
    <row r="15" spans="1:9" x14ac:dyDescent="0.3">
      <c r="A15">
        <v>314</v>
      </c>
      <c r="B15" s="5">
        <v>44943</v>
      </c>
      <c r="C15">
        <v>450</v>
      </c>
      <c r="D15" t="s">
        <v>6</v>
      </c>
      <c r="E15" t="s">
        <v>12</v>
      </c>
      <c r="F15" s="5"/>
      <c r="I15" t="s">
        <v>22</v>
      </c>
    </row>
    <row r="16" spans="1:9" x14ac:dyDescent="0.3">
      <c r="A16">
        <v>195</v>
      </c>
      <c r="B16" s="5">
        <v>44943</v>
      </c>
      <c r="C16">
        <v>3980</v>
      </c>
      <c r="D16" t="s">
        <v>6</v>
      </c>
      <c r="E16" t="s">
        <v>12</v>
      </c>
      <c r="F16" s="5"/>
      <c r="I16" t="s">
        <v>22</v>
      </c>
    </row>
    <row r="17" spans="1:9" x14ac:dyDescent="0.3">
      <c r="A17">
        <v>111</v>
      </c>
      <c r="B17" s="5">
        <v>44943</v>
      </c>
      <c r="C17">
        <v>2300</v>
      </c>
      <c r="D17" t="s">
        <v>8</v>
      </c>
      <c r="E17" t="s">
        <v>12</v>
      </c>
      <c r="F17" s="5"/>
      <c r="I17" t="s">
        <v>22</v>
      </c>
    </row>
    <row r="18" spans="1:9" x14ac:dyDescent="0.3">
      <c r="A18">
        <v>486</v>
      </c>
      <c r="B18" s="5">
        <v>44943</v>
      </c>
      <c r="C18">
        <v>5400</v>
      </c>
      <c r="D18" t="s">
        <v>23</v>
      </c>
      <c r="E18" t="s">
        <v>13</v>
      </c>
      <c r="F18" s="5"/>
      <c r="I18" t="s">
        <v>22</v>
      </c>
    </row>
    <row r="19" spans="1:9" x14ac:dyDescent="0.3">
      <c r="A19">
        <v>16</v>
      </c>
      <c r="B19" s="5">
        <v>44943</v>
      </c>
      <c r="C19">
        <v>400</v>
      </c>
      <c r="D19" t="s">
        <v>23</v>
      </c>
      <c r="E19" t="s">
        <v>12</v>
      </c>
      <c r="F19" s="5"/>
      <c r="I19" t="s">
        <v>22</v>
      </c>
    </row>
    <row r="20" spans="1:9" x14ac:dyDescent="0.3">
      <c r="A20">
        <v>184</v>
      </c>
      <c r="B20" s="5">
        <v>44943</v>
      </c>
      <c r="C20">
        <v>3760</v>
      </c>
      <c r="D20" t="s">
        <v>5</v>
      </c>
      <c r="E20" t="s">
        <v>12</v>
      </c>
      <c r="F20" s="5"/>
      <c r="I20" t="s">
        <v>22</v>
      </c>
    </row>
    <row r="21" spans="1:9" x14ac:dyDescent="0.3">
      <c r="A21">
        <v>2</v>
      </c>
      <c r="B21" s="5">
        <v>44943</v>
      </c>
      <c r="C21">
        <v>120</v>
      </c>
      <c r="D21" t="s">
        <v>4</v>
      </c>
      <c r="E21" t="s">
        <v>12</v>
      </c>
      <c r="F21" s="5"/>
      <c r="I21" t="s">
        <v>22</v>
      </c>
    </row>
    <row r="22" spans="1:9" x14ac:dyDescent="0.3">
      <c r="A22">
        <v>228</v>
      </c>
      <c r="B22" s="5">
        <v>44943</v>
      </c>
      <c r="C22">
        <v>4640</v>
      </c>
      <c r="D22" t="s">
        <v>3</v>
      </c>
      <c r="E22" t="s">
        <v>14</v>
      </c>
      <c r="F22" s="5"/>
      <c r="I22" t="s">
        <v>22</v>
      </c>
    </row>
    <row r="23" spans="1:9" x14ac:dyDescent="0.3">
      <c r="A23">
        <v>109</v>
      </c>
      <c r="B23" s="5">
        <v>44943</v>
      </c>
      <c r="C23">
        <v>2260</v>
      </c>
      <c r="D23" t="s">
        <v>3</v>
      </c>
      <c r="E23" t="s">
        <v>13</v>
      </c>
      <c r="F23" s="5"/>
      <c r="I23" t="s">
        <v>22</v>
      </c>
    </row>
    <row r="24" spans="1:9" x14ac:dyDescent="0.3">
      <c r="A24">
        <v>271</v>
      </c>
      <c r="B24" s="5">
        <v>44943</v>
      </c>
      <c r="C24">
        <v>5500</v>
      </c>
      <c r="D24" t="s">
        <v>23</v>
      </c>
      <c r="E24" t="s">
        <v>12</v>
      </c>
      <c r="F24" s="5"/>
      <c r="I24" t="s">
        <v>22</v>
      </c>
    </row>
    <row r="25" spans="1:9" x14ac:dyDescent="0.3">
      <c r="A25">
        <v>447</v>
      </c>
      <c r="B25" s="5">
        <v>44943</v>
      </c>
      <c r="C25">
        <v>7100</v>
      </c>
      <c r="D25" t="s">
        <v>3</v>
      </c>
      <c r="E25" t="s">
        <v>12</v>
      </c>
      <c r="F25" s="5"/>
      <c r="I25" t="s">
        <v>22</v>
      </c>
    </row>
    <row r="26" spans="1:9" x14ac:dyDescent="0.3">
      <c r="A26">
        <v>45</v>
      </c>
      <c r="B26" s="5">
        <v>44943</v>
      </c>
      <c r="C26">
        <v>980</v>
      </c>
      <c r="D26" t="s">
        <v>23</v>
      </c>
      <c r="E26" t="s">
        <v>13</v>
      </c>
      <c r="F26" s="5"/>
      <c r="I26" t="s">
        <v>22</v>
      </c>
    </row>
    <row r="27" spans="1:9" x14ac:dyDescent="0.3">
      <c r="A27">
        <v>182</v>
      </c>
      <c r="B27" s="5">
        <v>44943</v>
      </c>
      <c r="C27">
        <v>3720</v>
      </c>
      <c r="D27" t="s">
        <v>8</v>
      </c>
      <c r="E27" t="s">
        <v>12</v>
      </c>
      <c r="F27" s="5"/>
      <c r="I27" t="s">
        <v>22</v>
      </c>
    </row>
    <row r="28" spans="1:9" x14ac:dyDescent="0.3">
      <c r="A28">
        <v>96</v>
      </c>
      <c r="B28" s="5">
        <v>44943</v>
      </c>
      <c r="C28">
        <v>2000</v>
      </c>
      <c r="D28" t="s">
        <v>23</v>
      </c>
      <c r="E28" t="s">
        <v>11</v>
      </c>
      <c r="F28" s="5"/>
      <c r="I28" t="s">
        <v>22</v>
      </c>
    </row>
    <row r="29" spans="1:9" x14ac:dyDescent="0.3">
      <c r="A29">
        <v>11</v>
      </c>
      <c r="B29" s="5">
        <v>44943</v>
      </c>
      <c r="C29">
        <v>300</v>
      </c>
      <c r="D29" t="s">
        <v>23</v>
      </c>
      <c r="E29" t="s">
        <v>13</v>
      </c>
      <c r="F29" s="5"/>
      <c r="I29" t="s">
        <v>22</v>
      </c>
    </row>
    <row r="30" spans="1:9" x14ac:dyDescent="0.3">
      <c r="A30">
        <v>279</v>
      </c>
      <c r="B30" s="5">
        <v>44942</v>
      </c>
      <c r="C30">
        <v>5660</v>
      </c>
      <c r="D30" t="s">
        <v>3</v>
      </c>
      <c r="E30" t="s">
        <v>12</v>
      </c>
      <c r="F30" s="5"/>
      <c r="I30" t="s">
        <v>22</v>
      </c>
    </row>
    <row r="31" spans="1:9" x14ac:dyDescent="0.3">
      <c r="A31">
        <v>438</v>
      </c>
      <c r="B31" s="5">
        <v>44942</v>
      </c>
      <c r="C31">
        <v>6650</v>
      </c>
      <c r="D31" t="s">
        <v>4</v>
      </c>
      <c r="E31" t="s">
        <v>14</v>
      </c>
      <c r="F31" s="5"/>
      <c r="I31" t="s">
        <v>22</v>
      </c>
    </row>
    <row r="32" spans="1:9" x14ac:dyDescent="0.3">
      <c r="A32">
        <v>368</v>
      </c>
      <c r="B32" s="5">
        <v>44942</v>
      </c>
      <c r="C32">
        <v>3150</v>
      </c>
      <c r="D32" t="s">
        <v>23</v>
      </c>
      <c r="E32" t="s">
        <v>14</v>
      </c>
      <c r="F32" s="5"/>
      <c r="I32" t="s">
        <v>22</v>
      </c>
    </row>
    <row r="33" spans="1:9" x14ac:dyDescent="0.3">
      <c r="A33">
        <v>297</v>
      </c>
      <c r="B33" s="5">
        <v>44942</v>
      </c>
      <c r="C33">
        <v>700</v>
      </c>
      <c r="D33" t="s">
        <v>6</v>
      </c>
      <c r="E33" t="s">
        <v>13</v>
      </c>
      <c r="F33" s="5"/>
      <c r="I33" t="s">
        <v>22</v>
      </c>
    </row>
    <row r="34" spans="1:9" x14ac:dyDescent="0.3">
      <c r="A34">
        <v>93</v>
      </c>
      <c r="B34" s="5">
        <v>44942</v>
      </c>
      <c r="C34">
        <v>1940</v>
      </c>
      <c r="D34" t="s">
        <v>6</v>
      </c>
      <c r="E34" t="s">
        <v>13</v>
      </c>
      <c r="F34" s="5"/>
      <c r="I34" t="s">
        <v>22</v>
      </c>
    </row>
    <row r="35" spans="1:9" x14ac:dyDescent="0.3">
      <c r="A35">
        <v>360</v>
      </c>
      <c r="B35" s="5">
        <v>44942</v>
      </c>
      <c r="C35">
        <v>2750</v>
      </c>
      <c r="D35" t="s">
        <v>5</v>
      </c>
      <c r="E35" t="s">
        <v>13</v>
      </c>
      <c r="F35" s="5"/>
      <c r="I35" t="s">
        <v>22</v>
      </c>
    </row>
    <row r="36" spans="1:9" x14ac:dyDescent="0.3">
      <c r="A36">
        <v>89</v>
      </c>
      <c r="B36" s="5">
        <v>44942</v>
      </c>
      <c r="C36">
        <v>1860</v>
      </c>
      <c r="D36" t="s">
        <v>6</v>
      </c>
      <c r="E36" t="s">
        <v>12</v>
      </c>
      <c r="F36" s="5"/>
      <c r="I36" t="s">
        <v>22</v>
      </c>
    </row>
    <row r="37" spans="1:9" x14ac:dyDescent="0.3">
      <c r="A37">
        <v>362</v>
      </c>
      <c r="B37" s="5">
        <v>44942</v>
      </c>
      <c r="C37">
        <v>2850</v>
      </c>
      <c r="D37" t="s">
        <v>3</v>
      </c>
      <c r="E37" t="s">
        <v>11</v>
      </c>
      <c r="F37" s="5"/>
      <c r="I37" t="s">
        <v>22</v>
      </c>
    </row>
    <row r="38" spans="1:9" x14ac:dyDescent="0.3">
      <c r="A38">
        <v>108</v>
      </c>
      <c r="B38" s="5">
        <v>44942</v>
      </c>
      <c r="C38">
        <v>2240</v>
      </c>
      <c r="D38" t="s">
        <v>7</v>
      </c>
      <c r="E38" t="s">
        <v>13</v>
      </c>
      <c r="F38" s="5"/>
      <c r="I38" t="s">
        <v>22</v>
      </c>
    </row>
    <row r="39" spans="1:9" x14ac:dyDescent="0.3">
      <c r="A39">
        <v>100</v>
      </c>
      <c r="B39" s="5">
        <v>44942</v>
      </c>
      <c r="C39">
        <v>2080</v>
      </c>
      <c r="D39" t="s">
        <v>8</v>
      </c>
      <c r="E39" t="s">
        <v>12</v>
      </c>
      <c r="F39" s="5"/>
      <c r="I39" t="s">
        <v>22</v>
      </c>
    </row>
    <row r="40" spans="1:9" x14ac:dyDescent="0.3">
      <c r="A40">
        <v>377</v>
      </c>
      <c r="B40" s="5">
        <v>44942</v>
      </c>
      <c r="C40">
        <v>3600</v>
      </c>
      <c r="D40" t="s">
        <v>5</v>
      </c>
      <c r="E40" t="s">
        <v>12</v>
      </c>
      <c r="F40" s="5"/>
      <c r="I40" t="s">
        <v>22</v>
      </c>
    </row>
    <row r="41" spans="1:9" x14ac:dyDescent="0.3">
      <c r="A41">
        <v>353</v>
      </c>
      <c r="B41" s="5">
        <v>44942</v>
      </c>
      <c r="C41">
        <v>2400</v>
      </c>
      <c r="D41" t="s">
        <v>4</v>
      </c>
      <c r="E41" t="s">
        <v>13</v>
      </c>
      <c r="F41" s="5"/>
      <c r="I41" t="s">
        <v>22</v>
      </c>
    </row>
    <row r="42" spans="1:9" x14ac:dyDescent="0.3">
      <c r="A42">
        <v>310</v>
      </c>
      <c r="B42" s="5">
        <v>44942</v>
      </c>
      <c r="C42">
        <v>250</v>
      </c>
      <c r="D42" t="s">
        <v>6</v>
      </c>
      <c r="E42" t="s">
        <v>12</v>
      </c>
      <c r="F42" s="5"/>
      <c r="I42" t="s">
        <v>22</v>
      </c>
    </row>
    <row r="43" spans="1:9" x14ac:dyDescent="0.3">
      <c r="A43">
        <v>414</v>
      </c>
      <c r="B43" s="5">
        <v>44942</v>
      </c>
      <c r="C43">
        <v>5450</v>
      </c>
      <c r="D43" t="s">
        <v>7</v>
      </c>
      <c r="E43" t="s">
        <v>11</v>
      </c>
      <c r="F43" s="5"/>
      <c r="I43" t="s">
        <v>22</v>
      </c>
    </row>
    <row r="44" spans="1:9" x14ac:dyDescent="0.3">
      <c r="A44">
        <v>164</v>
      </c>
      <c r="B44" s="5">
        <v>44942</v>
      </c>
      <c r="C44">
        <v>3360</v>
      </c>
      <c r="D44" t="s">
        <v>23</v>
      </c>
      <c r="E44" t="s">
        <v>13</v>
      </c>
      <c r="F44" s="5"/>
      <c r="I44" t="s">
        <v>22</v>
      </c>
    </row>
    <row r="45" spans="1:9" x14ac:dyDescent="0.3">
      <c r="A45">
        <v>153</v>
      </c>
      <c r="B45" s="5">
        <v>44942</v>
      </c>
      <c r="C45">
        <v>3140</v>
      </c>
      <c r="D45" t="s">
        <v>9</v>
      </c>
      <c r="E45" t="s">
        <v>12</v>
      </c>
      <c r="F45" s="5"/>
      <c r="I45" t="s">
        <v>22</v>
      </c>
    </row>
    <row r="46" spans="1:9" x14ac:dyDescent="0.3">
      <c r="A46">
        <v>130</v>
      </c>
      <c r="B46" s="5">
        <v>44942</v>
      </c>
      <c r="C46">
        <v>2680</v>
      </c>
      <c r="D46" t="s">
        <v>23</v>
      </c>
      <c r="E46" t="s">
        <v>14</v>
      </c>
      <c r="F46" s="5"/>
      <c r="I46" t="s">
        <v>22</v>
      </c>
    </row>
    <row r="47" spans="1:9" x14ac:dyDescent="0.3">
      <c r="A47">
        <v>388</v>
      </c>
      <c r="B47" s="5">
        <v>44942</v>
      </c>
      <c r="C47">
        <v>4150</v>
      </c>
      <c r="D47" t="s">
        <v>5</v>
      </c>
      <c r="E47" t="s">
        <v>13</v>
      </c>
      <c r="F47" s="5"/>
      <c r="I47" t="s">
        <v>22</v>
      </c>
    </row>
    <row r="48" spans="1:9" x14ac:dyDescent="0.3">
      <c r="A48">
        <v>391</v>
      </c>
      <c r="B48" s="5">
        <v>44942</v>
      </c>
      <c r="C48">
        <v>4300</v>
      </c>
      <c r="D48" t="s">
        <v>9</v>
      </c>
      <c r="E48" t="s">
        <v>12</v>
      </c>
      <c r="F48" s="5"/>
      <c r="I48" t="s">
        <v>22</v>
      </c>
    </row>
    <row r="49" spans="1:9" x14ac:dyDescent="0.3">
      <c r="A49">
        <v>48</v>
      </c>
      <c r="B49" s="5">
        <v>44942</v>
      </c>
      <c r="C49">
        <v>1040</v>
      </c>
      <c r="D49" t="s">
        <v>5</v>
      </c>
      <c r="E49" t="s">
        <v>12</v>
      </c>
      <c r="F49" s="5"/>
      <c r="I49" t="s">
        <v>22</v>
      </c>
    </row>
    <row r="50" spans="1:9" x14ac:dyDescent="0.3">
      <c r="A50">
        <v>12</v>
      </c>
      <c r="B50" s="5">
        <v>44942</v>
      </c>
      <c r="C50">
        <v>320</v>
      </c>
      <c r="D50" t="s">
        <v>8</v>
      </c>
      <c r="E50" t="s">
        <v>11</v>
      </c>
      <c r="F50" s="5"/>
      <c r="I50" t="s">
        <v>22</v>
      </c>
    </row>
    <row r="51" spans="1:9" x14ac:dyDescent="0.3">
      <c r="A51">
        <v>29</v>
      </c>
      <c r="B51" s="5">
        <v>44942</v>
      </c>
      <c r="C51">
        <v>660</v>
      </c>
      <c r="D51" t="s">
        <v>8</v>
      </c>
      <c r="E51" t="s">
        <v>11</v>
      </c>
      <c r="F51" s="5"/>
      <c r="I51" t="s">
        <v>22</v>
      </c>
    </row>
    <row r="52" spans="1:9" x14ac:dyDescent="0.3">
      <c r="A52">
        <v>453</v>
      </c>
      <c r="B52" s="5">
        <v>44942</v>
      </c>
      <c r="C52">
        <v>7400</v>
      </c>
      <c r="D52" t="s">
        <v>23</v>
      </c>
      <c r="E52" t="s">
        <v>12</v>
      </c>
      <c r="F52" s="5"/>
      <c r="I52" t="s">
        <v>22</v>
      </c>
    </row>
    <row r="53" spans="1:9" x14ac:dyDescent="0.3">
      <c r="A53">
        <v>224</v>
      </c>
      <c r="B53" s="5">
        <v>44942</v>
      </c>
      <c r="C53">
        <v>4560</v>
      </c>
      <c r="D53" t="s">
        <v>5</v>
      </c>
      <c r="E53" t="s">
        <v>12</v>
      </c>
      <c r="F53" s="5"/>
      <c r="I53" t="s">
        <v>22</v>
      </c>
    </row>
    <row r="54" spans="1:9" x14ac:dyDescent="0.3">
      <c r="A54">
        <v>28</v>
      </c>
      <c r="B54" s="5">
        <v>44942</v>
      </c>
      <c r="C54">
        <v>640</v>
      </c>
      <c r="D54" t="s">
        <v>23</v>
      </c>
      <c r="E54" t="s">
        <v>12</v>
      </c>
      <c r="F54" s="5"/>
      <c r="I54" t="s">
        <v>22</v>
      </c>
    </row>
    <row r="55" spans="1:9" x14ac:dyDescent="0.3">
      <c r="A55">
        <v>457</v>
      </c>
      <c r="B55" s="5">
        <v>44942</v>
      </c>
      <c r="C55">
        <v>2350</v>
      </c>
      <c r="D55" t="s">
        <v>8</v>
      </c>
      <c r="E55" t="s">
        <v>13</v>
      </c>
      <c r="F55" s="5"/>
      <c r="I55" t="s">
        <v>22</v>
      </c>
    </row>
    <row r="56" spans="1:9" x14ac:dyDescent="0.3">
      <c r="A56">
        <v>499</v>
      </c>
      <c r="B56" s="5">
        <v>44942</v>
      </c>
      <c r="C56">
        <v>4100</v>
      </c>
      <c r="D56" t="s">
        <v>7</v>
      </c>
      <c r="E56" t="s">
        <v>13</v>
      </c>
      <c r="F56" s="5"/>
      <c r="I56" t="s">
        <v>22</v>
      </c>
    </row>
    <row r="57" spans="1:9" x14ac:dyDescent="0.3">
      <c r="A57">
        <v>188</v>
      </c>
      <c r="B57" s="5">
        <v>44942</v>
      </c>
      <c r="C57">
        <v>3840</v>
      </c>
      <c r="D57" t="s">
        <v>3</v>
      </c>
      <c r="E57" t="s">
        <v>12</v>
      </c>
      <c r="F57" s="5"/>
      <c r="I57" t="s">
        <v>22</v>
      </c>
    </row>
    <row r="58" spans="1:9" x14ac:dyDescent="0.3">
      <c r="A58">
        <v>209</v>
      </c>
      <c r="B58" s="5">
        <v>44942</v>
      </c>
      <c r="C58">
        <v>4260</v>
      </c>
      <c r="D58" t="s">
        <v>3</v>
      </c>
      <c r="E58" t="s">
        <v>12</v>
      </c>
      <c r="F58" s="5"/>
      <c r="I58" t="s">
        <v>22</v>
      </c>
    </row>
    <row r="59" spans="1:9" x14ac:dyDescent="0.3">
      <c r="A59">
        <v>117</v>
      </c>
      <c r="B59" s="5">
        <v>44941</v>
      </c>
      <c r="C59">
        <v>2420</v>
      </c>
      <c r="D59" t="s">
        <v>8</v>
      </c>
      <c r="E59" t="s">
        <v>12</v>
      </c>
      <c r="F59" s="5"/>
      <c r="I59" t="s">
        <v>22</v>
      </c>
    </row>
    <row r="60" spans="1:9" x14ac:dyDescent="0.3">
      <c r="A60">
        <v>411</v>
      </c>
      <c r="B60" s="5">
        <v>44941</v>
      </c>
      <c r="C60">
        <v>5300</v>
      </c>
      <c r="D60" t="s">
        <v>5</v>
      </c>
      <c r="E60" t="s">
        <v>12</v>
      </c>
      <c r="F60" s="5"/>
      <c r="I60" t="s">
        <v>22</v>
      </c>
    </row>
    <row r="61" spans="1:9" x14ac:dyDescent="0.3">
      <c r="A61">
        <v>244</v>
      </c>
      <c r="B61" s="5">
        <v>44941</v>
      </c>
      <c r="C61">
        <v>4960</v>
      </c>
      <c r="D61" t="s">
        <v>7</v>
      </c>
      <c r="E61" t="s">
        <v>12</v>
      </c>
      <c r="F61" s="5"/>
      <c r="I61" t="s">
        <v>22</v>
      </c>
    </row>
    <row r="62" spans="1:9" x14ac:dyDescent="0.3">
      <c r="A62">
        <v>483</v>
      </c>
      <c r="B62" s="5">
        <v>44941</v>
      </c>
      <c r="C62">
        <v>5700</v>
      </c>
      <c r="D62" t="s">
        <v>3</v>
      </c>
      <c r="E62" t="s">
        <v>14</v>
      </c>
      <c r="F62" s="5"/>
      <c r="I62" t="s">
        <v>22</v>
      </c>
    </row>
    <row r="63" spans="1:9" x14ac:dyDescent="0.3">
      <c r="A63">
        <v>339</v>
      </c>
      <c r="B63" s="5">
        <v>44941</v>
      </c>
      <c r="C63">
        <v>1700</v>
      </c>
      <c r="D63" t="s">
        <v>23</v>
      </c>
      <c r="E63" t="s">
        <v>13</v>
      </c>
      <c r="F63" s="5"/>
      <c r="I63" t="s">
        <v>22</v>
      </c>
    </row>
    <row r="64" spans="1:9" x14ac:dyDescent="0.3">
      <c r="A64">
        <v>251</v>
      </c>
      <c r="B64" s="5">
        <v>44941</v>
      </c>
      <c r="C64">
        <v>5100</v>
      </c>
      <c r="D64" t="s">
        <v>4</v>
      </c>
      <c r="E64" t="s">
        <v>12</v>
      </c>
      <c r="F64" s="5"/>
      <c r="I64" t="s">
        <v>22</v>
      </c>
    </row>
    <row r="65" spans="1:9" x14ac:dyDescent="0.3">
      <c r="A65">
        <v>141</v>
      </c>
      <c r="B65" s="5">
        <v>44941</v>
      </c>
      <c r="C65">
        <v>2900</v>
      </c>
      <c r="D65" t="s">
        <v>3</v>
      </c>
      <c r="E65" t="s">
        <v>11</v>
      </c>
      <c r="F65" s="5"/>
      <c r="I65" t="s">
        <v>22</v>
      </c>
    </row>
    <row r="66" spans="1:9" x14ac:dyDescent="0.3">
      <c r="A66">
        <v>242</v>
      </c>
      <c r="B66" s="5">
        <v>44941</v>
      </c>
      <c r="C66">
        <v>4920</v>
      </c>
      <c r="D66" t="s">
        <v>6</v>
      </c>
      <c r="E66" t="s">
        <v>14</v>
      </c>
      <c r="F66" s="5"/>
      <c r="I66" t="s">
        <v>22</v>
      </c>
    </row>
    <row r="67" spans="1:9" x14ac:dyDescent="0.3">
      <c r="A67">
        <v>152</v>
      </c>
      <c r="B67" s="5">
        <v>44941</v>
      </c>
      <c r="C67">
        <v>3120</v>
      </c>
      <c r="D67" t="s">
        <v>23</v>
      </c>
      <c r="E67" t="s">
        <v>11</v>
      </c>
      <c r="F67" s="5"/>
      <c r="I67" t="s">
        <v>22</v>
      </c>
    </row>
    <row r="68" spans="1:9" x14ac:dyDescent="0.3">
      <c r="A68">
        <v>223</v>
      </c>
      <c r="B68" s="5">
        <v>44941</v>
      </c>
      <c r="C68">
        <v>4540</v>
      </c>
      <c r="D68" t="s">
        <v>4</v>
      </c>
      <c r="E68" t="s">
        <v>12</v>
      </c>
      <c r="F68" s="5"/>
      <c r="I68" t="s">
        <v>22</v>
      </c>
    </row>
    <row r="69" spans="1:9" x14ac:dyDescent="0.3">
      <c r="A69">
        <v>427</v>
      </c>
      <c r="B69" s="5">
        <v>44941</v>
      </c>
      <c r="C69">
        <v>6100</v>
      </c>
      <c r="D69" t="s">
        <v>4</v>
      </c>
      <c r="E69" t="s">
        <v>14</v>
      </c>
      <c r="F69" s="5"/>
      <c r="I69" t="s">
        <v>22</v>
      </c>
    </row>
    <row r="70" spans="1:9" x14ac:dyDescent="0.3">
      <c r="A70">
        <v>187</v>
      </c>
      <c r="B70" s="5">
        <v>44941</v>
      </c>
      <c r="C70">
        <v>3820</v>
      </c>
      <c r="D70" t="s">
        <v>9</v>
      </c>
      <c r="E70" t="s">
        <v>12</v>
      </c>
      <c r="F70" s="5"/>
      <c r="I70" t="s">
        <v>22</v>
      </c>
    </row>
    <row r="71" spans="1:9" x14ac:dyDescent="0.3">
      <c r="A71">
        <v>292</v>
      </c>
      <c r="B71" s="5">
        <v>44941</v>
      </c>
      <c r="C71">
        <v>5920</v>
      </c>
      <c r="D71" t="s">
        <v>5</v>
      </c>
      <c r="E71" t="s">
        <v>11</v>
      </c>
      <c r="F71" s="5"/>
      <c r="I71" t="s">
        <v>22</v>
      </c>
    </row>
    <row r="72" spans="1:9" x14ac:dyDescent="0.3">
      <c r="A72">
        <v>445</v>
      </c>
      <c r="B72" s="5">
        <v>44941</v>
      </c>
      <c r="C72">
        <v>7000</v>
      </c>
      <c r="D72" t="s">
        <v>5</v>
      </c>
      <c r="E72" t="s">
        <v>13</v>
      </c>
      <c r="F72" s="5"/>
      <c r="I72" t="s">
        <v>22</v>
      </c>
    </row>
    <row r="73" spans="1:9" x14ac:dyDescent="0.3">
      <c r="A73">
        <v>270</v>
      </c>
      <c r="B73" s="5">
        <v>44941</v>
      </c>
      <c r="C73">
        <v>5480</v>
      </c>
      <c r="D73" t="s">
        <v>8</v>
      </c>
      <c r="E73" t="s">
        <v>14</v>
      </c>
      <c r="F73" s="5"/>
      <c r="I73" t="s">
        <v>22</v>
      </c>
    </row>
    <row r="74" spans="1:9" x14ac:dyDescent="0.3">
      <c r="A74">
        <v>448</v>
      </c>
      <c r="B74" s="5">
        <v>44941</v>
      </c>
      <c r="C74">
        <v>7150</v>
      </c>
      <c r="D74" t="s">
        <v>7</v>
      </c>
      <c r="E74" t="s">
        <v>12</v>
      </c>
      <c r="F74" s="5"/>
      <c r="I74" t="s">
        <v>22</v>
      </c>
    </row>
    <row r="75" spans="1:9" x14ac:dyDescent="0.3">
      <c r="A75">
        <v>9</v>
      </c>
      <c r="B75" s="5">
        <v>44941</v>
      </c>
      <c r="C75">
        <v>260</v>
      </c>
      <c r="D75" t="s">
        <v>8</v>
      </c>
      <c r="E75" t="s">
        <v>13</v>
      </c>
      <c r="F75" s="5"/>
      <c r="I75" t="s">
        <v>22</v>
      </c>
    </row>
    <row r="76" spans="1:9" x14ac:dyDescent="0.3">
      <c r="A76">
        <v>484</v>
      </c>
      <c r="B76" s="5">
        <v>44941</v>
      </c>
      <c r="C76">
        <v>5600</v>
      </c>
      <c r="D76" t="s">
        <v>6</v>
      </c>
      <c r="E76" t="s">
        <v>11</v>
      </c>
      <c r="F76" s="5"/>
      <c r="I76" t="s">
        <v>22</v>
      </c>
    </row>
    <row r="77" spans="1:9" x14ac:dyDescent="0.3">
      <c r="A77">
        <v>374</v>
      </c>
      <c r="B77" s="5">
        <v>44941</v>
      </c>
      <c r="C77">
        <v>3450</v>
      </c>
      <c r="D77" t="s">
        <v>9</v>
      </c>
      <c r="E77" t="s">
        <v>13</v>
      </c>
      <c r="F77" s="5"/>
      <c r="I77" t="s">
        <v>22</v>
      </c>
    </row>
    <row r="78" spans="1:9" x14ac:dyDescent="0.3">
      <c r="A78">
        <v>285</v>
      </c>
      <c r="B78" s="5">
        <v>44940</v>
      </c>
      <c r="C78">
        <v>5780</v>
      </c>
      <c r="D78" t="s">
        <v>4</v>
      </c>
      <c r="E78" t="s">
        <v>12</v>
      </c>
      <c r="F78" s="5"/>
      <c r="I78" t="s">
        <v>22</v>
      </c>
    </row>
    <row r="79" spans="1:9" x14ac:dyDescent="0.3">
      <c r="A79">
        <v>231</v>
      </c>
      <c r="B79" s="5">
        <v>44940</v>
      </c>
      <c r="C79">
        <v>4700</v>
      </c>
      <c r="D79" t="s">
        <v>23</v>
      </c>
      <c r="E79" t="s">
        <v>14</v>
      </c>
      <c r="F79" s="5"/>
      <c r="I79" t="s">
        <v>22</v>
      </c>
    </row>
    <row r="80" spans="1:9" x14ac:dyDescent="0.3">
      <c r="A80">
        <v>119</v>
      </c>
      <c r="B80" s="5">
        <v>44940</v>
      </c>
      <c r="C80">
        <v>2460</v>
      </c>
      <c r="D80" t="s">
        <v>9</v>
      </c>
      <c r="E80" t="s">
        <v>14</v>
      </c>
      <c r="F80" s="5"/>
      <c r="I80" t="s">
        <v>22</v>
      </c>
    </row>
    <row r="81" spans="1:9" x14ac:dyDescent="0.3">
      <c r="A81">
        <v>233</v>
      </c>
      <c r="B81" s="5">
        <v>44940</v>
      </c>
      <c r="C81">
        <v>4740</v>
      </c>
      <c r="D81" t="s">
        <v>8</v>
      </c>
      <c r="E81" t="s">
        <v>13</v>
      </c>
      <c r="F81" s="5"/>
      <c r="I81" t="s">
        <v>22</v>
      </c>
    </row>
    <row r="82" spans="1:9" x14ac:dyDescent="0.3">
      <c r="A82">
        <v>110</v>
      </c>
      <c r="B82" s="5">
        <v>44940</v>
      </c>
      <c r="C82">
        <v>2280</v>
      </c>
      <c r="D82" t="s">
        <v>6</v>
      </c>
      <c r="E82" t="s">
        <v>11</v>
      </c>
      <c r="F82" s="5"/>
      <c r="I82" t="s">
        <v>22</v>
      </c>
    </row>
    <row r="83" spans="1:9" x14ac:dyDescent="0.3">
      <c r="A83">
        <v>361</v>
      </c>
      <c r="B83" s="5">
        <v>44940</v>
      </c>
      <c r="C83">
        <v>2800</v>
      </c>
      <c r="D83" t="s">
        <v>6</v>
      </c>
      <c r="E83" t="s">
        <v>13</v>
      </c>
      <c r="F83" s="5"/>
      <c r="I83" t="s">
        <v>22</v>
      </c>
    </row>
    <row r="84" spans="1:9" x14ac:dyDescent="0.3">
      <c r="A84">
        <v>222</v>
      </c>
      <c r="B84" s="5">
        <v>44940</v>
      </c>
      <c r="C84">
        <v>4520</v>
      </c>
      <c r="D84" t="s">
        <v>3</v>
      </c>
      <c r="E84" t="s">
        <v>11</v>
      </c>
      <c r="F84" s="5"/>
      <c r="I84" t="s">
        <v>22</v>
      </c>
    </row>
    <row r="85" spans="1:9" x14ac:dyDescent="0.3">
      <c r="A85">
        <v>240</v>
      </c>
      <c r="B85" s="5">
        <v>44940</v>
      </c>
      <c r="C85">
        <v>4880</v>
      </c>
      <c r="D85" t="s">
        <v>4</v>
      </c>
      <c r="E85" t="s">
        <v>12</v>
      </c>
      <c r="F85" s="5"/>
      <c r="I85" t="s">
        <v>22</v>
      </c>
    </row>
    <row r="86" spans="1:9" x14ac:dyDescent="0.3">
      <c r="A86">
        <v>238</v>
      </c>
      <c r="B86" s="5">
        <v>44940</v>
      </c>
      <c r="C86">
        <v>4840</v>
      </c>
      <c r="D86" t="s">
        <v>9</v>
      </c>
      <c r="E86" t="s">
        <v>12</v>
      </c>
      <c r="F86" s="5"/>
      <c r="I86" t="s">
        <v>22</v>
      </c>
    </row>
    <row r="87" spans="1:9" x14ac:dyDescent="0.3">
      <c r="A87">
        <v>162</v>
      </c>
      <c r="B87" s="5">
        <v>44940</v>
      </c>
      <c r="C87">
        <v>3320</v>
      </c>
      <c r="D87" t="s">
        <v>8</v>
      </c>
      <c r="E87" t="s">
        <v>11</v>
      </c>
      <c r="F87" s="5"/>
      <c r="I87" t="s">
        <v>22</v>
      </c>
    </row>
    <row r="88" spans="1:9" x14ac:dyDescent="0.3">
      <c r="A88">
        <v>257</v>
      </c>
      <c r="B88" s="5">
        <v>44940</v>
      </c>
      <c r="C88">
        <v>5220</v>
      </c>
      <c r="D88" t="s">
        <v>4</v>
      </c>
      <c r="E88" t="s">
        <v>12</v>
      </c>
      <c r="F88" s="5"/>
      <c r="I88" t="s">
        <v>22</v>
      </c>
    </row>
    <row r="89" spans="1:9" x14ac:dyDescent="0.3">
      <c r="A89">
        <v>160</v>
      </c>
      <c r="B89" s="5">
        <v>44940</v>
      </c>
      <c r="C89">
        <v>3280</v>
      </c>
      <c r="D89" t="s">
        <v>3</v>
      </c>
      <c r="E89" t="s">
        <v>12</v>
      </c>
      <c r="F89" s="5"/>
      <c r="I89" t="s">
        <v>22</v>
      </c>
    </row>
    <row r="90" spans="1:9" x14ac:dyDescent="0.3">
      <c r="A90">
        <v>301</v>
      </c>
      <c r="B90" s="5">
        <v>44940</v>
      </c>
      <c r="C90">
        <v>1500</v>
      </c>
      <c r="D90" t="s">
        <v>8</v>
      </c>
      <c r="E90" t="s">
        <v>14</v>
      </c>
      <c r="F90" s="5"/>
      <c r="I90" t="s">
        <v>22</v>
      </c>
    </row>
    <row r="91" spans="1:9" x14ac:dyDescent="0.3">
      <c r="A91">
        <v>256</v>
      </c>
      <c r="B91" s="5">
        <v>44940</v>
      </c>
      <c r="C91">
        <v>5200</v>
      </c>
      <c r="D91" t="s">
        <v>3</v>
      </c>
      <c r="E91" t="s">
        <v>14</v>
      </c>
      <c r="F91" s="5"/>
      <c r="I91" t="s">
        <v>22</v>
      </c>
    </row>
    <row r="92" spans="1:9" x14ac:dyDescent="0.3">
      <c r="A92">
        <v>192</v>
      </c>
      <c r="B92" s="5">
        <v>44940</v>
      </c>
      <c r="C92">
        <v>3920</v>
      </c>
      <c r="D92" t="s">
        <v>3</v>
      </c>
      <c r="E92" t="s">
        <v>13</v>
      </c>
      <c r="F92" s="5"/>
      <c r="I92" t="s">
        <v>22</v>
      </c>
    </row>
    <row r="93" spans="1:9" x14ac:dyDescent="0.3">
      <c r="A93">
        <v>177</v>
      </c>
      <c r="B93" s="5">
        <v>44940</v>
      </c>
      <c r="C93">
        <v>3620</v>
      </c>
      <c r="D93" t="s">
        <v>3</v>
      </c>
      <c r="E93" t="s">
        <v>13</v>
      </c>
      <c r="F93" s="5"/>
      <c r="I93" t="s">
        <v>22</v>
      </c>
    </row>
    <row r="94" spans="1:9" x14ac:dyDescent="0.3">
      <c r="A94">
        <v>199</v>
      </c>
      <c r="B94" s="5">
        <v>44940</v>
      </c>
      <c r="C94">
        <v>4060</v>
      </c>
      <c r="D94" t="s">
        <v>8</v>
      </c>
      <c r="E94" t="s">
        <v>13</v>
      </c>
      <c r="F94" s="5"/>
      <c r="I94" t="s">
        <v>22</v>
      </c>
    </row>
    <row r="95" spans="1:9" x14ac:dyDescent="0.3">
      <c r="A95">
        <v>258</v>
      </c>
      <c r="B95" s="5">
        <v>44940</v>
      </c>
      <c r="C95">
        <v>5240</v>
      </c>
      <c r="D95" t="s">
        <v>5</v>
      </c>
      <c r="E95" t="s">
        <v>12</v>
      </c>
      <c r="F95" s="5"/>
      <c r="I95" t="s">
        <v>22</v>
      </c>
    </row>
    <row r="96" spans="1:9" x14ac:dyDescent="0.3">
      <c r="A96">
        <v>293</v>
      </c>
      <c r="B96" s="5">
        <v>44940</v>
      </c>
      <c r="C96">
        <v>5940</v>
      </c>
      <c r="D96" t="s">
        <v>6</v>
      </c>
      <c r="E96" t="s">
        <v>12</v>
      </c>
      <c r="F96" s="5"/>
      <c r="I96" t="s">
        <v>22</v>
      </c>
    </row>
    <row r="97" spans="1:9" x14ac:dyDescent="0.3">
      <c r="A97">
        <v>139</v>
      </c>
      <c r="B97" s="5">
        <v>44940</v>
      </c>
      <c r="C97">
        <v>2860</v>
      </c>
      <c r="D97" t="s">
        <v>5</v>
      </c>
      <c r="E97" t="s">
        <v>12</v>
      </c>
      <c r="F97" s="5"/>
      <c r="I97" t="s">
        <v>22</v>
      </c>
    </row>
    <row r="98" spans="1:9" x14ac:dyDescent="0.3">
      <c r="A98">
        <v>324</v>
      </c>
      <c r="B98" s="5">
        <v>44940</v>
      </c>
      <c r="C98">
        <v>950</v>
      </c>
      <c r="D98" t="s">
        <v>3</v>
      </c>
      <c r="E98" t="s">
        <v>12</v>
      </c>
      <c r="F98" s="5"/>
      <c r="I98" t="s">
        <v>22</v>
      </c>
    </row>
    <row r="99" spans="1:9" x14ac:dyDescent="0.3">
      <c r="A99">
        <v>249</v>
      </c>
      <c r="B99" s="5">
        <v>44940</v>
      </c>
      <c r="C99">
        <v>5060</v>
      </c>
      <c r="D99" t="s">
        <v>23</v>
      </c>
      <c r="E99" t="s">
        <v>13</v>
      </c>
      <c r="F99" s="5"/>
      <c r="I99" t="s">
        <v>22</v>
      </c>
    </row>
    <row r="100" spans="1:9" x14ac:dyDescent="0.3">
      <c r="A100">
        <v>347</v>
      </c>
      <c r="B100" s="5">
        <v>44940</v>
      </c>
      <c r="C100">
        <v>2100</v>
      </c>
      <c r="D100" t="s">
        <v>3</v>
      </c>
      <c r="E100" t="s">
        <v>13</v>
      </c>
      <c r="F100" s="5"/>
      <c r="I100" t="s">
        <v>22</v>
      </c>
    </row>
    <row r="101" spans="1:9" x14ac:dyDescent="0.3">
      <c r="A101">
        <v>248</v>
      </c>
      <c r="B101" s="5">
        <v>44940</v>
      </c>
      <c r="C101">
        <v>5040</v>
      </c>
      <c r="D101" t="s">
        <v>23</v>
      </c>
      <c r="E101" t="s">
        <v>13</v>
      </c>
      <c r="F101" s="5"/>
      <c r="I101" t="s">
        <v>22</v>
      </c>
    </row>
    <row r="102" spans="1:9" x14ac:dyDescent="0.3">
      <c r="A102">
        <v>205</v>
      </c>
      <c r="B102" s="5">
        <v>44940</v>
      </c>
      <c r="C102">
        <v>4180</v>
      </c>
      <c r="D102" t="s">
        <v>3</v>
      </c>
      <c r="E102" t="s">
        <v>13</v>
      </c>
      <c r="F102" s="5"/>
      <c r="I102" t="s">
        <v>22</v>
      </c>
    </row>
    <row r="103" spans="1:9" x14ac:dyDescent="0.3">
      <c r="A103">
        <v>309</v>
      </c>
      <c r="B103" s="5">
        <v>44940</v>
      </c>
      <c r="C103">
        <v>200</v>
      </c>
      <c r="D103" t="s">
        <v>5</v>
      </c>
      <c r="E103" t="s">
        <v>11</v>
      </c>
      <c r="F103" s="5"/>
      <c r="I103" t="s">
        <v>22</v>
      </c>
    </row>
    <row r="104" spans="1:9" x14ac:dyDescent="0.3">
      <c r="A104">
        <v>206</v>
      </c>
      <c r="B104" s="5">
        <v>44940</v>
      </c>
      <c r="C104">
        <v>4200</v>
      </c>
      <c r="D104" t="s">
        <v>4</v>
      </c>
      <c r="E104" t="s">
        <v>13</v>
      </c>
      <c r="F104" s="5"/>
      <c r="I104" t="s">
        <v>22</v>
      </c>
    </row>
    <row r="105" spans="1:9" x14ac:dyDescent="0.3">
      <c r="A105">
        <v>318</v>
      </c>
      <c r="B105" s="5">
        <v>44940</v>
      </c>
      <c r="C105">
        <v>650</v>
      </c>
      <c r="D105" t="s">
        <v>8</v>
      </c>
      <c r="E105" t="s">
        <v>13</v>
      </c>
      <c r="F105" s="5"/>
      <c r="I105" t="s">
        <v>22</v>
      </c>
    </row>
    <row r="106" spans="1:9" x14ac:dyDescent="0.3">
      <c r="A106">
        <v>254</v>
      </c>
      <c r="B106" s="5">
        <v>44940</v>
      </c>
      <c r="C106">
        <v>5160</v>
      </c>
      <c r="D106" t="s">
        <v>23</v>
      </c>
      <c r="E106" t="s">
        <v>12</v>
      </c>
      <c r="F106" s="5"/>
      <c r="I106" t="s">
        <v>22</v>
      </c>
    </row>
    <row r="107" spans="1:9" x14ac:dyDescent="0.3">
      <c r="A107">
        <v>379</v>
      </c>
      <c r="B107" s="5">
        <v>44940</v>
      </c>
      <c r="C107">
        <v>3700</v>
      </c>
      <c r="D107" t="s">
        <v>3</v>
      </c>
      <c r="E107" t="s">
        <v>11</v>
      </c>
      <c r="F107" s="5"/>
      <c r="I107" t="s">
        <v>22</v>
      </c>
    </row>
    <row r="108" spans="1:9" x14ac:dyDescent="0.3">
      <c r="A108">
        <v>72</v>
      </c>
      <c r="B108" s="5">
        <v>44940</v>
      </c>
      <c r="C108">
        <v>1520</v>
      </c>
      <c r="D108" t="s">
        <v>6</v>
      </c>
      <c r="E108" t="s">
        <v>12</v>
      </c>
      <c r="F108" s="5"/>
      <c r="I108" t="s">
        <v>22</v>
      </c>
    </row>
    <row r="109" spans="1:9" x14ac:dyDescent="0.3">
      <c r="A109">
        <v>406</v>
      </c>
      <c r="B109" s="5">
        <v>44940</v>
      </c>
      <c r="C109">
        <v>5050</v>
      </c>
      <c r="D109" t="s">
        <v>8</v>
      </c>
      <c r="E109" t="s">
        <v>12</v>
      </c>
      <c r="F109" s="5"/>
      <c r="I109" t="s">
        <v>22</v>
      </c>
    </row>
    <row r="110" spans="1:9" x14ac:dyDescent="0.3">
      <c r="A110">
        <v>393</v>
      </c>
      <c r="B110" s="5">
        <v>44940</v>
      </c>
      <c r="C110">
        <v>4400</v>
      </c>
      <c r="D110" t="s">
        <v>4</v>
      </c>
      <c r="E110" t="s">
        <v>11</v>
      </c>
      <c r="F110" s="5"/>
      <c r="I110" t="s">
        <v>22</v>
      </c>
    </row>
    <row r="111" spans="1:9" x14ac:dyDescent="0.3">
      <c r="A111">
        <v>23</v>
      </c>
      <c r="B111" s="5">
        <v>44940</v>
      </c>
      <c r="C111">
        <v>540</v>
      </c>
      <c r="D111" t="s">
        <v>7</v>
      </c>
      <c r="E111" t="s">
        <v>13</v>
      </c>
      <c r="F111" s="5"/>
      <c r="I111" t="s">
        <v>22</v>
      </c>
    </row>
    <row r="112" spans="1:9" x14ac:dyDescent="0.3">
      <c r="A112">
        <v>401</v>
      </c>
      <c r="B112" s="5">
        <v>44940</v>
      </c>
      <c r="C112">
        <v>4800</v>
      </c>
      <c r="D112" t="s">
        <v>23</v>
      </c>
      <c r="E112" t="s">
        <v>13</v>
      </c>
      <c r="F112" s="5"/>
      <c r="I112" t="s">
        <v>22</v>
      </c>
    </row>
    <row r="113" spans="1:9" x14ac:dyDescent="0.3">
      <c r="A113">
        <v>30</v>
      </c>
      <c r="B113" s="5">
        <v>44940</v>
      </c>
      <c r="C113">
        <v>680</v>
      </c>
      <c r="D113" t="s">
        <v>4</v>
      </c>
      <c r="E113" t="s">
        <v>12</v>
      </c>
      <c r="F113" s="5"/>
      <c r="I113" t="s">
        <v>22</v>
      </c>
    </row>
    <row r="114" spans="1:9" x14ac:dyDescent="0.3">
      <c r="A114">
        <v>385</v>
      </c>
      <c r="B114" s="5">
        <v>44940</v>
      </c>
      <c r="C114">
        <v>4000</v>
      </c>
      <c r="D114" t="s">
        <v>23</v>
      </c>
      <c r="E114" t="s">
        <v>14</v>
      </c>
      <c r="F114" s="5"/>
      <c r="I114" t="s">
        <v>22</v>
      </c>
    </row>
    <row r="115" spans="1:9" x14ac:dyDescent="0.3">
      <c r="A115">
        <v>51</v>
      </c>
      <c r="B115" s="5">
        <v>44940</v>
      </c>
      <c r="C115">
        <v>1100</v>
      </c>
      <c r="D115" t="s">
        <v>9</v>
      </c>
      <c r="E115" t="s">
        <v>13</v>
      </c>
      <c r="F115" s="5"/>
      <c r="I115" t="s">
        <v>22</v>
      </c>
    </row>
    <row r="116" spans="1:9" x14ac:dyDescent="0.3">
      <c r="A116">
        <v>95</v>
      </c>
      <c r="B116" s="5">
        <v>44940</v>
      </c>
      <c r="C116">
        <v>1980</v>
      </c>
      <c r="D116" t="s">
        <v>23</v>
      </c>
      <c r="E116" t="s">
        <v>13</v>
      </c>
      <c r="F116" s="5"/>
      <c r="I116" t="s">
        <v>22</v>
      </c>
    </row>
    <row r="117" spans="1:9" x14ac:dyDescent="0.3">
      <c r="A117">
        <v>495</v>
      </c>
      <c r="B117" s="5">
        <v>44940</v>
      </c>
      <c r="C117">
        <v>4500</v>
      </c>
      <c r="D117" t="s">
        <v>4</v>
      </c>
      <c r="E117" t="s">
        <v>12</v>
      </c>
      <c r="F117" s="5"/>
      <c r="I117" t="s">
        <v>22</v>
      </c>
    </row>
    <row r="118" spans="1:9" x14ac:dyDescent="0.3">
      <c r="A118">
        <v>101</v>
      </c>
      <c r="B118" s="5">
        <v>44940</v>
      </c>
      <c r="C118">
        <v>2100</v>
      </c>
      <c r="D118" t="s">
        <v>23</v>
      </c>
      <c r="E118" t="s">
        <v>13</v>
      </c>
      <c r="F118" s="5"/>
      <c r="I118" t="s">
        <v>22</v>
      </c>
    </row>
    <row r="119" spans="1:9" x14ac:dyDescent="0.3">
      <c r="A119">
        <v>15</v>
      </c>
      <c r="B119" s="5">
        <v>44940</v>
      </c>
      <c r="C119">
        <v>380</v>
      </c>
      <c r="D119" t="s">
        <v>8</v>
      </c>
      <c r="E119" t="s">
        <v>11</v>
      </c>
      <c r="F119" s="5"/>
      <c r="I119" t="s">
        <v>22</v>
      </c>
    </row>
    <row r="120" spans="1:9" x14ac:dyDescent="0.3">
      <c r="A120">
        <v>3</v>
      </c>
      <c r="B120" s="5">
        <v>44940</v>
      </c>
      <c r="C120">
        <v>140</v>
      </c>
      <c r="D120" t="s">
        <v>5</v>
      </c>
      <c r="E120" t="s">
        <v>13</v>
      </c>
      <c r="F120" s="5"/>
      <c r="I120" t="s">
        <v>22</v>
      </c>
    </row>
    <row r="121" spans="1:9" x14ac:dyDescent="0.3">
      <c r="A121">
        <v>424</v>
      </c>
      <c r="B121" s="5">
        <v>44940</v>
      </c>
      <c r="C121">
        <v>5950</v>
      </c>
      <c r="D121" t="s">
        <v>23</v>
      </c>
      <c r="E121" t="s">
        <v>14</v>
      </c>
      <c r="F121" s="5"/>
      <c r="I121" t="s">
        <v>22</v>
      </c>
    </row>
    <row r="122" spans="1:9" x14ac:dyDescent="0.3">
      <c r="A122">
        <v>43</v>
      </c>
      <c r="B122" s="5">
        <v>44940</v>
      </c>
      <c r="C122">
        <v>940</v>
      </c>
      <c r="D122" t="s">
        <v>8</v>
      </c>
      <c r="E122" t="s">
        <v>11</v>
      </c>
      <c r="F122" s="5"/>
      <c r="I122" t="s">
        <v>22</v>
      </c>
    </row>
    <row r="123" spans="1:9" x14ac:dyDescent="0.3">
      <c r="A123">
        <v>376</v>
      </c>
      <c r="B123" s="5">
        <v>44940</v>
      </c>
      <c r="C123">
        <v>3550</v>
      </c>
      <c r="D123" t="s">
        <v>4</v>
      </c>
      <c r="E123" t="s">
        <v>11</v>
      </c>
      <c r="F123" s="5"/>
      <c r="I123" t="s">
        <v>22</v>
      </c>
    </row>
    <row r="124" spans="1:9" x14ac:dyDescent="0.3">
      <c r="A124">
        <v>329</v>
      </c>
      <c r="B124" s="5">
        <v>44939</v>
      </c>
      <c r="C124">
        <v>1200</v>
      </c>
      <c r="D124" t="s">
        <v>7</v>
      </c>
      <c r="E124" t="s">
        <v>14</v>
      </c>
      <c r="F124" s="5"/>
      <c r="I124" t="s">
        <v>22</v>
      </c>
    </row>
    <row r="125" spans="1:9" x14ac:dyDescent="0.3">
      <c r="A125">
        <v>84</v>
      </c>
      <c r="B125" s="5">
        <v>44939</v>
      </c>
      <c r="C125">
        <v>1760</v>
      </c>
      <c r="D125" t="s">
        <v>23</v>
      </c>
      <c r="E125" t="s">
        <v>12</v>
      </c>
      <c r="F125" s="5"/>
      <c r="I125" t="s">
        <v>22</v>
      </c>
    </row>
    <row r="126" spans="1:9" x14ac:dyDescent="0.3">
      <c r="A126">
        <v>330</v>
      </c>
      <c r="B126" s="5">
        <v>44939</v>
      </c>
      <c r="C126">
        <v>1250</v>
      </c>
      <c r="D126" t="s">
        <v>3</v>
      </c>
      <c r="E126" t="s">
        <v>11</v>
      </c>
      <c r="F126" s="5"/>
      <c r="I126" t="s">
        <v>22</v>
      </c>
    </row>
    <row r="127" spans="1:9" x14ac:dyDescent="0.3">
      <c r="A127">
        <v>140</v>
      </c>
      <c r="B127" s="5">
        <v>44939</v>
      </c>
      <c r="C127">
        <v>2880</v>
      </c>
      <c r="D127" t="s">
        <v>6</v>
      </c>
      <c r="E127" t="s">
        <v>12</v>
      </c>
      <c r="F127" s="5"/>
      <c r="I127" t="s">
        <v>22</v>
      </c>
    </row>
    <row r="128" spans="1:9" x14ac:dyDescent="0.3">
      <c r="A128">
        <v>78</v>
      </c>
      <c r="B128" s="5">
        <v>44939</v>
      </c>
      <c r="C128">
        <v>1640</v>
      </c>
      <c r="D128" t="s">
        <v>23</v>
      </c>
      <c r="E128" t="s">
        <v>11</v>
      </c>
      <c r="F128" s="5"/>
      <c r="I128" t="s">
        <v>22</v>
      </c>
    </row>
    <row r="129" spans="1:9" x14ac:dyDescent="0.3">
      <c r="A129">
        <v>331</v>
      </c>
      <c r="B129" s="5">
        <v>44939</v>
      </c>
      <c r="C129">
        <v>1300</v>
      </c>
      <c r="D129" t="s">
        <v>6</v>
      </c>
      <c r="E129" t="s">
        <v>13</v>
      </c>
      <c r="F129" s="5"/>
      <c r="I129" t="s">
        <v>22</v>
      </c>
    </row>
    <row r="130" spans="1:9" x14ac:dyDescent="0.3">
      <c r="A130">
        <v>288</v>
      </c>
      <c r="B130" s="5">
        <v>44939</v>
      </c>
      <c r="C130">
        <v>5840</v>
      </c>
      <c r="D130" t="s">
        <v>23</v>
      </c>
      <c r="E130" t="s">
        <v>11</v>
      </c>
      <c r="F130" s="5"/>
      <c r="I130" t="s">
        <v>22</v>
      </c>
    </row>
    <row r="131" spans="1:9" x14ac:dyDescent="0.3">
      <c r="A131">
        <v>287</v>
      </c>
      <c r="B131" s="5">
        <v>44939</v>
      </c>
      <c r="C131">
        <v>5820</v>
      </c>
      <c r="D131" t="s">
        <v>8</v>
      </c>
      <c r="E131" t="s">
        <v>14</v>
      </c>
      <c r="F131" s="5"/>
      <c r="I131" t="s">
        <v>22</v>
      </c>
    </row>
    <row r="132" spans="1:9" x14ac:dyDescent="0.3">
      <c r="A132">
        <v>60</v>
      </c>
      <c r="B132" s="5">
        <v>44939</v>
      </c>
      <c r="C132">
        <v>1280</v>
      </c>
      <c r="D132" t="s">
        <v>8</v>
      </c>
      <c r="E132" t="s">
        <v>14</v>
      </c>
      <c r="F132" s="5"/>
      <c r="I132" t="s">
        <v>22</v>
      </c>
    </row>
    <row r="133" spans="1:9" x14ac:dyDescent="0.3">
      <c r="A133">
        <v>418</v>
      </c>
      <c r="B133" s="5">
        <v>44939</v>
      </c>
      <c r="C133">
        <v>5650</v>
      </c>
      <c r="D133" t="s">
        <v>23</v>
      </c>
      <c r="E133" t="s">
        <v>11</v>
      </c>
      <c r="F133" s="5"/>
      <c r="I133" t="s">
        <v>22</v>
      </c>
    </row>
    <row r="134" spans="1:9" x14ac:dyDescent="0.3">
      <c r="A134">
        <v>439</v>
      </c>
      <c r="B134" s="5">
        <v>44939</v>
      </c>
      <c r="C134">
        <v>6700</v>
      </c>
      <c r="D134" t="s">
        <v>5</v>
      </c>
      <c r="E134" t="s">
        <v>12</v>
      </c>
      <c r="F134" s="5"/>
      <c r="I134" t="s">
        <v>22</v>
      </c>
    </row>
    <row r="135" spans="1:9" x14ac:dyDescent="0.3">
      <c r="A135">
        <v>277</v>
      </c>
      <c r="B135" s="5">
        <v>44939</v>
      </c>
      <c r="C135">
        <v>5620</v>
      </c>
      <c r="D135" t="s">
        <v>3</v>
      </c>
      <c r="E135" t="s">
        <v>13</v>
      </c>
      <c r="F135" s="5"/>
      <c r="I135" t="s">
        <v>22</v>
      </c>
    </row>
    <row r="136" spans="1:9" x14ac:dyDescent="0.3">
      <c r="A136">
        <v>283</v>
      </c>
      <c r="B136" s="5">
        <v>44939</v>
      </c>
      <c r="C136">
        <v>5740</v>
      </c>
      <c r="D136" t="s">
        <v>23</v>
      </c>
      <c r="E136" t="s">
        <v>13</v>
      </c>
      <c r="F136" s="5"/>
      <c r="I136" t="s">
        <v>22</v>
      </c>
    </row>
    <row r="137" spans="1:9" x14ac:dyDescent="0.3">
      <c r="A137">
        <v>151</v>
      </c>
      <c r="B137" s="5">
        <v>44939</v>
      </c>
      <c r="C137">
        <v>3100</v>
      </c>
      <c r="D137" t="s">
        <v>8</v>
      </c>
      <c r="E137" t="s">
        <v>13</v>
      </c>
      <c r="F137" s="5"/>
      <c r="I137" t="s">
        <v>22</v>
      </c>
    </row>
    <row r="138" spans="1:9" x14ac:dyDescent="0.3">
      <c r="A138">
        <v>123</v>
      </c>
      <c r="B138" s="5">
        <v>44939</v>
      </c>
      <c r="C138">
        <v>2540</v>
      </c>
      <c r="D138" t="s">
        <v>6</v>
      </c>
      <c r="E138" t="s">
        <v>13</v>
      </c>
      <c r="F138" s="5"/>
      <c r="I138" t="s">
        <v>22</v>
      </c>
    </row>
    <row r="139" spans="1:9" x14ac:dyDescent="0.3">
      <c r="A139">
        <v>88</v>
      </c>
      <c r="B139" s="5">
        <v>44939</v>
      </c>
      <c r="C139">
        <v>1840</v>
      </c>
      <c r="D139" t="s">
        <v>5</v>
      </c>
      <c r="E139" t="s">
        <v>14</v>
      </c>
      <c r="F139" s="5"/>
      <c r="I139" t="s">
        <v>22</v>
      </c>
    </row>
    <row r="140" spans="1:9" x14ac:dyDescent="0.3">
      <c r="A140">
        <v>349</v>
      </c>
      <c r="B140" s="5">
        <v>44939</v>
      </c>
      <c r="C140">
        <v>2200</v>
      </c>
      <c r="D140" t="s">
        <v>8</v>
      </c>
      <c r="E140" t="s">
        <v>12</v>
      </c>
      <c r="F140" s="5"/>
      <c r="I140" t="s">
        <v>22</v>
      </c>
    </row>
    <row r="141" spans="1:9" x14ac:dyDescent="0.3">
      <c r="A141">
        <v>458</v>
      </c>
      <c r="B141" s="5">
        <v>44939</v>
      </c>
      <c r="C141">
        <v>190</v>
      </c>
      <c r="D141" t="s">
        <v>23</v>
      </c>
      <c r="E141" t="s">
        <v>13</v>
      </c>
      <c r="F141" s="5"/>
      <c r="I141" t="s">
        <v>22</v>
      </c>
    </row>
    <row r="142" spans="1:9" x14ac:dyDescent="0.3">
      <c r="A142">
        <v>14</v>
      </c>
      <c r="B142" s="5">
        <v>44939</v>
      </c>
      <c r="C142">
        <v>360</v>
      </c>
      <c r="D142" t="s">
        <v>5</v>
      </c>
      <c r="E142" t="s">
        <v>12</v>
      </c>
      <c r="F142" s="5"/>
      <c r="I142" t="s">
        <v>22</v>
      </c>
    </row>
    <row r="143" spans="1:9" x14ac:dyDescent="0.3">
      <c r="A143">
        <v>370</v>
      </c>
      <c r="B143" s="5">
        <v>44939</v>
      </c>
      <c r="C143">
        <v>3250</v>
      </c>
      <c r="D143" t="s">
        <v>4</v>
      </c>
      <c r="E143" t="s">
        <v>12</v>
      </c>
      <c r="F143" s="5"/>
      <c r="I143" t="s">
        <v>22</v>
      </c>
    </row>
    <row r="144" spans="1:9" x14ac:dyDescent="0.3">
      <c r="A144">
        <v>167</v>
      </c>
      <c r="B144" s="5">
        <v>44939</v>
      </c>
      <c r="C144">
        <v>3420</v>
      </c>
      <c r="D144" t="s">
        <v>5</v>
      </c>
      <c r="E144" t="s">
        <v>12</v>
      </c>
      <c r="F144" s="5"/>
      <c r="I144" t="s">
        <v>22</v>
      </c>
    </row>
    <row r="145" spans="1:9" x14ac:dyDescent="0.3">
      <c r="A145">
        <v>97</v>
      </c>
      <c r="B145" s="5">
        <v>44939</v>
      </c>
      <c r="C145">
        <v>2020</v>
      </c>
      <c r="D145" t="s">
        <v>8</v>
      </c>
      <c r="E145" t="s">
        <v>12</v>
      </c>
      <c r="F145" s="5"/>
      <c r="I145" t="s">
        <v>22</v>
      </c>
    </row>
    <row r="146" spans="1:9" x14ac:dyDescent="0.3">
      <c r="A146">
        <v>10</v>
      </c>
      <c r="B146" s="5">
        <v>44939</v>
      </c>
      <c r="C146">
        <v>280</v>
      </c>
      <c r="D146" t="s">
        <v>23</v>
      </c>
      <c r="E146" t="s">
        <v>13</v>
      </c>
      <c r="F146" s="5"/>
      <c r="I146" t="s">
        <v>22</v>
      </c>
    </row>
    <row r="147" spans="1:9" x14ac:dyDescent="0.3">
      <c r="A147">
        <v>194</v>
      </c>
      <c r="B147" s="5">
        <v>44939</v>
      </c>
      <c r="C147">
        <v>3960</v>
      </c>
      <c r="D147" t="s">
        <v>3</v>
      </c>
      <c r="E147" t="s">
        <v>11</v>
      </c>
      <c r="F147" s="5"/>
      <c r="I147" t="s">
        <v>22</v>
      </c>
    </row>
    <row r="148" spans="1:9" x14ac:dyDescent="0.3">
      <c r="A148">
        <v>34</v>
      </c>
      <c r="B148" s="5">
        <v>44939</v>
      </c>
      <c r="C148">
        <v>760</v>
      </c>
      <c r="D148" t="s">
        <v>9</v>
      </c>
      <c r="E148" t="s">
        <v>12</v>
      </c>
      <c r="F148" s="5"/>
      <c r="I148" t="s">
        <v>22</v>
      </c>
    </row>
    <row r="149" spans="1:9" x14ac:dyDescent="0.3">
      <c r="A149">
        <v>36</v>
      </c>
      <c r="B149" s="5">
        <v>44939</v>
      </c>
      <c r="C149">
        <v>800</v>
      </c>
      <c r="D149" t="s">
        <v>4</v>
      </c>
      <c r="E149" t="s">
        <v>11</v>
      </c>
      <c r="F149" s="5"/>
      <c r="I149" t="s">
        <v>22</v>
      </c>
    </row>
    <row r="150" spans="1:9" x14ac:dyDescent="0.3">
      <c r="A150">
        <v>35</v>
      </c>
      <c r="B150" s="5">
        <v>44939</v>
      </c>
      <c r="C150">
        <v>780</v>
      </c>
      <c r="D150" t="s">
        <v>3</v>
      </c>
      <c r="E150" t="s">
        <v>14</v>
      </c>
      <c r="F150" s="5"/>
      <c r="I150" t="s">
        <v>22</v>
      </c>
    </row>
    <row r="151" spans="1:9" x14ac:dyDescent="0.3">
      <c r="A151">
        <v>32</v>
      </c>
      <c r="B151" s="5">
        <v>44939</v>
      </c>
      <c r="C151">
        <v>720</v>
      </c>
      <c r="D151" t="s">
        <v>8</v>
      </c>
      <c r="E151" t="s">
        <v>14</v>
      </c>
      <c r="F151" s="5"/>
      <c r="I151" t="s">
        <v>22</v>
      </c>
    </row>
    <row r="152" spans="1:9" x14ac:dyDescent="0.3">
      <c r="A152">
        <v>197</v>
      </c>
      <c r="B152" s="5">
        <v>44939</v>
      </c>
      <c r="C152">
        <v>4020</v>
      </c>
      <c r="D152" t="s">
        <v>23</v>
      </c>
      <c r="E152" t="s">
        <v>11</v>
      </c>
      <c r="F152" s="5"/>
      <c r="I152" t="s">
        <v>22</v>
      </c>
    </row>
    <row r="153" spans="1:9" x14ac:dyDescent="0.3">
      <c r="A153">
        <v>55</v>
      </c>
      <c r="B153" s="5">
        <v>44938</v>
      </c>
      <c r="C153">
        <v>1180</v>
      </c>
      <c r="D153" t="s">
        <v>6</v>
      </c>
      <c r="E153" t="s">
        <v>12</v>
      </c>
      <c r="F153" s="5"/>
      <c r="I153" t="s">
        <v>22</v>
      </c>
    </row>
    <row r="154" spans="1:9" x14ac:dyDescent="0.3">
      <c r="A154">
        <v>221</v>
      </c>
      <c r="B154" s="5">
        <v>44938</v>
      </c>
      <c r="C154">
        <v>4500</v>
      </c>
      <c r="D154" t="s">
        <v>9</v>
      </c>
      <c r="E154" t="s">
        <v>13</v>
      </c>
      <c r="F154" s="5"/>
      <c r="I154" t="s">
        <v>22</v>
      </c>
    </row>
    <row r="155" spans="1:9" x14ac:dyDescent="0.3">
      <c r="A155">
        <v>173</v>
      </c>
      <c r="B155" s="5">
        <v>44938</v>
      </c>
      <c r="C155">
        <v>3540</v>
      </c>
      <c r="D155" t="s">
        <v>5</v>
      </c>
      <c r="E155" t="s">
        <v>12</v>
      </c>
      <c r="F155" s="5"/>
      <c r="I155" t="s">
        <v>22</v>
      </c>
    </row>
    <row r="156" spans="1:9" x14ac:dyDescent="0.3">
      <c r="A156">
        <v>273</v>
      </c>
      <c r="B156" s="5">
        <v>44938</v>
      </c>
      <c r="C156">
        <v>5540</v>
      </c>
      <c r="D156" t="s">
        <v>3</v>
      </c>
      <c r="E156" t="s">
        <v>14</v>
      </c>
      <c r="F156" s="5"/>
      <c r="I156" t="s">
        <v>22</v>
      </c>
    </row>
    <row r="157" spans="1:9" x14ac:dyDescent="0.3">
      <c r="A157">
        <v>46</v>
      </c>
      <c r="B157" s="5">
        <v>44938</v>
      </c>
      <c r="C157">
        <v>1000</v>
      </c>
      <c r="D157" t="s">
        <v>8</v>
      </c>
      <c r="E157" t="s">
        <v>14</v>
      </c>
      <c r="F157" s="5"/>
      <c r="I157" t="s">
        <v>22</v>
      </c>
    </row>
    <row r="158" spans="1:9" x14ac:dyDescent="0.3">
      <c r="A158">
        <v>171</v>
      </c>
      <c r="B158" s="5">
        <v>44938</v>
      </c>
      <c r="C158">
        <v>3500</v>
      </c>
      <c r="D158" t="s">
        <v>3</v>
      </c>
      <c r="E158" t="s">
        <v>13</v>
      </c>
      <c r="F158" s="5"/>
      <c r="I158" t="s">
        <v>22</v>
      </c>
    </row>
    <row r="159" spans="1:9" x14ac:dyDescent="0.3">
      <c r="A159">
        <v>169</v>
      </c>
      <c r="B159" s="5">
        <v>44938</v>
      </c>
      <c r="C159">
        <v>3460</v>
      </c>
      <c r="D159" t="s">
        <v>23</v>
      </c>
      <c r="E159" t="s">
        <v>11</v>
      </c>
      <c r="F159" s="5"/>
      <c r="I159" t="s">
        <v>22</v>
      </c>
    </row>
    <row r="160" spans="1:9" x14ac:dyDescent="0.3">
      <c r="A160">
        <v>198</v>
      </c>
      <c r="B160" s="5">
        <v>44938</v>
      </c>
      <c r="C160">
        <v>4040</v>
      </c>
      <c r="D160" t="s">
        <v>23</v>
      </c>
      <c r="E160" t="s">
        <v>12</v>
      </c>
      <c r="F160" s="5"/>
      <c r="I160" t="s">
        <v>22</v>
      </c>
    </row>
    <row r="161" spans="1:9" x14ac:dyDescent="0.3">
      <c r="A161">
        <v>210</v>
      </c>
      <c r="B161" s="5">
        <v>44938</v>
      </c>
      <c r="C161">
        <v>4280</v>
      </c>
      <c r="D161" t="s">
        <v>7</v>
      </c>
      <c r="E161" t="s">
        <v>12</v>
      </c>
      <c r="F161" s="5"/>
      <c r="I161" t="s">
        <v>22</v>
      </c>
    </row>
    <row r="162" spans="1:9" x14ac:dyDescent="0.3">
      <c r="A162">
        <v>27</v>
      </c>
      <c r="B162" s="5">
        <v>44938</v>
      </c>
      <c r="C162">
        <v>620</v>
      </c>
      <c r="D162" t="s">
        <v>23</v>
      </c>
      <c r="E162" t="s">
        <v>12</v>
      </c>
      <c r="F162" s="5"/>
      <c r="I162" t="s">
        <v>22</v>
      </c>
    </row>
    <row r="163" spans="1:9" x14ac:dyDescent="0.3">
      <c r="A163">
        <v>262</v>
      </c>
      <c r="B163" s="5">
        <v>44938</v>
      </c>
      <c r="C163">
        <v>5320</v>
      </c>
      <c r="D163" t="s">
        <v>3</v>
      </c>
      <c r="E163" t="s">
        <v>13</v>
      </c>
      <c r="F163" s="5"/>
      <c r="I163" t="s">
        <v>22</v>
      </c>
    </row>
    <row r="164" spans="1:9" x14ac:dyDescent="0.3">
      <c r="A164">
        <v>443</v>
      </c>
      <c r="B164" s="5">
        <v>44938</v>
      </c>
      <c r="C164">
        <v>6900</v>
      </c>
      <c r="D164" t="s">
        <v>3</v>
      </c>
      <c r="E164" t="s">
        <v>13</v>
      </c>
      <c r="F164" s="5"/>
      <c r="I164" t="s">
        <v>22</v>
      </c>
    </row>
    <row r="165" spans="1:9" x14ac:dyDescent="0.3">
      <c r="A165">
        <v>433</v>
      </c>
      <c r="B165" s="5">
        <v>44938</v>
      </c>
      <c r="C165">
        <v>6400</v>
      </c>
      <c r="D165" t="s">
        <v>6</v>
      </c>
      <c r="E165" t="s">
        <v>12</v>
      </c>
      <c r="F165" s="5"/>
      <c r="I165" t="s">
        <v>22</v>
      </c>
    </row>
    <row r="166" spans="1:9" x14ac:dyDescent="0.3">
      <c r="A166">
        <v>19</v>
      </c>
      <c r="B166" s="5">
        <v>44938</v>
      </c>
      <c r="C166">
        <v>460</v>
      </c>
      <c r="D166" t="s">
        <v>4</v>
      </c>
      <c r="E166" t="s">
        <v>12</v>
      </c>
      <c r="F166" s="5"/>
      <c r="I166" t="s">
        <v>22</v>
      </c>
    </row>
    <row r="167" spans="1:9" x14ac:dyDescent="0.3">
      <c r="A167">
        <v>53</v>
      </c>
      <c r="B167" s="5">
        <v>44938</v>
      </c>
      <c r="C167">
        <v>1140</v>
      </c>
      <c r="D167" t="s">
        <v>4</v>
      </c>
      <c r="E167" t="s">
        <v>13</v>
      </c>
      <c r="F167" s="5"/>
      <c r="I167" t="s">
        <v>22</v>
      </c>
    </row>
    <row r="168" spans="1:9" x14ac:dyDescent="0.3">
      <c r="A168">
        <v>115</v>
      </c>
      <c r="B168" s="5">
        <v>44938</v>
      </c>
      <c r="C168">
        <v>2380</v>
      </c>
      <c r="D168" t="s">
        <v>4</v>
      </c>
      <c r="E168" t="s">
        <v>13</v>
      </c>
      <c r="F168" s="5"/>
      <c r="I168" t="s">
        <v>22</v>
      </c>
    </row>
    <row r="169" spans="1:9" x14ac:dyDescent="0.3">
      <c r="A169">
        <v>147</v>
      </c>
      <c r="B169" s="5">
        <v>44938</v>
      </c>
      <c r="C169">
        <v>3020</v>
      </c>
      <c r="D169" t="s">
        <v>23</v>
      </c>
      <c r="E169" t="s">
        <v>14</v>
      </c>
      <c r="F169" s="5"/>
      <c r="I169" t="s">
        <v>22</v>
      </c>
    </row>
    <row r="170" spans="1:9" x14ac:dyDescent="0.3">
      <c r="A170">
        <v>351</v>
      </c>
      <c r="B170" s="5">
        <v>44938</v>
      </c>
      <c r="C170">
        <v>2300</v>
      </c>
      <c r="D170" t="s">
        <v>23</v>
      </c>
      <c r="E170" t="s">
        <v>11</v>
      </c>
      <c r="F170" s="5"/>
      <c r="I170" t="s">
        <v>22</v>
      </c>
    </row>
    <row r="171" spans="1:9" x14ac:dyDescent="0.3">
      <c r="A171">
        <v>380</v>
      </c>
      <c r="B171" s="5">
        <v>44938</v>
      </c>
      <c r="C171">
        <v>3750</v>
      </c>
      <c r="D171" t="s">
        <v>7</v>
      </c>
      <c r="E171" t="s">
        <v>12</v>
      </c>
      <c r="F171" s="5"/>
      <c r="I171" t="s">
        <v>22</v>
      </c>
    </row>
    <row r="172" spans="1:9" x14ac:dyDescent="0.3">
      <c r="A172">
        <v>402</v>
      </c>
      <c r="B172" s="5">
        <v>44938</v>
      </c>
      <c r="C172">
        <v>4850</v>
      </c>
      <c r="D172" t="s">
        <v>23</v>
      </c>
      <c r="E172" t="s">
        <v>13</v>
      </c>
      <c r="F172" s="5"/>
      <c r="I172" t="s">
        <v>22</v>
      </c>
    </row>
    <row r="173" spans="1:9" x14ac:dyDescent="0.3">
      <c r="A173">
        <v>383</v>
      </c>
      <c r="B173" s="5">
        <v>44938</v>
      </c>
      <c r="C173">
        <v>3900</v>
      </c>
      <c r="D173" t="s">
        <v>8</v>
      </c>
      <c r="E173" t="s">
        <v>12</v>
      </c>
      <c r="F173" s="5"/>
      <c r="I173" t="s">
        <v>22</v>
      </c>
    </row>
    <row r="174" spans="1:9" x14ac:dyDescent="0.3">
      <c r="A174">
        <v>342</v>
      </c>
      <c r="B174" s="5">
        <v>44938</v>
      </c>
      <c r="C174">
        <v>1850</v>
      </c>
      <c r="D174" t="s">
        <v>4</v>
      </c>
      <c r="E174" t="s">
        <v>12</v>
      </c>
      <c r="F174" s="5"/>
      <c r="I174" t="s">
        <v>22</v>
      </c>
    </row>
    <row r="175" spans="1:9" x14ac:dyDescent="0.3">
      <c r="A175">
        <v>344</v>
      </c>
      <c r="B175" s="5">
        <v>44938</v>
      </c>
      <c r="C175">
        <v>1950</v>
      </c>
      <c r="D175" t="s">
        <v>6</v>
      </c>
      <c r="E175" t="s">
        <v>11</v>
      </c>
      <c r="F175" s="5"/>
      <c r="I175" t="s">
        <v>22</v>
      </c>
    </row>
    <row r="176" spans="1:9" x14ac:dyDescent="0.3">
      <c r="A176">
        <v>341</v>
      </c>
      <c r="B176" s="5">
        <v>44938</v>
      </c>
      <c r="C176">
        <v>1800</v>
      </c>
      <c r="D176" t="s">
        <v>3</v>
      </c>
      <c r="E176" t="s">
        <v>12</v>
      </c>
      <c r="F176" s="5"/>
      <c r="I176" t="s">
        <v>22</v>
      </c>
    </row>
    <row r="177" spans="1:9" x14ac:dyDescent="0.3">
      <c r="A177">
        <v>350</v>
      </c>
      <c r="B177" s="5">
        <v>44938</v>
      </c>
      <c r="C177">
        <v>2250</v>
      </c>
      <c r="D177" t="s">
        <v>23</v>
      </c>
      <c r="E177" t="s">
        <v>12</v>
      </c>
      <c r="F177" s="5"/>
      <c r="I177" t="s">
        <v>22</v>
      </c>
    </row>
    <row r="178" spans="1:9" x14ac:dyDescent="0.3">
      <c r="A178">
        <v>340</v>
      </c>
      <c r="B178" s="5">
        <v>44938</v>
      </c>
      <c r="C178">
        <v>1750</v>
      </c>
      <c r="D178" t="s">
        <v>9</v>
      </c>
      <c r="E178" t="s">
        <v>14</v>
      </c>
      <c r="F178" s="5"/>
      <c r="I178" t="s">
        <v>22</v>
      </c>
    </row>
    <row r="179" spans="1:9" x14ac:dyDescent="0.3">
      <c r="A179">
        <v>157</v>
      </c>
      <c r="B179" s="5">
        <v>44938</v>
      </c>
      <c r="C179">
        <v>3220</v>
      </c>
      <c r="D179" t="s">
        <v>6</v>
      </c>
      <c r="E179" t="s">
        <v>13</v>
      </c>
      <c r="F179" s="5"/>
      <c r="I179" t="s">
        <v>22</v>
      </c>
    </row>
    <row r="180" spans="1:9" x14ac:dyDescent="0.3">
      <c r="A180">
        <v>364</v>
      </c>
      <c r="B180" s="5">
        <v>44938</v>
      </c>
      <c r="C180">
        <v>2950</v>
      </c>
      <c r="D180" t="s">
        <v>3</v>
      </c>
      <c r="E180" t="s">
        <v>12</v>
      </c>
      <c r="F180" s="5"/>
      <c r="I180" t="s">
        <v>22</v>
      </c>
    </row>
    <row r="181" spans="1:9" x14ac:dyDescent="0.3">
      <c r="A181">
        <v>363</v>
      </c>
      <c r="B181" s="5">
        <v>44938</v>
      </c>
      <c r="C181">
        <v>2900</v>
      </c>
      <c r="D181" t="s">
        <v>7</v>
      </c>
      <c r="E181" t="s">
        <v>12</v>
      </c>
      <c r="F181" s="5"/>
      <c r="I181" t="s">
        <v>22</v>
      </c>
    </row>
    <row r="182" spans="1:9" x14ac:dyDescent="0.3">
      <c r="A182">
        <v>299</v>
      </c>
      <c r="B182" s="5">
        <v>44938</v>
      </c>
      <c r="C182">
        <v>1100</v>
      </c>
      <c r="D182" t="s">
        <v>23</v>
      </c>
      <c r="E182" t="s">
        <v>12</v>
      </c>
      <c r="F182" s="5"/>
      <c r="I182" t="s">
        <v>22</v>
      </c>
    </row>
    <row r="183" spans="1:9" x14ac:dyDescent="0.3">
      <c r="A183">
        <v>116</v>
      </c>
      <c r="B183" s="5">
        <v>44938</v>
      </c>
      <c r="C183">
        <v>2400</v>
      </c>
      <c r="D183" t="s">
        <v>5</v>
      </c>
      <c r="E183" t="s">
        <v>14</v>
      </c>
      <c r="F183" s="5"/>
      <c r="I183" t="s">
        <v>22</v>
      </c>
    </row>
    <row r="184" spans="1:9" x14ac:dyDescent="0.3">
      <c r="A184">
        <v>86</v>
      </c>
      <c r="B184" s="5">
        <v>44938</v>
      </c>
      <c r="C184">
        <v>1800</v>
      </c>
      <c r="D184" t="s">
        <v>3</v>
      </c>
      <c r="E184" t="s">
        <v>12</v>
      </c>
      <c r="F184" s="5"/>
      <c r="I184" t="s">
        <v>22</v>
      </c>
    </row>
    <row r="185" spans="1:9" x14ac:dyDescent="0.3">
      <c r="A185">
        <v>352</v>
      </c>
      <c r="B185" s="5">
        <v>44937</v>
      </c>
      <c r="C185">
        <v>2350</v>
      </c>
      <c r="D185" t="s">
        <v>8</v>
      </c>
      <c r="E185" t="s">
        <v>12</v>
      </c>
      <c r="F185" s="5"/>
      <c r="I185" t="s">
        <v>22</v>
      </c>
    </row>
    <row r="186" spans="1:9" x14ac:dyDescent="0.3">
      <c r="A186">
        <v>493</v>
      </c>
      <c r="B186" s="5">
        <v>44937</v>
      </c>
      <c r="C186">
        <v>4700</v>
      </c>
      <c r="D186" t="s">
        <v>9</v>
      </c>
      <c r="E186" t="s">
        <v>13</v>
      </c>
      <c r="F186" s="5"/>
      <c r="I186" t="s">
        <v>22</v>
      </c>
    </row>
    <row r="187" spans="1:9" x14ac:dyDescent="0.3">
      <c r="A187">
        <v>5</v>
      </c>
      <c r="B187" s="5">
        <v>44937</v>
      </c>
      <c r="C187">
        <v>180</v>
      </c>
      <c r="D187" t="s">
        <v>3</v>
      </c>
      <c r="E187" t="s">
        <v>12</v>
      </c>
      <c r="F187" s="5"/>
      <c r="I187" t="s">
        <v>22</v>
      </c>
    </row>
    <row r="188" spans="1:9" x14ac:dyDescent="0.3">
      <c r="A188">
        <v>261</v>
      </c>
      <c r="B188" s="5">
        <v>44937</v>
      </c>
      <c r="C188">
        <v>5300</v>
      </c>
      <c r="D188" t="s">
        <v>7</v>
      </c>
      <c r="E188" t="s">
        <v>13</v>
      </c>
      <c r="F188" s="5"/>
      <c r="I188" t="s">
        <v>22</v>
      </c>
    </row>
    <row r="189" spans="1:9" x14ac:dyDescent="0.3">
      <c r="A189">
        <v>246</v>
      </c>
      <c r="B189" s="5">
        <v>44937</v>
      </c>
      <c r="C189">
        <v>5000</v>
      </c>
      <c r="D189" t="s">
        <v>6</v>
      </c>
      <c r="E189" t="s">
        <v>11</v>
      </c>
      <c r="F189" s="5"/>
      <c r="I189" t="s">
        <v>22</v>
      </c>
    </row>
    <row r="190" spans="1:9" x14ac:dyDescent="0.3">
      <c r="A190">
        <v>372</v>
      </c>
      <c r="B190" s="5">
        <v>44937</v>
      </c>
      <c r="C190">
        <v>3350</v>
      </c>
      <c r="D190" t="s">
        <v>8</v>
      </c>
      <c r="E190" t="s">
        <v>11</v>
      </c>
      <c r="F190" s="5"/>
      <c r="I190" t="s">
        <v>22</v>
      </c>
    </row>
    <row r="191" spans="1:9" x14ac:dyDescent="0.3">
      <c r="A191">
        <v>107</v>
      </c>
      <c r="B191" s="5">
        <v>44937</v>
      </c>
      <c r="C191">
        <v>2220</v>
      </c>
      <c r="D191" t="s">
        <v>3</v>
      </c>
      <c r="E191" t="s">
        <v>13</v>
      </c>
      <c r="F191" s="5"/>
      <c r="I191" t="s">
        <v>22</v>
      </c>
    </row>
    <row r="192" spans="1:9" x14ac:dyDescent="0.3">
      <c r="A192">
        <v>91</v>
      </c>
      <c r="B192" s="5">
        <v>44937</v>
      </c>
      <c r="C192">
        <v>1900</v>
      </c>
      <c r="D192" t="s">
        <v>7</v>
      </c>
      <c r="E192" t="s">
        <v>14</v>
      </c>
      <c r="F192" s="5"/>
      <c r="I192" t="s">
        <v>22</v>
      </c>
    </row>
    <row r="193" spans="1:9" x14ac:dyDescent="0.3">
      <c r="A193">
        <v>481</v>
      </c>
      <c r="B193" s="5">
        <v>44937</v>
      </c>
      <c r="C193">
        <v>5900</v>
      </c>
      <c r="D193" t="s">
        <v>3</v>
      </c>
      <c r="E193" t="s">
        <v>12</v>
      </c>
      <c r="F193" s="5"/>
      <c r="I193" t="s">
        <v>22</v>
      </c>
    </row>
    <row r="194" spans="1:9" x14ac:dyDescent="0.3">
      <c r="A194">
        <v>219</v>
      </c>
      <c r="B194" s="5">
        <v>44937</v>
      </c>
      <c r="C194">
        <v>4460</v>
      </c>
      <c r="D194" t="s">
        <v>8</v>
      </c>
      <c r="E194" t="s">
        <v>13</v>
      </c>
      <c r="F194" s="5"/>
      <c r="I194" t="s">
        <v>22</v>
      </c>
    </row>
    <row r="195" spans="1:9" x14ac:dyDescent="0.3">
      <c r="A195">
        <v>218</v>
      </c>
      <c r="B195" s="5">
        <v>44937</v>
      </c>
      <c r="C195">
        <v>4440</v>
      </c>
      <c r="D195" t="s">
        <v>5</v>
      </c>
      <c r="E195" t="s">
        <v>11</v>
      </c>
      <c r="F195" s="5"/>
      <c r="I195" t="s">
        <v>22</v>
      </c>
    </row>
    <row r="196" spans="1:9" x14ac:dyDescent="0.3">
      <c r="A196">
        <v>479</v>
      </c>
      <c r="B196" s="5">
        <v>44937</v>
      </c>
      <c r="C196">
        <v>6100</v>
      </c>
      <c r="D196" t="s">
        <v>5</v>
      </c>
      <c r="E196" t="s">
        <v>13</v>
      </c>
      <c r="F196" s="5"/>
      <c r="I196" t="s">
        <v>22</v>
      </c>
    </row>
    <row r="197" spans="1:9" x14ac:dyDescent="0.3">
      <c r="A197">
        <v>463</v>
      </c>
      <c r="B197" s="5">
        <v>44937</v>
      </c>
      <c r="C197">
        <v>7700</v>
      </c>
      <c r="D197" t="s">
        <v>6</v>
      </c>
      <c r="E197" t="s">
        <v>11</v>
      </c>
      <c r="F197" s="5"/>
      <c r="I197" t="s">
        <v>22</v>
      </c>
    </row>
    <row r="198" spans="1:9" x14ac:dyDescent="0.3">
      <c r="A198">
        <v>459</v>
      </c>
      <c r="B198" s="5">
        <v>44937</v>
      </c>
      <c r="C198">
        <v>2345</v>
      </c>
      <c r="D198" t="s">
        <v>9</v>
      </c>
      <c r="E198" t="s">
        <v>13</v>
      </c>
      <c r="F198" s="5"/>
      <c r="I198" t="s">
        <v>22</v>
      </c>
    </row>
    <row r="199" spans="1:9" x14ac:dyDescent="0.3">
      <c r="A199">
        <v>13</v>
      </c>
      <c r="B199" s="5">
        <v>44937</v>
      </c>
      <c r="C199">
        <v>340</v>
      </c>
      <c r="D199" t="s">
        <v>4</v>
      </c>
      <c r="E199" t="s">
        <v>12</v>
      </c>
      <c r="F199" s="5"/>
      <c r="I199" t="s">
        <v>22</v>
      </c>
    </row>
    <row r="200" spans="1:9" x14ac:dyDescent="0.3">
      <c r="A200">
        <v>208</v>
      </c>
      <c r="B200" s="5">
        <v>44937</v>
      </c>
      <c r="C200">
        <v>4240</v>
      </c>
      <c r="D200" t="s">
        <v>6</v>
      </c>
      <c r="E200" t="s">
        <v>11</v>
      </c>
      <c r="F200" s="5"/>
      <c r="I200" t="s">
        <v>22</v>
      </c>
    </row>
    <row r="201" spans="1:9" x14ac:dyDescent="0.3">
      <c r="A201">
        <v>129</v>
      </c>
      <c r="B201" s="5">
        <v>44937</v>
      </c>
      <c r="C201">
        <v>2660</v>
      </c>
      <c r="D201" t="s">
        <v>23</v>
      </c>
      <c r="E201" t="s">
        <v>13</v>
      </c>
      <c r="F201" s="5"/>
      <c r="I201" t="s">
        <v>22</v>
      </c>
    </row>
    <row r="202" spans="1:9" x14ac:dyDescent="0.3">
      <c r="A202">
        <v>73</v>
      </c>
      <c r="B202" s="5">
        <v>44937</v>
      </c>
      <c r="C202">
        <v>1540</v>
      </c>
      <c r="D202" t="s">
        <v>3</v>
      </c>
      <c r="E202" t="s">
        <v>13</v>
      </c>
      <c r="F202" s="5"/>
      <c r="I202" t="s">
        <v>22</v>
      </c>
    </row>
    <row r="203" spans="1:9" x14ac:dyDescent="0.3">
      <c r="A203">
        <v>403</v>
      </c>
      <c r="B203" s="5">
        <v>44937</v>
      </c>
      <c r="C203">
        <v>4900</v>
      </c>
      <c r="D203" t="s">
        <v>8</v>
      </c>
      <c r="E203" t="s">
        <v>13</v>
      </c>
      <c r="F203" s="5"/>
      <c r="I203" t="s">
        <v>22</v>
      </c>
    </row>
    <row r="204" spans="1:9" x14ac:dyDescent="0.3">
      <c r="A204">
        <v>68</v>
      </c>
      <c r="B204" s="5">
        <v>44937</v>
      </c>
      <c r="C204">
        <v>1440</v>
      </c>
      <c r="D204" t="s">
        <v>9</v>
      </c>
      <c r="E204" t="s">
        <v>11</v>
      </c>
      <c r="F204" s="5"/>
      <c r="I204" t="s">
        <v>22</v>
      </c>
    </row>
    <row r="205" spans="1:9" x14ac:dyDescent="0.3">
      <c r="A205">
        <v>149</v>
      </c>
      <c r="B205" s="5">
        <v>44937</v>
      </c>
      <c r="C205">
        <v>3060</v>
      </c>
      <c r="D205" t="s">
        <v>4</v>
      </c>
      <c r="E205" t="s">
        <v>13</v>
      </c>
      <c r="F205" s="5"/>
      <c r="I205" t="s">
        <v>22</v>
      </c>
    </row>
    <row r="206" spans="1:9" x14ac:dyDescent="0.3">
      <c r="A206">
        <v>183</v>
      </c>
      <c r="B206" s="5">
        <v>44937</v>
      </c>
      <c r="C206">
        <v>3740</v>
      </c>
      <c r="D206" t="s">
        <v>4</v>
      </c>
      <c r="E206" t="s">
        <v>11</v>
      </c>
      <c r="F206" s="5"/>
      <c r="I206" t="s">
        <v>22</v>
      </c>
    </row>
    <row r="207" spans="1:9" x14ac:dyDescent="0.3">
      <c r="A207">
        <v>181</v>
      </c>
      <c r="B207" s="5">
        <v>44937</v>
      </c>
      <c r="C207">
        <v>3700</v>
      </c>
      <c r="D207" t="s">
        <v>23</v>
      </c>
      <c r="E207" t="s">
        <v>12</v>
      </c>
      <c r="F207" s="5"/>
      <c r="I207" t="s">
        <v>22</v>
      </c>
    </row>
    <row r="208" spans="1:9" x14ac:dyDescent="0.3">
      <c r="A208">
        <v>415</v>
      </c>
      <c r="B208" s="5">
        <v>44937</v>
      </c>
      <c r="C208">
        <v>5500</v>
      </c>
      <c r="D208" t="s">
        <v>3</v>
      </c>
      <c r="E208" t="s">
        <v>13</v>
      </c>
      <c r="F208" s="5"/>
      <c r="I208" t="s">
        <v>22</v>
      </c>
    </row>
    <row r="209" spans="1:9" x14ac:dyDescent="0.3">
      <c r="A209">
        <v>56</v>
      </c>
      <c r="B209" s="5">
        <v>44937</v>
      </c>
      <c r="C209">
        <v>1200</v>
      </c>
      <c r="D209" t="s">
        <v>3</v>
      </c>
      <c r="E209" t="s">
        <v>12</v>
      </c>
      <c r="F209" s="5"/>
      <c r="I209" t="s">
        <v>22</v>
      </c>
    </row>
    <row r="210" spans="1:9" x14ac:dyDescent="0.3">
      <c r="A210">
        <v>298</v>
      </c>
      <c r="B210" s="5">
        <v>44937</v>
      </c>
      <c r="C210">
        <v>900</v>
      </c>
      <c r="D210" t="s">
        <v>8</v>
      </c>
      <c r="E210" t="s">
        <v>14</v>
      </c>
      <c r="F210" s="5"/>
      <c r="I210" t="s">
        <v>22</v>
      </c>
    </row>
    <row r="211" spans="1:9" x14ac:dyDescent="0.3">
      <c r="A211">
        <v>412</v>
      </c>
      <c r="B211" s="5">
        <v>44937</v>
      </c>
      <c r="C211">
        <v>5350</v>
      </c>
      <c r="D211" t="s">
        <v>6</v>
      </c>
      <c r="E211" t="s">
        <v>12</v>
      </c>
      <c r="F211" s="5"/>
      <c r="I211" t="s">
        <v>22</v>
      </c>
    </row>
    <row r="212" spans="1:9" x14ac:dyDescent="0.3">
      <c r="A212">
        <v>291</v>
      </c>
      <c r="B212" s="5">
        <v>44937</v>
      </c>
      <c r="C212">
        <v>5900</v>
      </c>
      <c r="D212" t="s">
        <v>4</v>
      </c>
      <c r="E212" t="s">
        <v>13</v>
      </c>
      <c r="F212" s="5"/>
      <c r="I212" t="s">
        <v>22</v>
      </c>
    </row>
    <row r="213" spans="1:9" x14ac:dyDescent="0.3">
      <c r="A213">
        <v>65</v>
      </c>
      <c r="B213" s="5">
        <v>44937</v>
      </c>
      <c r="C213">
        <v>1380</v>
      </c>
      <c r="D213" t="s">
        <v>5</v>
      </c>
      <c r="E213" t="s">
        <v>13</v>
      </c>
      <c r="F213" s="5"/>
      <c r="I213" t="s">
        <v>22</v>
      </c>
    </row>
    <row r="214" spans="1:9" x14ac:dyDescent="0.3">
      <c r="A214">
        <v>441</v>
      </c>
      <c r="B214" s="5">
        <v>44937</v>
      </c>
      <c r="C214">
        <v>6800</v>
      </c>
      <c r="D214" t="s">
        <v>23</v>
      </c>
      <c r="E214" t="s">
        <v>14</v>
      </c>
      <c r="F214" s="5"/>
      <c r="I214" t="s">
        <v>22</v>
      </c>
    </row>
    <row r="215" spans="1:9" x14ac:dyDescent="0.3">
      <c r="A215">
        <v>263</v>
      </c>
      <c r="B215" s="5">
        <v>44937</v>
      </c>
      <c r="C215">
        <v>5340</v>
      </c>
      <c r="D215" t="s">
        <v>6</v>
      </c>
      <c r="E215" t="s">
        <v>13</v>
      </c>
      <c r="F215" s="5"/>
      <c r="I215" t="s">
        <v>22</v>
      </c>
    </row>
    <row r="216" spans="1:9" x14ac:dyDescent="0.3">
      <c r="A216">
        <v>41</v>
      </c>
      <c r="B216" s="5">
        <v>44937</v>
      </c>
      <c r="C216">
        <v>900</v>
      </c>
      <c r="D216" t="s">
        <v>3</v>
      </c>
      <c r="E216" t="s">
        <v>12</v>
      </c>
      <c r="F216" s="5"/>
      <c r="I216" t="s">
        <v>22</v>
      </c>
    </row>
    <row r="217" spans="1:9" x14ac:dyDescent="0.3">
      <c r="A217">
        <v>39</v>
      </c>
      <c r="B217" s="5">
        <v>44937</v>
      </c>
      <c r="C217">
        <v>860</v>
      </c>
      <c r="D217" t="s">
        <v>3</v>
      </c>
      <c r="E217" t="s">
        <v>13</v>
      </c>
      <c r="F217" s="5"/>
      <c r="I217" t="s">
        <v>22</v>
      </c>
    </row>
    <row r="218" spans="1:9" x14ac:dyDescent="0.3">
      <c r="A218">
        <v>79</v>
      </c>
      <c r="B218" s="5">
        <v>44937</v>
      </c>
      <c r="C218">
        <v>1660</v>
      </c>
      <c r="D218" t="s">
        <v>23</v>
      </c>
      <c r="E218" t="s">
        <v>13</v>
      </c>
      <c r="F218" s="5"/>
      <c r="I218" t="s">
        <v>22</v>
      </c>
    </row>
    <row r="219" spans="1:9" x14ac:dyDescent="0.3">
      <c r="A219">
        <v>82</v>
      </c>
      <c r="B219" s="5">
        <v>44937</v>
      </c>
      <c r="C219">
        <v>1720</v>
      </c>
      <c r="D219" t="s">
        <v>5</v>
      </c>
      <c r="E219" t="s">
        <v>11</v>
      </c>
      <c r="F219" s="5"/>
      <c r="I219" t="s">
        <v>22</v>
      </c>
    </row>
    <row r="220" spans="1:9" x14ac:dyDescent="0.3">
      <c r="A220">
        <v>106</v>
      </c>
      <c r="B220" s="5">
        <v>44937</v>
      </c>
      <c r="C220">
        <v>2200</v>
      </c>
      <c r="D220" t="s">
        <v>6</v>
      </c>
      <c r="E220" t="s">
        <v>11</v>
      </c>
      <c r="F220" s="5"/>
      <c r="I220" t="s">
        <v>22</v>
      </c>
    </row>
    <row r="221" spans="1:9" x14ac:dyDescent="0.3">
      <c r="A221">
        <v>237</v>
      </c>
      <c r="B221" s="5">
        <v>44936</v>
      </c>
      <c r="C221">
        <v>4820</v>
      </c>
      <c r="D221" t="s">
        <v>23</v>
      </c>
      <c r="E221" t="s">
        <v>12</v>
      </c>
      <c r="F221" s="5"/>
      <c r="I221" t="s">
        <v>22</v>
      </c>
    </row>
    <row r="222" spans="1:9" x14ac:dyDescent="0.3">
      <c r="A222">
        <v>348</v>
      </c>
      <c r="B222" s="5">
        <v>44936</v>
      </c>
      <c r="C222">
        <v>2150</v>
      </c>
      <c r="D222" t="s">
        <v>6</v>
      </c>
      <c r="E222" t="s">
        <v>11</v>
      </c>
      <c r="F222" s="5"/>
      <c r="I222" t="s">
        <v>22</v>
      </c>
    </row>
    <row r="223" spans="1:9" x14ac:dyDescent="0.3">
      <c r="A223">
        <v>419</v>
      </c>
      <c r="B223" s="5">
        <v>44936</v>
      </c>
      <c r="C223">
        <v>5700</v>
      </c>
      <c r="D223" t="s">
        <v>23</v>
      </c>
      <c r="E223" t="s">
        <v>12</v>
      </c>
      <c r="F223" s="5"/>
      <c r="I223" t="s">
        <v>22</v>
      </c>
    </row>
    <row r="224" spans="1:9" x14ac:dyDescent="0.3">
      <c r="A224">
        <v>378</v>
      </c>
      <c r="B224" s="5">
        <v>44936</v>
      </c>
      <c r="C224">
        <v>3650</v>
      </c>
      <c r="D224" t="s">
        <v>6</v>
      </c>
      <c r="E224" t="s">
        <v>12</v>
      </c>
      <c r="F224" s="5"/>
      <c r="I224" t="s">
        <v>22</v>
      </c>
    </row>
    <row r="225" spans="1:9" x14ac:dyDescent="0.3">
      <c r="A225">
        <v>357</v>
      </c>
      <c r="B225" s="5">
        <v>44936</v>
      </c>
      <c r="C225">
        <v>2600</v>
      </c>
      <c r="D225" t="s">
        <v>9</v>
      </c>
      <c r="E225" t="s">
        <v>14</v>
      </c>
      <c r="F225" s="5"/>
      <c r="I225" t="s">
        <v>22</v>
      </c>
    </row>
    <row r="226" spans="1:9" x14ac:dyDescent="0.3">
      <c r="A226">
        <v>395</v>
      </c>
      <c r="B226" s="5">
        <v>44936</v>
      </c>
      <c r="C226">
        <v>4500</v>
      </c>
      <c r="D226" t="s">
        <v>6</v>
      </c>
      <c r="E226" t="s">
        <v>13</v>
      </c>
      <c r="F226" s="5"/>
      <c r="I226" t="s">
        <v>22</v>
      </c>
    </row>
    <row r="227" spans="1:9" x14ac:dyDescent="0.3">
      <c r="A227">
        <v>464</v>
      </c>
      <c r="B227" s="5">
        <v>44936</v>
      </c>
      <c r="C227">
        <v>7600</v>
      </c>
      <c r="D227" t="s">
        <v>3</v>
      </c>
      <c r="E227" t="s">
        <v>12</v>
      </c>
      <c r="F227" s="5"/>
      <c r="I227" t="s">
        <v>22</v>
      </c>
    </row>
    <row r="228" spans="1:9" x14ac:dyDescent="0.3">
      <c r="A228">
        <v>290</v>
      </c>
      <c r="B228" s="5">
        <v>44936</v>
      </c>
      <c r="C228">
        <v>5880</v>
      </c>
      <c r="D228" t="s">
        <v>3</v>
      </c>
      <c r="E228" t="s">
        <v>13</v>
      </c>
      <c r="F228" s="5"/>
      <c r="I228" t="s">
        <v>22</v>
      </c>
    </row>
    <row r="229" spans="1:9" x14ac:dyDescent="0.3">
      <c r="A229">
        <v>250</v>
      </c>
      <c r="B229" s="5">
        <v>44936</v>
      </c>
      <c r="C229">
        <v>5080</v>
      </c>
      <c r="D229" t="s">
        <v>8</v>
      </c>
      <c r="E229" t="s">
        <v>11</v>
      </c>
      <c r="F229" s="5"/>
      <c r="I229" t="s">
        <v>22</v>
      </c>
    </row>
    <row r="230" spans="1:9" x14ac:dyDescent="0.3">
      <c r="A230">
        <v>321</v>
      </c>
      <c r="B230" s="5">
        <v>44936</v>
      </c>
      <c r="C230">
        <v>800</v>
      </c>
      <c r="D230" t="s">
        <v>8</v>
      </c>
      <c r="E230" t="s">
        <v>12</v>
      </c>
      <c r="F230" s="5"/>
      <c r="I230" t="s">
        <v>22</v>
      </c>
    </row>
    <row r="231" spans="1:9" x14ac:dyDescent="0.3">
      <c r="A231">
        <v>62</v>
      </c>
      <c r="B231" s="5">
        <v>44936</v>
      </c>
      <c r="C231">
        <v>1320</v>
      </c>
      <c r="D231" t="s">
        <v>23</v>
      </c>
      <c r="E231" t="s">
        <v>12</v>
      </c>
      <c r="F231" s="5"/>
      <c r="I231" t="s">
        <v>22</v>
      </c>
    </row>
    <row r="232" spans="1:9" x14ac:dyDescent="0.3">
      <c r="A232">
        <v>216</v>
      </c>
      <c r="B232" s="5">
        <v>44936</v>
      </c>
      <c r="C232">
        <v>4400</v>
      </c>
      <c r="D232" t="s">
        <v>8</v>
      </c>
      <c r="E232" t="s">
        <v>12</v>
      </c>
      <c r="F232" s="5"/>
      <c r="I232" t="s">
        <v>22</v>
      </c>
    </row>
    <row r="233" spans="1:9" x14ac:dyDescent="0.3">
      <c r="A233">
        <v>144</v>
      </c>
      <c r="B233" s="5">
        <v>44936</v>
      </c>
      <c r="C233">
        <v>2960</v>
      </c>
      <c r="D233" t="s">
        <v>6</v>
      </c>
      <c r="E233" t="s">
        <v>14</v>
      </c>
      <c r="F233" s="5"/>
      <c r="I233" t="s">
        <v>22</v>
      </c>
    </row>
    <row r="234" spans="1:9" x14ac:dyDescent="0.3">
      <c r="A234">
        <v>31</v>
      </c>
      <c r="B234" s="5">
        <v>44936</v>
      </c>
      <c r="C234">
        <v>700</v>
      </c>
      <c r="D234" t="s">
        <v>5</v>
      </c>
      <c r="E234" t="s">
        <v>13</v>
      </c>
      <c r="F234" s="5"/>
      <c r="I234" t="s">
        <v>22</v>
      </c>
    </row>
    <row r="235" spans="1:9" x14ac:dyDescent="0.3">
      <c r="A235">
        <v>63</v>
      </c>
      <c r="B235" s="5">
        <v>44936</v>
      </c>
      <c r="C235">
        <v>1340</v>
      </c>
      <c r="D235" t="s">
        <v>8</v>
      </c>
      <c r="E235" t="s">
        <v>14</v>
      </c>
      <c r="F235" s="5"/>
      <c r="I235" t="s">
        <v>22</v>
      </c>
    </row>
    <row r="236" spans="1:9" x14ac:dyDescent="0.3">
      <c r="A236">
        <v>204</v>
      </c>
      <c r="B236" s="5">
        <v>44936</v>
      </c>
      <c r="C236">
        <v>4160</v>
      </c>
      <c r="D236" t="s">
        <v>9</v>
      </c>
      <c r="E236" t="s">
        <v>11</v>
      </c>
      <c r="F236" s="5"/>
      <c r="I236" t="s">
        <v>22</v>
      </c>
    </row>
    <row r="237" spans="1:9" x14ac:dyDescent="0.3">
      <c r="A237">
        <v>81</v>
      </c>
      <c r="B237" s="5">
        <v>44936</v>
      </c>
      <c r="C237">
        <v>1700</v>
      </c>
      <c r="D237" t="s">
        <v>4</v>
      </c>
      <c r="E237" t="s">
        <v>13</v>
      </c>
      <c r="F237" s="5"/>
      <c r="I237" t="s">
        <v>22</v>
      </c>
    </row>
    <row r="238" spans="1:9" x14ac:dyDescent="0.3">
      <c r="A238">
        <v>134</v>
      </c>
      <c r="B238" s="5">
        <v>44936</v>
      </c>
      <c r="C238">
        <v>2760</v>
      </c>
      <c r="D238" t="s">
        <v>8</v>
      </c>
      <c r="E238" t="s">
        <v>11</v>
      </c>
      <c r="F238" s="5"/>
      <c r="I238" t="s">
        <v>22</v>
      </c>
    </row>
    <row r="239" spans="1:9" x14ac:dyDescent="0.3">
      <c r="A239">
        <v>25</v>
      </c>
      <c r="B239" s="5">
        <v>44936</v>
      </c>
      <c r="C239">
        <v>580</v>
      </c>
      <c r="D239" t="s">
        <v>6</v>
      </c>
      <c r="E239" t="s">
        <v>13</v>
      </c>
      <c r="F239" s="5"/>
      <c r="I239" t="s">
        <v>22</v>
      </c>
    </row>
    <row r="240" spans="1:9" x14ac:dyDescent="0.3">
      <c r="A240">
        <v>201</v>
      </c>
      <c r="B240" s="5">
        <v>44936</v>
      </c>
      <c r="C240">
        <v>4100</v>
      </c>
      <c r="D240" t="s">
        <v>5</v>
      </c>
      <c r="E240" t="s">
        <v>12</v>
      </c>
      <c r="F240" s="5"/>
      <c r="I240" t="s">
        <v>22</v>
      </c>
    </row>
    <row r="241" spans="1:9" x14ac:dyDescent="0.3">
      <c r="A241">
        <v>47</v>
      </c>
      <c r="B241" s="5">
        <v>44936</v>
      </c>
      <c r="C241">
        <v>1020</v>
      </c>
      <c r="D241" t="s">
        <v>4</v>
      </c>
      <c r="E241" t="s">
        <v>12</v>
      </c>
      <c r="F241" s="5"/>
      <c r="I241" t="s">
        <v>22</v>
      </c>
    </row>
    <row r="242" spans="1:9" x14ac:dyDescent="0.3">
      <c r="A242">
        <v>168</v>
      </c>
      <c r="B242" s="5">
        <v>44936</v>
      </c>
      <c r="C242">
        <v>3440</v>
      </c>
      <c r="D242" t="s">
        <v>8</v>
      </c>
      <c r="E242" t="s">
        <v>12</v>
      </c>
      <c r="F242" s="5"/>
      <c r="I242" t="s">
        <v>22</v>
      </c>
    </row>
    <row r="243" spans="1:9" x14ac:dyDescent="0.3">
      <c r="A243">
        <v>155</v>
      </c>
      <c r="B243" s="5">
        <v>44936</v>
      </c>
      <c r="C243">
        <v>3180</v>
      </c>
      <c r="D243" t="s">
        <v>4</v>
      </c>
      <c r="E243" t="s">
        <v>11</v>
      </c>
      <c r="F243" s="5"/>
      <c r="I243" t="s">
        <v>22</v>
      </c>
    </row>
    <row r="244" spans="1:9" x14ac:dyDescent="0.3">
      <c r="A244">
        <v>268</v>
      </c>
      <c r="B244" s="5">
        <v>44935</v>
      </c>
      <c r="C244">
        <v>5440</v>
      </c>
      <c r="D244" t="s">
        <v>4</v>
      </c>
      <c r="E244" t="s">
        <v>12</v>
      </c>
      <c r="F244" s="5"/>
      <c r="I244" t="s">
        <v>22</v>
      </c>
    </row>
    <row r="245" spans="1:9" x14ac:dyDescent="0.3">
      <c r="A245">
        <v>122</v>
      </c>
      <c r="B245" s="5">
        <v>44935</v>
      </c>
      <c r="C245">
        <v>2520</v>
      </c>
      <c r="D245" t="s">
        <v>5</v>
      </c>
      <c r="E245" t="s">
        <v>13</v>
      </c>
      <c r="F245" s="5"/>
      <c r="I245" t="s">
        <v>22</v>
      </c>
    </row>
    <row r="246" spans="1:9" x14ac:dyDescent="0.3">
      <c r="A246">
        <v>358</v>
      </c>
      <c r="B246" s="5">
        <v>44935</v>
      </c>
      <c r="C246">
        <v>2650</v>
      </c>
      <c r="D246" t="s">
        <v>3</v>
      </c>
      <c r="E246" t="s">
        <v>11</v>
      </c>
      <c r="F246" s="5"/>
      <c r="I246" t="s">
        <v>22</v>
      </c>
    </row>
    <row r="247" spans="1:9" x14ac:dyDescent="0.3">
      <c r="A247">
        <v>446</v>
      </c>
      <c r="B247" s="5">
        <v>44935</v>
      </c>
      <c r="C247">
        <v>7050</v>
      </c>
      <c r="D247" t="s">
        <v>6</v>
      </c>
      <c r="E247" t="s">
        <v>11</v>
      </c>
      <c r="F247" s="5"/>
      <c r="I247" t="s">
        <v>22</v>
      </c>
    </row>
    <row r="248" spans="1:9" x14ac:dyDescent="0.3">
      <c r="A248">
        <v>317</v>
      </c>
      <c r="B248" s="5">
        <v>44935</v>
      </c>
      <c r="C248">
        <v>600</v>
      </c>
      <c r="D248" t="s">
        <v>23</v>
      </c>
      <c r="E248" t="s">
        <v>13</v>
      </c>
      <c r="F248" s="5"/>
      <c r="I248" t="s">
        <v>22</v>
      </c>
    </row>
    <row r="249" spans="1:9" x14ac:dyDescent="0.3">
      <c r="A249">
        <v>266</v>
      </c>
      <c r="B249" s="5">
        <v>44935</v>
      </c>
      <c r="C249">
        <v>5400</v>
      </c>
      <c r="D249" t="s">
        <v>23</v>
      </c>
      <c r="E249" t="s">
        <v>12</v>
      </c>
      <c r="F249" s="5"/>
      <c r="I249" t="s">
        <v>22</v>
      </c>
    </row>
    <row r="250" spans="1:9" x14ac:dyDescent="0.3">
      <c r="A250">
        <v>469</v>
      </c>
      <c r="B250" s="5">
        <v>44935</v>
      </c>
      <c r="C250">
        <v>7100</v>
      </c>
      <c r="D250" t="s">
        <v>23</v>
      </c>
      <c r="E250" t="s">
        <v>14</v>
      </c>
      <c r="F250" s="5"/>
      <c r="I250" t="s">
        <v>22</v>
      </c>
    </row>
    <row r="251" spans="1:9" x14ac:dyDescent="0.3">
      <c r="A251">
        <v>166</v>
      </c>
      <c r="B251" s="5">
        <v>44935</v>
      </c>
      <c r="C251">
        <v>3400</v>
      </c>
      <c r="D251" t="s">
        <v>4</v>
      </c>
      <c r="E251" t="s">
        <v>11</v>
      </c>
      <c r="F251" s="5"/>
      <c r="I251" t="s">
        <v>22</v>
      </c>
    </row>
    <row r="252" spans="1:9" x14ac:dyDescent="0.3">
      <c r="A252">
        <v>17</v>
      </c>
      <c r="B252" s="5">
        <v>44935</v>
      </c>
      <c r="C252">
        <v>420</v>
      </c>
      <c r="D252" t="s">
        <v>9</v>
      </c>
      <c r="E252" t="s">
        <v>13</v>
      </c>
      <c r="F252" s="5"/>
      <c r="I252" t="s">
        <v>22</v>
      </c>
    </row>
    <row r="253" spans="1:9" x14ac:dyDescent="0.3">
      <c r="A253">
        <v>159</v>
      </c>
      <c r="B253" s="5">
        <v>44935</v>
      </c>
      <c r="C253">
        <v>3260</v>
      </c>
      <c r="D253" t="s">
        <v>7</v>
      </c>
      <c r="E253" t="s">
        <v>12</v>
      </c>
      <c r="F253" s="5"/>
      <c r="I253" t="s">
        <v>22</v>
      </c>
    </row>
    <row r="254" spans="1:9" x14ac:dyDescent="0.3">
      <c r="A254">
        <v>143</v>
      </c>
      <c r="B254" s="5">
        <v>44935</v>
      </c>
      <c r="C254">
        <v>2940</v>
      </c>
      <c r="D254" t="s">
        <v>3</v>
      </c>
      <c r="E254" t="s">
        <v>13</v>
      </c>
      <c r="F254" s="5"/>
      <c r="I254" t="s">
        <v>22</v>
      </c>
    </row>
    <row r="255" spans="1:9" x14ac:dyDescent="0.3">
      <c r="A255">
        <v>280</v>
      </c>
      <c r="B255" s="5">
        <v>44935</v>
      </c>
      <c r="C255">
        <v>5680</v>
      </c>
      <c r="D255" t="s">
        <v>6</v>
      </c>
      <c r="E255" t="s">
        <v>12</v>
      </c>
      <c r="F255" s="5"/>
      <c r="I255" t="s">
        <v>22</v>
      </c>
    </row>
    <row r="256" spans="1:9" x14ac:dyDescent="0.3">
      <c r="A256">
        <v>333</v>
      </c>
      <c r="B256" s="5">
        <v>44935</v>
      </c>
      <c r="C256">
        <v>1400</v>
      </c>
      <c r="D256" t="s">
        <v>23</v>
      </c>
      <c r="E256" t="s">
        <v>13</v>
      </c>
      <c r="F256" s="5"/>
      <c r="I256" t="s">
        <v>22</v>
      </c>
    </row>
    <row r="257" spans="1:9" x14ac:dyDescent="0.3">
      <c r="A257">
        <v>474</v>
      </c>
      <c r="B257" s="5">
        <v>44935</v>
      </c>
      <c r="C257">
        <v>6600</v>
      </c>
      <c r="D257" t="s">
        <v>8</v>
      </c>
      <c r="E257" t="s">
        <v>11</v>
      </c>
      <c r="F257" s="5"/>
      <c r="I257" t="s">
        <v>22</v>
      </c>
    </row>
    <row r="258" spans="1:9" x14ac:dyDescent="0.3">
      <c r="A258">
        <v>126</v>
      </c>
      <c r="B258" s="5">
        <v>44935</v>
      </c>
      <c r="C258">
        <v>2600</v>
      </c>
      <c r="D258" t="s">
        <v>3</v>
      </c>
      <c r="E258" t="s">
        <v>12</v>
      </c>
      <c r="F258" s="5"/>
      <c r="I258" t="s">
        <v>22</v>
      </c>
    </row>
    <row r="259" spans="1:9" x14ac:dyDescent="0.3">
      <c r="A259">
        <v>161</v>
      </c>
      <c r="B259" s="5">
        <v>44935</v>
      </c>
      <c r="C259">
        <v>3300</v>
      </c>
      <c r="D259" t="s">
        <v>6</v>
      </c>
      <c r="E259" t="s">
        <v>14</v>
      </c>
      <c r="F259" s="5"/>
      <c r="I259" t="s">
        <v>22</v>
      </c>
    </row>
    <row r="260" spans="1:9" x14ac:dyDescent="0.3">
      <c r="A260">
        <v>278</v>
      </c>
      <c r="B260" s="5">
        <v>44935</v>
      </c>
      <c r="C260">
        <v>5640</v>
      </c>
      <c r="D260" t="s">
        <v>7</v>
      </c>
      <c r="E260" t="s">
        <v>11</v>
      </c>
      <c r="F260" s="5"/>
      <c r="I260" t="s">
        <v>22</v>
      </c>
    </row>
    <row r="261" spans="1:9" x14ac:dyDescent="0.3">
      <c r="A261">
        <v>94</v>
      </c>
      <c r="B261" s="5">
        <v>44935</v>
      </c>
      <c r="C261">
        <v>1960</v>
      </c>
      <c r="D261" t="s">
        <v>8</v>
      </c>
      <c r="E261" t="s">
        <v>13</v>
      </c>
      <c r="F261" s="5"/>
      <c r="I261" t="s">
        <v>22</v>
      </c>
    </row>
    <row r="262" spans="1:9" x14ac:dyDescent="0.3">
      <c r="A262">
        <v>217</v>
      </c>
      <c r="B262" s="5">
        <v>44935</v>
      </c>
      <c r="C262">
        <v>4420</v>
      </c>
      <c r="D262" t="s">
        <v>4</v>
      </c>
      <c r="E262" t="s">
        <v>14</v>
      </c>
      <c r="F262" s="5"/>
      <c r="I262" t="s">
        <v>22</v>
      </c>
    </row>
    <row r="263" spans="1:9" x14ac:dyDescent="0.3">
      <c r="A263">
        <v>404</v>
      </c>
      <c r="B263" s="5">
        <v>44935</v>
      </c>
      <c r="C263">
        <v>4950</v>
      </c>
      <c r="D263" t="s">
        <v>4</v>
      </c>
      <c r="E263" t="s">
        <v>11</v>
      </c>
      <c r="F263" s="5"/>
      <c r="I263" t="s">
        <v>22</v>
      </c>
    </row>
    <row r="264" spans="1:9" x14ac:dyDescent="0.3">
      <c r="A264">
        <v>498</v>
      </c>
      <c r="B264" s="5">
        <v>44935</v>
      </c>
      <c r="C264">
        <v>4200</v>
      </c>
      <c r="D264" t="s">
        <v>3</v>
      </c>
      <c r="E264" t="s">
        <v>11</v>
      </c>
      <c r="F264" s="5"/>
      <c r="I264" t="s">
        <v>22</v>
      </c>
    </row>
    <row r="265" spans="1:9" x14ac:dyDescent="0.3">
      <c r="A265">
        <v>460</v>
      </c>
      <c r="B265" s="5">
        <v>44935</v>
      </c>
      <c r="C265">
        <v>8000</v>
      </c>
      <c r="D265" t="s">
        <v>3</v>
      </c>
      <c r="E265" t="s">
        <v>11</v>
      </c>
      <c r="F265" s="5"/>
      <c r="I265" t="s">
        <v>22</v>
      </c>
    </row>
    <row r="266" spans="1:9" x14ac:dyDescent="0.3">
      <c r="A266">
        <v>245</v>
      </c>
      <c r="B266" s="5">
        <v>44935</v>
      </c>
      <c r="C266">
        <v>4980</v>
      </c>
      <c r="D266" t="s">
        <v>3</v>
      </c>
      <c r="E266" t="s">
        <v>14</v>
      </c>
      <c r="F266" s="5"/>
      <c r="I266" t="s">
        <v>22</v>
      </c>
    </row>
    <row r="267" spans="1:9" x14ac:dyDescent="0.3">
      <c r="A267">
        <v>26</v>
      </c>
      <c r="B267" s="5">
        <v>44935</v>
      </c>
      <c r="C267">
        <v>600</v>
      </c>
      <c r="D267" t="s">
        <v>8</v>
      </c>
      <c r="E267" t="s">
        <v>11</v>
      </c>
      <c r="F267" s="5"/>
      <c r="I267" t="s">
        <v>22</v>
      </c>
    </row>
    <row r="268" spans="1:9" x14ac:dyDescent="0.3">
      <c r="A268">
        <v>410</v>
      </c>
      <c r="B268" s="5">
        <v>44935</v>
      </c>
      <c r="C268">
        <v>5250</v>
      </c>
      <c r="D268" t="s">
        <v>4</v>
      </c>
      <c r="E268" t="s">
        <v>14</v>
      </c>
      <c r="F268" s="5"/>
      <c r="I268" t="s">
        <v>22</v>
      </c>
    </row>
    <row r="269" spans="1:9" x14ac:dyDescent="0.3">
      <c r="A269">
        <v>416</v>
      </c>
      <c r="B269" s="5">
        <v>44935</v>
      </c>
      <c r="C269">
        <v>5550</v>
      </c>
      <c r="D269" t="s">
        <v>6</v>
      </c>
      <c r="E269" t="s">
        <v>13</v>
      </c>
      <c r="F269" s="5"/>
      <c r="I269" t="s">
        <v>22</v>
      </c>
    </row>
    <row r="270" spans="1:9" x14ac:dyDescent="0.3">
      <c r="A270">
        <v>450</v>
      </c>
      <c r="B270" s="5">
        <v>44935</v>
      </c>
      <c r="C270">
        <v>7250</v>
      </c>
      <c r="D270" t="s">
        <v>6</v>
      </c>
      <c r="E270" t="s">
        <v>12</v>
      </c>
      <c r="F270" s="5"/>
      <c r="I270" t="s">
        <v>22</v>
      </c>
    </row>
    <row r="271" spans="1:9" x14ac:dyDescent="0.3">
      <c r="A271">
        <v>50</v>
      </c>
      <c r="B271" s="5">
        <v>44935</v>
      </c>
      <c r="C271">
        <v>1080</v>
      </c>
      <c r="D271" t="s">
        <v>23</v>
      </c>
      <c r="E271" t="s">
        <v>11</v>
      </c>
      <c r="F271" s="5"/>
      <c r="I271" t="s">
        <v>22</v>
      </c>
    </row>
    <row r="272" spans="1:9" x14ac:dyDescent="0.3">
      <c r="A272">
        <v>423</v>
      </c>
      <c r="B272" s="5">
        <v>44934</v>
      </c>
      <c r="C272">
        <v>5900</v>
      </c>
      <c r="D272" t="s">
        <v>8</v>
      </c>
      <c r="E272" t="s">
        <v>13</v>
      </c>
      <c r="F272" s="5"/>
      <c r="I272" t="s">
        <v>22</v>
      </c>
    </row>
    <row r="273" spans="1:9" x14ac:dyDescent="0.3">
      <c r="A273">
        <v>444</v>
      </c>
      <c r="B273" s="5">
        <v>44934</v>
      </c>
      <c r="C273">
        <v>6950</v>
      </c>
      <c r="D273" t="s">
        <v>4</v>
      </c>
      <c r="E273" t="s">
        <v>13</v>
      </c>
      <c r="F273" s="5"/>
      <c r="I273" t="s">
        <v>22</v>
      </c>
    </row>
    <row r="274" spans="1:9" x14ac:dyDescent="0.3">
      <c r="A274">
        <v>158</v>
      </c>
      <c r="B274" s="5">
        <v>44934</v>
      </c>
      <c r="C274">
        <v>3240</v>
      </c>
      <c r="D274" t="s">
        <v>3</v>
      </c>
      <c r="E274" t="s">
        <v>14</v>
      </c>
      <c r="F274" s="5"/>
      <c r="I274" t="s">
        <v>22</v>
      </c>
    </row>
    <row r="275" spans="1:9" x14ac:dyDescent="0.3">
      <c r="A275">
        <v>476</v>
      </c>
      <c r="B275" s="5">
        <v>44934</v>
      </c>
      <c r="C275">
        <v>6400</v>
      </c>
      <c r="D275" t="s">
        <v>9</v>
      </c>
      <c r="E275" t="s">
        <v>12</v>
      </c>
      <c r="F275" s="5"/>
      <c r="I275" t="s">
        <v>22</v>
      </c>
    </row>
    <row r="276" spans="1:9" x14ac:dyDescent="0.3">
      <c r="A276">
        <v>428</v>
      </c>
      <c r="B276" s="5">
        <v>44934</v>
      </c>
      <c r="C276">
        <v>6150</v>
      </c>
      <c r="D276" t="s">
        <v>5</v>
      </c>
      <c r="E276" t="s">
        <v>11</v>
      </c>
      <c r="F276" s="5"/>
      <c r="I276" t="s">
        <v>22</v>
      </c>
    </row>
    <row r="277" spans="1:9" x14ac:dyDescent="0.3">
      <c r="A277">
        <v>480</v>
      </c>
      <c r="B277" s="5">
        <v>44934</v>
      </c>
      <c r="C277">
        <v>6000</v>
      </c>
      <c r="D277" t="s">
        <v>6</v>
      </c>
      <c r="E277" t="s">
        <v>14</v>
      </c>
      <c r="F277" s="5"/>
      <c r="I277" t="s">
        <v>22</v>
      </c>
    </row>
    <row r="278" spans="1:9" x14ac:dyDescent="0.3">
      <c r="A278">
        <v>451</v>
      </c>
      <c r="B278" s="5">
        <v>44934</v>
      </c>
      <c r="C278">
        <v>7300</v>
      </c>
      <c r="D278" t="s">
        <v>8</v>
      </c>
      <c r="E278" t="s">
        <v>13</v>
      </c>
      <c r="F278" s="5"/>
      <c r="I278" t="s">
        <v>22</v>
      </c>
    </row>
    <row r="279" spans="1:9" x14ac:dyDescent="0.3">
      <c r="A279">
        <v>425</v>
      </c>
      <c r="B279" s="5">
        <v>44934</v>
      </c>
      <c r="C279">
        <v>6000</v>
      </c>
      <c r="D279" t="s">
        <v>9</v>
      </c>
      <c r="E279" t="s">
        <v>12</v>
      </c>
      <c r="F279" s="5"/>
      <c r="I279" t="s">
        <v>22</v>
      </c>
    </row>
    <row r="280" spans="1:9" x14ac:dyDescent="0.3">
      <c r="A280">
        <v>426</v>
      </c>
      <c r="B280" s="5">
        <v>44934</v>
      </c>
      <c r="C280">
        <v>6050</v>
      </c>
      <c r="D280" t="s">
        <v>3</v>
      </c>
      <c r="E280" t="s">
        <v>12</v>
      </c>
      <c r="F280" s="5"/>
      <c r="I280" t="s">
        <v>22</v>
      </c>
    </row>
    <row r="281" spans="1:9" x14ac:dyDescent="0.3">
      <c r="A281">
        <v>20</v>
      </c>
      <c r="B281" s="5">
        <v>44934</v>
      </c>
      <c r="C281">
        <v>480</v>
      </c>
      <c r="D281" t="s">
        <v>5</v>
      </c>
      <c r="E281" t="s">
        <v>12</v>
      </c>
      <c r="F281" s="5"/>
      <c r="I281" t="s">
        <v>22</v>
      </c>
    </row>
    <row r="282" spans="1:9" x14ac:dyDescent="0.3">
      <c r="A282">
        <v>365</v>
      </c>
      <c r="B282" s="5">
        <v>44934</v>
      </c>
      <c r="C282">
        <v>3000</v>
      </c>
      <c r="D282" t="s">
        <v>6</v>
      </c>
      <c r="E282" t="s">
        <v>11</v>
      </c>
      <c r="F282" s="5"/>
      <c r="I282" t="s">
        <v>22</v>
      </c>
    </row>
    <row r="283" spans="1:9" x14ac:dyDescent="0.3">
      <c r="A283">
        <v>76</v>
      </c>
      <c r="B283" s="5">
        <v>44934</v>
      </c>
      <c r="C283">
        <v>1600</v>
      </c>
      <c r="D283" t="s">
        <v>6</v>
      </c>
      <c r="E283" t="s">
        <v>12</v>
      </c>
      <c r="F283" s="5"/>
      <c r="I283" t="s">
        <v>22</v>
      </c>
    </row>
    <row r="284" spans="1:9" x14ac:dyDescent="0.3">
      <c r="A284">
        <v>399</v>
      </c>
      <c r="B284" s="5">
        <v>44934</v>
      </c>
      <c r="C284">
        <v>4700</v>
      </c>
      <c r="D284" t="s">
        <v>6</v>
      </c>
      <c r="E284" t="s">
        <v>14</v>
      </c>
      <c r="F284" s="5"/>
      <c r="I284" t="s">
        <v>22</v>
      </c>
    </row>
    <row r="285" spans="1:9" x14ac:dyDescent="0.3">
      <c r="A285">
        <v>371</v>
      </c>
      <c r="B285" s="5">
        <v>44934</v>
      </c>
      <c r="C285">
        <v>3300</v>
      </c>
      <c r="D285" t="s">
        <v>5</v>
      </c>
      <c r="E285" t="s">
        <v>14</v>
      </c>
      <c r="F285" s="5"/>
      <c r="I285" t="s">
        <v>22</v>
      </c>
    </row>
    <row r="286" spans="1:9" x14ac:dyDescent="0.3">
      <c r="A286">
        <v>465</v>
      </c>
      <c r="B286" s="5">
        <v>44934</v>
      </c>
      <c r="C286">
        <v>7500</v>
      </c>
      <c r="D286" t="s">
        <v>7</v>
      </c>
      <c r="E286" t="s">
        <v>13</v>
      </c>
      <c r="F286" s="5"/>
      <c r="I286" t="s">
        <v>22</v>
      </c>
    </row>
    <row r="287" spans="1:9" x14ac:dyDescent="0.3">
      <c r="A287">
        <v>466</v>
      </c>
      <c r="B287" s="5">
        <v>44934</v>
      </c>
      <c r="C287">
        <v>7400</v>
      </c>
      <c r="D287" t="s">
        <v>3</v>
      </c>
      <c r="E287" t="s">
        <v>14</v>
      </c>
      <c r="F287" s="5"/>
      <c r="I287" t="s">
        <v>22</v>
      </c>
    </row>
    <row r="288" spans="1:9" x14ac:dyDescent="0.3">
      <c r="A288">
        <v>400</v>
      </c>
      <c r="B288" s="5">
        <v>44934</v>
      </c>
      <c r="C288">
        <v>4750</v>
      </c>
      <c r="D288" t="s">
        <v>8</v>
      </c>
      <c r="E288" t="s">
        <v>11</v>
      </c>
      <c r="F288" s="5"/>
      <c r="I288" t="s">
        <v>22</v>
      </c>
    </row>
    <row r="289" spans="1:9" x14ac:dyDescent="0.3">
      <c r="A289">
        <v>343</v>
      </c>
      <c r="B289" s="5">
        <v>44934</v>
      </c>
      <c r="C289">
        <v>1900</v>
      </c>
      <c r="D289" t="s">
        <v>5</v>
      </c>
      <c r="E289" t="s">
        <v>14</v>
      </c>
      <c r="F289" s="5"/>
      <c r="I289" t="s">
        <v>22</v>
      </c>
    </row>
    <row r="290" spans="1:9" x14ac:dyDescent="0.3">
      <c r="A290">
        <v>138</v>
      </c>
      <c r="B290" s="5">
        <v>44934</v>
      </c>
      <c r="C290">
        <v>2840</v>
      </c>
      <c r="D290" t="s">
        <v>4</v>
      </c>
      <c r="E290" t="s">
        <v>11</v>
      </c>
      <c r="F290" s="5"/>
      <c r="I290" t="s">
        <v>22</v>
      </c>
    </row>
    <row r="291" spans="1:9" x14ac:dyDescent="0.3">
      <c r="A291">
        <v>24</v>
      </c>
      <c r="B291" s="5">
        <v>44934</v>
      </c>
      <c r="C291">
        <v>560</v>
      </c>
      <c r="D291" t="s">
        <v>3</v>
      </c>
      <c r="E291" t="s">
        <v>13</v>
      </c>
      <c r="F291" s="5"/>
      <c r="I291" t="s">
        <v>22</v>
      </c>
    </row>
    <row r="292" spans="1:9" x14ac:dyDescent="0.3">
      <c r="A292">
        <v>405</v>
      </c>
      <c r="B292" s="5">
        <v>44934</v>
      </c>
      <c r="C292">
        <v>5000</v>
      </c>
      <c r="D292" t="s">
        <v>5</v>
      </c>
      <c r="E292" t="s">
        <v>12</v>
      </c>
      <c r="F292" s="5"/>
      <c r="I292" t="s">
        <v>22</v>
      </c>
    </row>
    <row r="293" spans="1:9" x14ac:dyDescent="0.3">
      <c r="A293">
        <v>125</v>
      </c>
      <c r="B293" s="5">
        <v>44934</v>
      </c>
      <c r="C293">
        <v>2580</v>
      </c>
      <c r="D293" t="s">
        <v>7</v>
      </c>
      <c r="E293" t="s">
        <v>12</v>
      </c>
      <c r="F293" s="5"/>
      <c r="I293" t="s">
        <v>22</v>
      </c>
    </row>
    <row r="294" spans="1:9" x14ac:dyDescent="0.3">
      <c r="A294">
        <v>133</v>
      </c>
      <c r="B294" s="5">
        <v>44934</v>
      </c>
      <c r="C294">
        <v>2740</v>
      </c>
      <c r="D294" t="s">
        <v>5</v>
      </c>
      <c r="E294" t="s">
        <v>14</v>
      </c>
      <c r="F294" s="5"/>
      <c r="I294" t="s">
        <v>22</v>
      </c>
    </row>
    <row r="295" spans="1:9" x14ac:dyDescent="0.3">
      <c r="A295">
        <v>494</v>
      </c>
      <c r="B295" s="5">
        <v>44934</v>
      </c>
      <c r="C295">
        <v>4600</v>
      </c>
      <c r="D295" t="s">
        <v>3</v>
      </c>
      <c r="E295" t="s">
        <v>14</v>
      </c>
      <c r="F295" s="5"/>
      <c r="I295" t="s">
        <v>22</v>
      </c>
    </row>
    <row r="296" spans="1:9" x14ac:dyDescent="0.3">
      <c r="A296">
        <v>289</v>
      </c>
      <c r="B296" s="5">
        <v>44934</v>
      </c>
      <c r="C296">
        <v>5860</v>
      </c>
      <c r="D296" t="s">
        <v>9</v>
      </c>
      <c r="E296" t="s">
        <v>13</v>
      </c>
      <c r="F296" s="5"/>
      <c r="I296" t="s">
        <v>22</v>
      </c>
    </row>
    <row r="297" spans="1:9" x14ac:dyDescent="0.3">
      <c r="A297">
        <v>232</v>
      </c>
      <c r="B297" s="5">
        <v>44934</v>
      </c>
      <c r="C297">
        <v>4720</v>
      </c>
      <c r="D297" t="s">
        <v>23</v>
      </c>
      <c r="E297" t="s">
        <v>11</v>
      </c>
      <c r="F297" s="5"/>
      <c r="I297" t="s">
        <v>22</v>
      </c>
    </row>
    <row r="298" spans="1:9" x14ac:dyDescent="0.3">
      <c r="A298">
        <v>286</v>
      </c>
      <c r="B298" s="5">
        <v>44934</v>
      </c>
      <c r="C298">
        <v>5800</v>
      </c>
      <c r="D298" t="s">
        <v>5</v>
      </c>
      <c r="E298" t="s">
        <v>12</v>
      </c>
      <c r="F298" s="5"/>
      <c r="I298" t="s">
        <v>22</v>
      </c>
    </row>
    <row r="299" spans="1:9" x14ac:dyDescent="0.3">
      <c r="A299">
        <v>203</v>
      </c>
      <c r="B299" s="5">
        <v>44934</v>
      </c>
      <c r="C299">
        <v>4140</v>
      </c>
      <c r="D299" t="s">
        <v>23</v>
      </c>
      <c r="E299" t="s">
        <v>14</v>
      </c>
      <c r="F299" s="5"/>
      <c r="I299" t="s">
        <v>22</v>
      </c>
    </row>
    <row r="300" spans="1:9" x14ac:dyDescent="0.3">
      <c r="A300">
        <v>112</v>
      </c>
      <c r="B300" s="5">
        <v>44934</v>
      </c>
      <c r="C300">
        <v>2320</v>
      </c>
      <c r="D300" t="s">
        <v>23</v>
      </c>
      <c r="E300" t="s">
        <v>12</v>
      </c>
      <c r="F300" s="5"/>
      <c r="I300" t="s">
        <v>22</v>
      </c>
    </row>
    <row r="301" spans="1:9" x14ac:dyDescent="0.3">
      <c r="A301">
        <v>212</v>
      </c>
      <c r="B301" s="5">
        <v>44934</v>
      </c>
      <c r="C301">
        <v>4320</v>
      </c>
      <c r="D301" t="s">
        <v>6</v>
      </c>
      <c r="E301" t="s">
        <v>12</v>
      </c>
      <c r="F301" s="5"/>
      <c r="I301" t="s">
        <v>22</v>
      </c>
    </row>
    <row r="302" spans="1:9" x14ac:dyDescent="0.3">
      <c r="A302">
        <v>373</v>
      </c>
      <c r="B302" s="5">
        <v>44933</v>
      </c>
      <c r="C302">
        <v>3400</v>
      </c>
      <c r="D302" t="s">
        <v>23</v>
      </c>
      <c r="E302" t="s">
        <v>13</v>
      </c>
      <c r="F302" s="5"/>
      <c r="I302" t="s">
        <v>22</v>
      </c>
    </row>
    <row r="303" spans="1:9" x14ac:dyDescent="0.3">
      <c r="A303">
        <v>470</v>
      </c>
      <c r="B303" s="5">
        <v>44933</v>
      </c>
      <c r="C303">
        <v>7000</v>
      </c>
      <c r="D303" t="s">
        <v>23</v>
      </c>
      <c r="E303" t="s">
        <v>11</v>
      </c>
      <c r="F303" s="5"/>
      <c r="I303" t="s">
        <v>22</v>
      </c>
    </row>
    <row r="304" spans="1:9" x14ac:dyDescent="0.3">
      <c r="A304">
        <v>103</v>
      </c>
      <c r="B304" s="5">
        <v>44933</v>
      </c>
      <c r="C304">
        <v>2140</v>
      </c>
      <c r="D304" t="s">
        <v>3</v>
      </c>
      <c r="E304" t="s">
        <v>12</v>
      </c>
      <c r="F304" s="5"/>
      <c r="I304" t="s">
        <v>22</v>
      </c>
    </row>
    <row r="305" spans="1:9" x14ac:dyDescent="0.3">
      <c r="A305">
        <v>269</v>
      </c>
      <c r="B305" s="5">
        <v>44933</v>
      </c>
      <c r="C305">
        <v>5460</v>
      </c>
      <c r="D305" t="s">
        <v>5</v>
      </c>
      <c r="E305" t="s">
        <v>13</v>
      </c>
      <c r="F305" s="5"/>
      <c r="I305" t="s">
        <v>22</v>
      </c>
    </row>
    <row r="306" spans="1:9" x14ac:dyDescent="0.3">
      <c r="A306">
        <v>191</v>
      </c>
      <c r="B306" s="5">
        <v>44933</v>
      </c>
      <c r="C306">
        <v>3900</v>
      </c>
      <c r="D306" t="s">
        <v>6</v>
      </c>
      <c r="E306" t="s">
        <v>13</v>
      </c>
      <c r="F306" s="5"/>
      <c r="I306" t="s">
        <v>22</v>
      </c>
    </row>
    <row r="307" spans="1:9" x14ac:dyDescent="0.3">
      <c r="A307">
        <v>276</v>
      </c>
      <c r="B307" s="5">
        <v>44933</v>
      </c>
      <c r="C307">
        <v>5600</v>
      </c>
      <c r="D307" t="s">
        <v>6</v>
      </c>
      <c r="E307" t="s">
        <v>13</v>
      </c>
      <c r="F307" s="5"/>
      <c r="I307" t="s">
        <v>22</v>
      </c>
    </row>
    <row r="308" spans="1:9" x14ac:dyDescent="0.3">
      <c r="A308">
        <v>336</v>
      </c>
      <c r="B308" s="5">
        <v>44933</v>
      </c>
      <c r="C308">
        <v>1550</v>
      </c>
      <c r="D308" t="s">
        <v>4</v>
      </c>
      <c r="E308" t="s">
        <v>12</v>
      </c>
      <c r="F308" s="5"/>
      <c r="I308" t="s">
        <v>22</v>
      </c>
    </row>
    <row r="309" spans="1:9" x14ac:dyDescent="0.3">
      <c r="A309">
        <v>180</v>
      </c>
      <c r="B309" s="5">
        <v>44933</v>
      </c>
      <c r="C309">
        <v>3680</v>
      </c>
      <c r="D309" t="s">
        <v>23</v>
      </c>
      <c r="E309" t="s">
        <v>11</v>
      </c>
      <c r="F309" s="5"/>
      <c r="I309" t="s">
        <v>22</v>
      </c>
    </row>
    <row r="310" spans="1:9" x14ac:dyDescent="0.3">
      <c r="A310">
        <v>471</v>
      </c>
      <c r="B310" s="5">
        <v>44933</v>
      </c>
      <c r="C310">
        <v>6900</v>
      </c>
      <c r="D310" t="s">
        <v>8</v>
      </c>
      <c r="E310" t="s">
        <v>13</v>
      </c>
      <c r="F310" s="5"/>
      <c r="I310" t="s">
        <v>22</v>
      </c>
    </row>
    <row r="311" spans="1:9" x14ac:dyDescent="0.3">
      <c r="A311">
        <v>42</v>
      </c>
      <c r="B311" s="5">
        <v>44933</v>
      </c>
      <c r="C311">
        <v>920</v>
      </c>
      <c r="D311" t="s">
        <v>6</v>
      </c>
      <c r="E311" t="s">
        <v>12</v>
      </c>
      <c r="F311" s="5"/>
      <c r="I311" t="s">
        <v>22</v>
      </c>
    </row>
    <row r="312" spans="1:9" x14ac:dyDescent="0.3">
      <c r="A312">
        <v>135</v>
      </c>
      <c r="B312" s="5">
        <v>44933</v>
      </c>
      <c r="C312">
        <v>2780</v>
      </c>
      <c r="D312" t="s">
        <v>23</v>
      </c>
      <c r="E312" t="s">
        <v>13</v>
      </c>
      <c r="F312" s="5"/>
      <c r="I312" t="s">
        <v>22</v>
      </c>
    </row>
    <row r="313" spans="1:9" x14ac:dyDescent="0.3">
      <c r="A313">
        <v>64</v>
      </c>
      <c r="B313" s="5">
        <v>44933</v>
      </c>
      <c r="C313">
        <v>1360</v>
      </c>
      <c r="D313" t="s">
        <v>4</v>
      </c>
      <c r="E313" t="s">
        <v>11</v>
      </c>
      <c r="F313" s="5"/>
      <c r="I313" t="s">
        <v>22</v>
      </c>
    </row>
    <row r="314" spans="1:9" x14ac:dyDescent="0.3">
      <c r="A314">
        <v>57</v>
      </c>
      <c r="B314" s="5">
        <v>44933</v>
      </c>
      <c r="C314">
        <v>1220</v>
      </c>
      <c r="D314" t="s">
        <v>7</v>
      </c>
      <c r="E314" t="s">
        <v>11</v>
      </c>
      <c r="F314" s="5"/>
      <c r="I314" t="s">
        <v>22</v>
      </c>
    </row>
    <row r="315" spans="1:9" x14ac:dyDescent="0.3">
      <c r="A315">
        <v>409</v>
      </c>
      <c r="B315" s="5">
        <v>44933</v>
      </c>
      <c r="C315">
        <v>5200</v>
      </c>
      <c r="D315" t="s">
        <v>3</v>
      </c>
      <c r="E315" t="s">
        <v>13</v>
      </c>
      <c r="F315" s="5"/>
      <c r="I315" t="s">
        <v>22</v>
      </c>
    </row>
    <row r="316" spans="1:9" x14ac:dyDescent="0.3">
      <c r="A316">
        <v>220</v>
      </c>
      <c r="B316" s="5">
        <v>44933</v>
      </c>
      <c r="C316">
        <v>4480</v>
      </c>
      <c r="D316" t="s">
        <v>23</v>
      </c>
      <c r="E316" t="s">
        <v>13</v>
      </c>
      <c r="F316" s="5"/>
      <c r="I316" t="s">
        <v>22</v>
      </c>
    </row>
    <row r="317" spans="1:9" x14ac:dyDescent="0.3">
      <c r="A317">
        <v>33</v>
      </c>
      <c r="B317" s="5">
        <v>44933</v>
      </c>
      <c r="C317">
        <v>740</v>
      </c>
      <c r="D317" t="s">
        <v>23</v>
      </c>
      <c r="E317" t="s">
        <v>12</v>
      </c>
      <c r="F317" s="5"/>
      <c r="I317" t="s">
        <v>22</v>
      </c>
    </row>
    <row r="318" spans="1:9" x14ac:dyDescent="0.3">
      <c r="A318">
        <v>431</v>
      </c>
      <c r="B318" s="5">
        <v>44933</v>
      </c>
      <c r="C318">
        <v>6300</v>
      </c>
      <c r="D318" t="s">
        <v>7</v>
      </c>
      <c r="E318" t="s">
        <v>13</v>
      </c>
      <c r="F318" s="5"/>
      <c r="I318" t="s">
        <v>22</v>
      </c>
    </row>
    <row r="319" spans="1:9" x14ac:dyDescent="0.3">
      <c r="A319">
        <v>255</v>
      </c>
      <c r="B319" s="5">
        <v>44933</v>
      </c>
      <c r="C319">
        <v>5180</v>
      </c>
      <c r="D319" t="s">
        <v>9</v>
      </c>
      <c r="E319" t="s">
        <v>13</v>
      </c>
      <c r="F319" s="5"/>
      <c r="I319" t="s">
        <v>22</v>
      </c>
    </row>
    <row r="320" spans="1:9" x14ac:dyDescent="0.3">
      <c r="A320">
        <v>384</v>
      </c>
      <c r="B320" s="5">
        <v>44933</v>
      </c>
      <c r="C320">
        <v>3950</v>
      </c>
      <c r="D320" t="s">
        <v>23</v>
      </c>
      <c r="E320" t="s">
        <v>12</v>
      </c>
      <c r="F320" s="5"/>
      <c r="I320" t="s">
        <v>22</v>
      </c>
    </row>
    <row r="321" spans="1:9" x14ac:dyDescent="0.3">
      <c r="A321">
        <v>90</v>
      </c>
      <c r="B321" s="5">
        <v>44933</v>
      </c>
      <c r="C321">
        <v>1880</v>
      </c>
      <c r="D321" t="s">
        <v>3</v>
      </c>
      <c r="E321" t="s">
        <v>12</v>
      </c>
      <c r="F321" s="5"/>
      <c r="I321" t="s">
        <v>22</v>
      </c>
    </row>
    <row r="322" spans="1:9" x14ac:dyDescent="0.3">
      <c r="A322">
        <v>452</v>
      </c>
      <c r="B322" s="5">
        <v>44933</v>
      </c>
      <c r="C322">
        <v>7350</v>
      </c>
      <c r="D322" t="s">
        <v>23</v>
      </c>
      <c r="E322" t="s">
        <v>14</v>
      </c>
      <c r="F322" s="5"/>
      <c r="I322" t="s">
        <v>22</v>
      </c>
    </row>
    <row r="323" spans="1:9" x14ac:dyDescent="0.3">
      <c r="A323">
        <v>398</v>
      </c>
      <c r="B323" s="5">
        <v>44933</v>
      </c>
      <c r="C323">
        <v>4650</v>
      </c>
      <c r="D323" t="s">
        <v>3</v>
      </c>
      <c r="E323" t="s">
        <v>12</v>
      </c>
      <c r="F323" s="5"/>
      <c r="I323" t="s">
        <v>22</v>
      </c>
    </row>
    <row r="324" spans="1:9" x14ac:dyDescent="0.3">
      <c r="A324">
        <v>389</v>
      </c>
      <c r="B324" s="5">
        <v>44933</v>
      </c>
      <c r="C324">
        <v>4200</v>
      </c>
      <c r="D324" t="s">
        <v>8</v>
      </c>
      <c r="E324" t="s">
        <v>13</v>
      </c>
      <c r="F324" s="5"/>
      <c r="I324" t="s">
        <v>22</v>
      </c>
    </row>
    <row r="325" spans="1:9" x14ac:dyDescent="0.3">
      <c r="A325">
        <v>386</v>
      </c>
      <c r="B325" s="5">
        <v>44933</v>
      </c>
      <c r="C325">
        <v>4050</v>
      </c>
      <c r="D325" t="s">
        <v>8</v>
      </c>
      <c r="E325" t="s">
        <v>11</v>
      </c>
      <c r="F325" s="5"/>
      <c r="I325" t="s">
        <v>22</v>
      </c>
    </row>
    <row r="326" spans="1:9" x14ac:dyDescent="0.3">
      <c r="A326">
        <v>179</v>
      </c>
      <c r="B326" s="5">
        <v>44933</v>
      </c>
      <c r="C326">
        <v>3660</v>
      </c>
      <c r="D326" t="s">
        <v>8</v>
      </c>
      <c r="E326" t="s">
        <v>13</v>
      </c>
      <c r="F326" s="5"/>
      <c r="I326" t="s">
        <v>22</v>
      </c>
    </row>
    <row r="327" spans="1:9" x14ac:dyDescent="0.3">
      <c r="A327">
        <v>307</v>
      </c>
      <c r="B327" s="5">
        <v>44933</v>
      </c>
      <c r="C327">
        <v>2700</v>
      </c>
      <c r="D327" t="s">
        <v>3</v>
      </c>
      <c r="E327" t="s">
        <v>12</v>
      </c>
      <c r="F327" s="5"/>
      <c r="I327" t="s">
        <v>22</v>
      </c>
    </row>
    <row r="328" spans="1:9" x14ac:dyDescent="0.3">
      <c r="A328">
        <v>319</v>
      </c>
      <c r="B328" s="5">
        <v>44933</v>
      </c>
      <c r="C328">
        <v>700</v>
      </c>
      <c r="D328" t="s">
        <v>4</v>
      </c>
      <c r="E328" t="s">
        <v>13</v>
      </c>
      <c r="F328" s="5"/>
      <c r="I328" t="s">
        <v>22</v>
      </c>
    </row>
    <row r="329" spans="1:9" x14ac:dyDescent="0.3">
      <c r="A329">
        <v>174</v>
      </c>
      <c r="B329" s="5">
        <v>44933</v>
      </c>
      <c r="C329">
        <v>3560</v>
      </c>
      <c r="D329" t="s">
        <v>6</v>
      </c>
      <c r="E329" t="s">
        <v>12</v>
      </c>
      <c r="F329" s="5"/>
      <c r="I329" t="s">
        <v>22</v>
      </c>
    </row>
    <row r="330" spans="1:9" x14ac:dyDescent="0.3">
      <c r="A330">
        <v>303</v>
      </c>
      <c r="B330" s="5">
        <v>44933</v>
      </c>
      <c r="C330">
        <v>1900</v>
      </c>
      <c r="D330" t="s">
        <v>5</v>
      </c>
      <c r="E330" t="s">
        <v>13</v>
      </c>
      <c r="F330" s="5"/>
      <c r="I330" t="s">
        <v>22</v>
      </c>
    </row>
    <row r="331" spans="1:9" x14ac:dyDescent="0.3">
      <c r="A331">
        <v>40</v>
      </c>
      <c r="B331" s="5">
        <v>44933</v>
      </c>
      <c r="C331">
        <v>880</v>
      </c>
      <c r="D331" t="s">
        <v>7</v>
      </c>
      <c r="E331" t="s">
        <v>11</v>
      </c>
      <c r="F331" s="5"/>
      <c r="I331" t="s">
        <v>22</v>
      </c>
    </row>
    <row r="332" spans="1:9" x14ac:dyDescent="0.3">
      <c r="A332">
        <v>449</v>
      </c>
      <c r="B332" s="5">
        <v>44933</v>
      </c>
      <c r="C332">
        <v>7200</v>
      </c>
      <c r="D332" t="s">
        <v>3</v>
      </c>
      <c r="E332" t="s">
        <v>11</v>
      </c>
      <c r="F332" s="5"/>
      <c r="I332" t="s">
        <v>22</v>
      </c>
    </row>
    <row r="333" spans="1:9" x14ac:dyDescent="0.3">
      <c r="A333">
        <v>308</v>
      </c>
      <c r="B333" s="5">
        <v>44932</v>
      </c>
      <c r="C333">
        <v>2900</v>
      </c>
      <c r="D333" t="s">
        <v>4</v>
      </c>
      <c r="E333" t="s">
        <v>12</v>
      </c>
      <c r="F333" s="5"/>
      <c r="I333" t="s">
        <v>22</v>
      </c>
    </row>
    <row r="334" spans="1:9" x14ac:dyDescent="0.3">
      <c r="A334">
        <v>121</v>
      </c>
      <c r="B334" s="5">
        <v>44932</v>
      </c>
      <c r="C334">
        <v>2500</v>
      </c>
      <c r="D334" t="s">
        <v>4</v>
      </c>
      <c r="E334" t="s">
        <v>13</v>
      </c>
      <c r="F334" s="5"/>
      <c r="I334" t="s">
        <v>22</v>
      </c>
    </row>
    <row r="335" spans="1:9" x14ac:dyDescent="0.3">
      <c r="A335">
        <v>489</v>
      </c>
      <c r="B335" s="5">
        <v>44932</v>
      </c>
      <c r="C335">
        <v>5100</v>
      </c>
      <c r="D335" t="s">
        <v>4</v>
      </c>
      <c r="E335" t="s">
        <v>12</v>
      </c>
      <c r="F335" s="5"/>
      <c r="I335" t="s">
        <v>22</v>
      </c>
    </row>
    <row r="336" spans="1:9" x14ac:dyDescent="0.3">
      <c r="A336">
        <v>99</v>
      </c>
      <c r="B336" s="5">
        <v>44932</v>
      </c>
      <c r="C336">
        <v>2060</v>
      </c>
      <c r="D336" t="s">
        <v>5</v>
      </c>
      <c r="E336" t="s">
        <v>11</v>
      </c>
      <c r="F336" s="5"/>
      <c r="I336" t="s">
        <v>22</v>
      </c>
    </row>
    <row r="337" spans="1:9" x14ac:dyDescent="0.3">
      <c r="A337">
        <v>392</v>
      </c>
      <c r="B337" s="5">
        <v>44932</v>
      </c>
      <c r="C337">
        <v>4350</v>
      </c>
      <c r="D337" t="s">
        <v>3</v>
      </c>
      <c r="E337" t="s">
        <v>12</v>
      </c>
      <c r="F337" s="5"/>
      <c r="I337" t="s">
        <v>22</v>
      </c>
    </row>
    <row r="338" spans="1:9" x14ac:dyDescent="0.3">
      <c r="A338">
        <v>124</v>
      </c>
      <c r="B338" s="5">
        <v>44932</v>
      </c>
      <c r="C338">
        <v>2560</v>
      </c>
      <c r="D338" t="s">
        <v>3</v>
      </c>
      <c r="E338" t="s">
        <v>11</v>
      </c>
      <c r="F338" s="5"/>
      <c r="I338" t="s">
        <v>22</v>
      </c>
    </row>
    <row r="339" spans="1:9" x14ac:dyDescent="0.3">
      <c r="A339">
        <v>118</v>
      </c>
      <c r="B339" s="5">
        <v>44932</v>
      </c>
      <c r="C339">
        <v>2440</v>
      </c>
      <c r="D339" t="s">
        <v>23</v>
      </c>
      <c r="E339" t="s">
        <v>12</v>
      </c>
      <c r="F339" s="5"/>
      <c r="I339" t="s">
        <v>22</v>
      </c>
    </row>
    <row r="340" spans="1:9" x14ac:dyDescent="0.3">
      <c r="A340">
        <v>369</v>
      </c>
      <c r="B340" s="5">
        <v>44932</v>
      </c>
      <c r="C340">
        <v>3200</v>
      </c>
      <c r="D340" t="s">
        <v>8</v>
      </c>
      <c r="E340" t="s">
        <v>12</v>
      </c>
      <c r="F340" s="5"/>
      <c r="I340" t="s">
        <v>22</v>
      </c>
    </row>
    <row r="341" spans="1:9" x14ac:dyDescent="0.3">
      <c r="A341">
        <v>193</v>
      </c>
      <c r="B341" s="5">
        <v>44932</v>
      </c>
      <c r="C341">
        <v>3940</v>
      </c>
      <c r="D341" t="s">
        <v>7</v>
      </c>
      <c r="E341" t="s">
        <v>13</v>
      </c>
      <c r="F341" s="5"/>
      <c r="I341" t="s">
        <v>22</v>
      </c>
    </row>
    <row r="342" spans="1:9" x14ac:dyDescent="0.3">
      <c r="A342">
        <v>102</v>
      </c>
      <c r="B342" s="5">
        <v>44932</v>
      </c>
      <c r="C342">
        <v>2120</v>
      </c>
      <c r="D342" t="s">
        <v>9</v>
      </c>
      <c r="E342" t="s">
        <v>14</v>
      </c>
      <c r="F342" s="5"/>
      <c r="I342" t="s">
        <v>22</v>
      </c>
    </row>
    <row r="343" spans="1:9" x14ac:dyDescent="0.3">
      <c r="A343">
        <v>260</v>
      </c>
      <c r="B343" s="5">
        <v>44932</v>
      </c>
      <c r="C343">
        <v>5280</v>
      </c>
      <c r="D343" t="s">
        <v>3</v>
      </c>
      <c r="E343" t="s">
        <v>11</v>
      </c>
      <c r="F343" s="5"/>
      <c r="I343" t="s">
        <v>22</v>
      </c>
    </row>
    <row r="344" spans="1:9" x14ac:dyDescent="0.3">
      <c r="A344">
        <v>367</v>
      </c>
      <c r="B344" s="5">
        <v>44932</v>
      </c>
      <c r="C344">
        <v>3100</v>
      </c>
      <c r="D344" t="s">
        <v>23</v>
      </c>
      <c r="E344" t="s">
        <v>13</v>
      </c>
      <c r="F344" s="5"/>
      <c r="I344" t="s">
        <v>22</v>
      </c>
    </row>
    <row r="345" spans="1:9" x14ac:dyDescent="0.3">
      <c r="A345">
        <v>468</v>
      </c>
      <c r="B345" s="5">
        <v>44932</v>
      </c>
      <c r="C345">
        <v>7200</v>
      </c>
      <c r="D345" t="s">
        <v>8</v>
      </c>
      <c r="E345" t="s">
        <v>12</v>
      </c>
      <c r="F345" s="5"/>
      <c r="I345" t="s">
        <v>22</v>
      </c>
    </row>
    <row r="346" spans="1:9" x14ac:dyDescent="0.3">
      <c r="A346">
        <v>267</v>
      </c>
      <c r="B346" s="5">
        <v>44932</v>
      </c>
      <c r="C346">
        <v>5420</v>
      </c>
      <c r="D346" t="s">
        <v>8</v>
      </c>
      <c r="E346" t="s">
        <v>11</v>
      </c>
      <c r="F346" s="5"/>
      <c r="I346" t="s">
        <v>22</v>
      </c>
    </row>
    <row r="347" spans="1:9" x14ac:dyDescent="0.3">
      <c r="A347">
        <v>264</v>
      </c>
      <c r="B347" s="5">
        <v>44932</v>
      </c>
      <c r="C347">
        <v>5360</v>
      </c>
      <c r="D347" t="s">
        <v>8</v>
      </c>
      <c r="E347" t="s">
        <v>11</v>
      </c>
      <c r="F347" s="5"/>
      <c r="I347" t="s">
        <v>22</v>
      </c>
    </row>
    <row r="348" spans="1:9" x14ac:dyDescent="0.3">
      <c r="A348">
        <v>437</v>
      </c>
      <c r="B348" s="5">
        <v>44932</v>
      </c>
      <c r="C348">
        <v>6600</v>
      </c>
      <c r="D348" t="s">
        <v>8</v>
      </c>
      <c r="E348" t="s">
        <v>13</v>
      </c>
      <c r="F348" s="5"/>
      <c r="I348" t="s">
        <v>22</v>
      </c>
    </row>
    <row r="349" spans="1:9" x14ac:dyDescent="0.3">
      <c r="A349">
        <v>128</v>
      </c>
      <c r="B349" s="5">
        <v>44932</v>
      </c>
      <c r="C349">
        <v>2640</v>
      </c>
      <c r="D349" t="s">
        <v>8</v>
      </c>
      <c r="E349" t="s">
        <v>12</v>
      </c>
      <c r="F349" s="5"/>
      <c r="I349" t="s">
        <v>22</v>
      </c>
    </row>
    <row r="350" spans="1:9" x14ac:dyDescent="0.3">
      <c r="A350">
        <v>322</v>
      </c>
      <c r="B350" s="5">
        <v>44932</v>
      </c>
      <c r="C350">
        <v>850</v>
      </c>
      <c r="D350" t="s">
        <v>23</v>
      </c>
      <c r="E350" t="s">
        <v>12</v>
      </c>
      <c r="F350" s="5"/>
      <c r="I350" t="s">
        <v>22</v>
      </c>
    </row>
    <row r="351" spans="1:9" x14ac:dyDescent="0.3">
      <c r="A351">
        <v>7</v>
      </c>
      <c r="B351" s="5">
        <v>44932</v>
      </c>
      <c r="C351">
        <v>220</v>
      </c>
      <c r="D351" t="s">
        <v>3</v>
      </c>
      <c r="E351" t="s">
        <v>14</v>
      </c>
      <c r="F351" s="5"/>
      <c r="I351" t="s">
        <v>22</v>
      </c>
    </row>
    <row r="352" spans="1:9" x14ac:dyDescent="0.3">
      <c r="A352">
        <v>145</v>
      </c>
      <c r="B352" s="5">
        <v>44932</v>
      </c>
      <c r="C352">
        <v>2980</v>
      </c>
      <c r="D352" t="s">
        <v>8</v>
      </c>
      <c r="E352" t="s">
        <v>12</v>
      </c>
      <c r="F352" s="5"/>
      <c r="I352" t="s">
        <v>22</v>
      </c>
    </row>
    <row r="353" spans="1:9" x14ac:dyDescent="0.3">
      <c r="A353">
        <v>295</v>
      </c>
      <c r="B353" s="5">
        <v>44932</v>
      </c>
      <c r="C353">
        <v>300</v>
      </c>
      <c r="D353" t="s">
        <v>7</v>
      </c>
      <c r="E353" t="s">
        <v>11</v>
      </c>
      <c r="F353" s="5"/>
      <c r="I353" t="s">
        <v>22</v>
      </c>
    </row>
    <row r="354" spans="1:9" x14ac:dyDescent="0.3">
      <c r="A354">
        <v>4</v>
      </c>
      <c r="B354" s="5">
        <v>44932</v>
      </c>
      <c r="C354">
        <v>160</v>
      </c>
      <c r="D354" t="s">
        <v>6</v>
      </c>
      <c r="E354" t="s">
        <v>14</v>
      </c>
      <c r="F354" s="5"/>
      <c r="I354" t="s">
        <v>22</v>
      </c>
    </row>
    <row r="355" spans="1:9" x14ac:dyDescent="0.3">
      <c r="A355">
        <v>243</v>
      </c>
      <c r="B355" s="5">
        <v>44932</v>
      </c>
      <c r="C355">
        <v>4940</v>
      </c>
      <c r="D355" t="s">
        <v>3</v>
      </c>
      <c r="E355" t="s">
        <v>12</v>
      </c>
      <c r="F355" s="5"/>
      <c r="I355" t="s">
        <v>22</v>
      </c>
    </row>
    <row r="356" spans="1:9" x14ac:dyDescent="0.3">
      <c r="A356">
        <v>252</v>
      </c>
      <c r="B356" s="5">
        <v>44932</v>
      </c>
      <c r="C356">
        <v>5120</v>
      </c>
      <c r="D356" t="s">
        <v>5</v>
      </c>
      <c r="E356" t="s">
        <v>12</v>
      </c>
      <c r="F356" s="5"/>
      <c r="I356" t="s">
        <v>22</v>
      </c>
    </row>
    <row r="357" spans="1:9" x14ac:dyDescent="0.3">
      <c r="A357">
        <v>337</v>
      </c>
      <c r="B357" s="5">
        <v>44932</v>
      </c>
      <c r="C357">
        <v>1600</v>
      </c>
      <c r="D357" t="s">
        <v>5</v>
      </c>
      <c r="E357" t="s">
        <v>11</v>
      </c>
      <c r="F357" s="5"/>
      <c r="I357" t="s">
        <v>22</v>
      </c>
    </row>
    <row r="358" spans="1:9" x14ac:dyDescent="0.3">
      <c r="A358">
        <v>345</v>
      </c>
      <c r="B358" s="5">
        <v>44932</v>
      </c>
      <c r="C358">
        <v>2000</v>
      </c>
      <c r="D358" t="s">
        <v>3</v>
      </c>
      <c r="E358" t="s">
        <v>13</v>
      </c>
      <c r="F358" s="5"/>
      <c r="I358" t="s">
        <v>22</v>
      </c>
    </row>
    <row r="359" spans="1:9" x14ac:dyDescent="0.3">
      <c r="A359">
        <v>304</v>
      </c>
      <c r="B359" s="5">
        <v>44932</v>
      </c>
      <c r="C359">
        <v>2100</v>
      </c>
      <c r="D359" t="s">
        <v>8</v>
      </c>
      <c r="E359" t="s">
        <v>13</v>
      </c>
      <c r="F359" s="5"/>
      <c r="I359" t="s">
        <v>22</v>
      </c>
    </row>
    <row r="360" spans="1:9" x14ac:dyDescent="0.3">
      <c r="A360">
        <v>207</v>
      </c>
      <c r="B360" s="5">
        <v>44932</v>
      </c>
      <c r="C360">
        <v>4220</v>
      </c>
      <c r="D360" t="s">
        <v>5</v>
      </c>
      <c r="E360" t="s">
        <v>13</v>
      </c>
      <c r="F360" s="5"/>
      <c r="I360" t="s">
        <v>22</v>
      </c>
    </row>
    <row r="361" spans="1:9" x14ac:dyDescent="0.3">
      <c r="A361">
        <v>375</v>
      </c>
      <c r="B361" s="5">
        <v>44932</v>
      </c>
      <c r="C361">
        <v>3500</v>
      </c>
      <c r="D361" t="s">
        <v>3</v>
      </c>
      <c r="E361" t="s">
        <v>13</v>
      </c>
      <c r="F361" s="5"/>
      <c r="I361" t="s">
        <v>22</v>
      </c>
    </row>
    <row r="362" spans="1:9" x14ac:dyDescent="0.3">
      <c r="A362">
        <v>311</v>
      </c>
      <c r="B362" s="5">
        <v>44931</v>
      </c>
      <c r="C362">
        <v>300</v>
      </c>
      <c r="D362" t="s">
        <v>3</v>
      </c>
      <c r="E362" t="s">
        <v>13</v>
      </c>
      <c r="F362" s="5"/>
      <c r="I362" t="s">
        <v>22</v>
      </c>
    </row>
    <row r="363" spans="1:9" x14ac:dyDescent="0.3">
      <c r="A363">
        <v>430</v>
      </c>
      <c r="B363" s="5">
        <v>44931</v>
      </c>
      <c r="C363">
        <v>6250</v>
      </c>
      <c r="D363" t="s">
        <v>3</v>
      </c>
      <c r="E363" t="s">
        <v>13</v>
      </c>
      <c r="F363" s="5"/>
      <c r="I363" t="s">
        <v>22</v>
      </c>
    </row>
    <row r="364" spans="1:9" x14ac:dyDescent="0.3">
      <c r="A364">
        <v>421</v>
      </c>
      <c r="B364" s="5">
        <v>44931</v>
      </c>
      <c r="C364">
        <v>5800</v>
      </c>
      <c r="D364" t="s">
        <v>4</v>
      </c>
      <c r="E364" t="s">
        <v>11</v>
      </c>
      <c r="F364" s="5"/>
      <c r="I364" t="s">
        <v>22</v>
      </c>
    </row>
    <row r="365" spans="1:9" x14ac:dyDescent="0.3">
      <c r="A365">
        <v>306</v>
      </c>
      <c r="B365" s="5">
        <v>44931</v>
      </c>
      <c r="C365">
        <v>2500</v>
      </c>
      <c r="D365" t="s">
        <v>9</v>
      </c>
      <c r="E365" t="s">
        <v>11</v>
      </c>
      <c r="F365" s="5"/>
      <c r="I365" t="s">
        <v>22</v>
      </c>
    </row>
    <row r="366" spans="1:9" x14ac:dyDescent="0.3">
      <c r="A366">
        <v>18</v>
      </c>
      <c r="B366" s="5">
        <v>44931</v>
      </c>
      <c r="C366">
        <v>440</v>
      </c>
      <c r="D366" t="s">
        <v>3</v>
      </c>
      <c r="E366" t="s">
        <v>14</v>
      </c>
      <c r="F366" s="5"/>
      <c r="I366" t="s">
        <v>22</v>
      </c>
    </row>
    <row r="367" spans="1:9" x14ac:dyDescent="0.3">
      <c r="A367">
        <v>390</v>
      </c>
      <c r="B367" s="5">
        <v>44931</v>
      </c>
      <c r="C367">
        <v>4250</v>
      </c>
      <c r="D367" t="s">
        <v>23</v>
      </c>
      <c r="E367" t="s">
        <v>11</v>
      </c>
      <c r="F367" s="5"/>
      <c r="I367" t="s">
        <v>22</v>
      </c>
    </row>
    <row r="368" spans="1:9" x14ac:dyDescent="0.3">
      <c r="A368">
        <v>74</v>
      </c>
      <c r="B368" s="5">
        <v>44931</v>
      </c>
      <c r="C368">
        <v>1560</v>
      </c>
      <c r="D368" t="s">
        <v>7</v>
      </c>
      <c r="E368" t="s">
        <v>14</v>
      </c>
      <c r="F368" s="5"/>
      <c r="I368" t="s">
        <v>22</v>
      </c>
    </row>
    <row r="369" spans="1:9" x14ac:dyDescent="0.3">
      <c r="A369">
        <v>75</v>
      </c>
      <c r="B369" s="5">
        <v>44931</v>
      </c>
      <c r="C369">
        <v>1580</v>
      </c>
      <c r="D369" t="s">
        <v>3</v>
      </c>
      <c r="E369" t="s">
        <v>12</v>
      </c>
      <c r="F369" s="5"/>
      <c r="I369" t="s">
        <v>22</v>
      </c>
    </row>
    <row r="370" spans="1:9" x14ac:dyDescent="0.3">
      <c r="A370">
        <v>394</v>
      </c>
      <c r="B370" s="5">
        <v>44931</v>
      </c>
      <c r="C370">
        <v>4450</v>
      </c>
      <c r="D370" t="s">
        <v>5</v>
      </c>
      <c r="E370" t="s">
        <v>12</v>
      </c>
      <c r="F370" s="5"/>
      <c r="I370" t="s">
        <v>22</v>
      </c>
    </row>
    <row r="371" spans="1:9" x14ac:dyDescent="0.3">
      <c r="A371">
        <v>77</v>
      </c>
      <c r="B371" s="5">
        <v>44931</v>
      </c>
      <c r="C371">
        <v>1620</v>
      </c>
      <c r="D371" t="s">
        <v>8</v>
      </c>
      <c r="E371" t="s">
        <v>14</v>
      </c>
      <c r="F371" s="5"/>
      <c r="I371" t="s">
        <v>22</v>
      </c>
    </row>
    <row r="372" spans="1:9" x14ac:dyDescent="0.3">
      <c r="A372">
        <v>69</v>
      </c>
      <c r="B372" s="5">
        <v>44931</v>
      </c>
      <c r="C372">
        <v>1460</v>
      </c>
      <c r="D372" t="s">
        <v>3</v>
      </c>
      <c r="E372" t="s">
        <v>12</v>
      </c>
      <c r="F372" s="5"/>
      <c r="I372" t="s">
        <v>22</v>
      </c>
    </row>
    <row r="373" spans="1:9" x14ac:dyDescent="0.3">
      <c r="A373">
        <v>382</v>
      </c>
      <c r="B373" s="5">
        <v>44931</v>
      </c>
      <c r="C373">
        <v>3850</v>
      </c>
      <c r="D373" t="s">
        <v>6</v>
      </c>
      <c r="E373" t="s">
        <v>14</v>
      </c>
      <c r="F373" s="5"/>
      <c r="I373" t="s">
        <v>22</v>
      </c>
    </row>
    <row r="374" spans="1:9" x14ac:dyDescent="0.3">
      <c r="A374">
        <v>455</v>
      </c>
      <c r="B374" s="5">
        <v>44931</v>
      </c>
      <c r="C374">
        <v>1000</v>
      </c>
      <c r="D374" t="s">
        <v>4</v>
      </c>
      <c r="E374" t="s">
        <v>14</v>
      </c>
      <c r="F374" s="5"/>
      <c r="I374" t="s">
        <v>22</v>
      </c>
    </row>
    <row r="375" spans="1:9" x14ac:dyDescent="0.3">
      <c r="A375">
        <v>387</v>
      </c>
      <c r="B375" s="5">
        <v>44931</v>
      </c>
      <c r="C375">
        <v>4100</v>
      </c>
      <c r="D375" t="s">
        <v>4</v>
      </c>
      <c r="E375" t="s">
        <v>13</v>
      </c>
      <c r="F375" s="5"/>
      <c r="I375" t="s">
        <v>22</v>
      </c>
    </row>
    <row r="376" spans="1:9" x14ac:dyDescent="0.3">
      <c r="A376">
        <v>253</v>
      </c>
      <c r="B376" s="5">
        <v>44931</v>
      </c>
      <c r="C376">
        <v>5140</v>
      </c>
      <c r="D376" t="s">
        <v>8</v>
      </c>
      <c r="E376" t="s">
        <v>11</v>
      </c>
      <c r="F376" s="5"/>
      <c r="I376" t="s">
        <v>22</v>
      </c>
    </row>
    <row r="377" spans="1:9" x14ac:dyDescent="0.3">
      <c r="A377">
        <v>21</v>
      </c>
      <c r="B377" s="5">
        <v>44931</v>
      </c>
      <c r="C377">
        <v>500</v>
      </c>
      <c r="D377" t="s">
        <v>6</v>
      </c>
      <c r="E377" t="s">
        <v>14</v>
      </c>
      <c r="F377" s="5"/>
      <c r="I377" t="s">
        <v>22</v>
      </c>
    </row>
    <row r="378" spans="1:9" x14ac:dyDescent="0.3">
      <c r="A378">
        <v>44</v>
      </c>
      <c r="B378" s="5">
        <v>44931</v>
      </c>
      <c r="C378">
        <v>960</v>
      </c>
      <c r="D378" t="s">
        <v>23</v>
      </c>
      <c r="E378" t="s">
        <v>12</v>
      </c>
      <c r="F378" s="5"/>
      <c r="I378" t="s">
        <v>22</v>
      </c>
    </row>
    <row r="379" spans="1:9" x14ac:dyDescent="0.3">
      <c r="A379">
        <v>332</v>
      </c>
      <c r="B379" s="5">
        <v>44931</v>
      </c>
      <c r="C379">
        <v>1350</v>
      </c>
      <c r="D379" t="s">
        <v>8</v>
      </c>
      <c r="E379" t="s">
        <v>13</v>
      </c>
      <c r="F379" s="5"/>
      <c r="I379" t="s">
        <v>22</v>
      </c>
    </row>
    <row r="380" spans="1:9" x14ac:dyDescent="0.3">
      <c r="A380">
        <v>185</v>
      </c>
      <c r="B380" s="5">
        <v>44931</v>
      </c>
      <c r="C380">
        <v>3780</v>
      </c>
      <c r="D380" t="s">
        <v>8</v>
      </c>
      <c r="E380" t="s">
        <v>13</v>
      </c>
      <c r="F380" s="5"/>
      <c r="I380" t="s">
        <v>22</v>
      </c>
    </row>
    <row r="381" spans="1:9" x14ac:dyDescent="0.3">
      <c r="A381">
        <v>320</v>
      </c>
      <c r="B381" s="5">
        <v>44931</v>
      </c>
      <c r="C381">
        <v>750</v>
      </c>
      <c r="D381" t="s">
        <v>5</v>
      </c>
      <c r="E381" t="s">
        <v>11</v>
      </c>
      <c r="F381" s="5"/>
      <c r="I381" t="s">
        <v>22</v>
      </c>
    </row>
    <row r="382" spans="1:9" x14ac:dyDescent="0.3">
      <c r="A382">
        <v>229</v>
      </c>
      <c r="B382" s="5">
        <v>44931</v>
      </c>
      <c r="C382">
        <v>4660</v>
      </c>
      <c r="D382" t="s">
        <v>6</v>
      </c>
      <c r="E382" t="s">
        <v>12</v>
      </c>
      <c r="F382" s="5"/>
      <c r="I382" t="s">
        <v>22</v>
      </c>
    </row>
    <row r="383" spans="1:9" x14ac:dyDescent="0.3">
      <c r="A383">
        <v>272</v>
      </c>
      <c r="B383" s="5">
        <v>44931</v>
      </c>
      <c r="C383">
        <v>5520</v>
      </c>
      <c r="D383" t="s">
        <v>9</v>
      </c>
      <c r="E383" t="s">
        <v>12</v>
      </c>
      <c r="F383" s="5"/>
      <c r="I383" t="s">
        <v>22</v>
      </c>
    </row>
    <row r="384" spans="1:9" x14ac:dyDescent="0.3">
      <c r="A384">
        <v>127</v>
      </c>
      <c r="B384" s="5">
        <v>44931</v>
      </c>
      <c r="C384">
        <v>2620</v>
      </c>
      <c r="D384" t="s">
        <v>6</v>
      </c>
      <c r="E384" t="s">
        <v>11</v>
      </c>
      <c r="F384" s="5"/>
      <c r="I384" t="s">
        <v>22</v>
      </c>
    </row>
    <row r="385" spans="1:9" x14ac:dyDescent="0.3">
      <c r="A385">
        <v>234</v>
      </c>
      <c r="B385" s="5">
        <v>44931</v>
      </c>
      <c r="C385">
        <v>4760</v>
      </c>
      <c r="D385" t="s">
        <v>4</v>
      </c>
      <c r="E385" t="s">
        <v>13</v>
      </c>
      <c r="F385" s="5"/>
      <c r="I385" t="s">
        <v>22</v>
      </c>
    </row>
    <row r="386" spans="1:9" x14ac:dyDescent="0.3">
      <c r="A386">
        <v>323</v>
      </c>
      <c r="B386" s="5">
        <v>44931</v>
      </c>
      <c r="C386">
        <v>900</v>
      </c>
      <c r="D386" t="s">
        <v>9</v>
      </c>
      <c r="E386" t="s">
        <v>11</v>
      </c>
      <c r="F386" s="5"/>
      <c r="I386" t="s">
        <v>22</v>
      </c>
    </row>
    <row r="387" spans="1:9" x14ac:dyDescent="0.3">
      <c r="A387">
        <v>327</v>
      </c>
      <c r="B387" s="5">
        <v>44931</v>
      </c>
      <c r="C387">
        <v>1100</v>
      </c>
      <c r="D387" t="s">
        <v>6</v>
      </c>
      <c r="E387" t="s">
        <v>12</v>
      </c>
      <c r="F387" s="5"/>
      <c r="I387" t="s">
        <v>22</v>
      </c>
    </row>
    <row r="388" spans="1:9" x14ac:dyDescent="0.3">
      <c r="A388">
        <v>312</v>
      </c>
      <c r="B388" s="5">
        <v>44931</v>
      </c>
      <c r="C388">
        <v>350</v>
      </c>
      <c r="D388" t="s">
        <v>7</v>
      </c>
      <c r="E388" t="s">
        <v>14</v>
      </c>
      <c r="F388" s="5"/>
      <c r="I388" t="s">
        <v>22</v>
      </c>
    </row>
    <row r="389" spans="1:9" x14ac:dyDescent="0.3">
      <c r="A389">
        <v>325</v>
      </c>
      <c r="B389" s="5">
        <v>44931</v>
      </c>
      <c r="C389">
        <v>1000</v>
      </c>
      <c r="D389" t="s">
        <v>4</v>
      </c>
      <c r="E389" t="s">
        <v>13</v>
      </c>
      <c r="F389" s="5"/>
      <c r="I389" t="s">
        <v>22</v>
      </c>
    </row>
    <row r="390" spans="1:9" x14ac:dyDescent="0.3">
      <c r="A390">
        <v>58</v>
      </c>
      <c r="B390" s="5">
        <v>44930</v>
      </c>
      <c r="C390">
        <v>1240</v>
      </c>
      <c r="D390" t="s">
        <v>3</v>
      </c>
      <c r="E390" t="s">
        <v>12</v>
      </c>
      <c r="F390" s="5"/>
      <c r="I390" t="s">
        <v>22</v>
      </c>
    </row>
    <row r="391" spans="1:9" x14ac:dyDescent="0.3">
      <c r="A391">
        <v>456</v>
      </c>
      <c r="B391" s="5">
        <v>44930</v>
      </c>
      <c r="C391">
        <v>1800</v>
      </c>
      <c r="D391" t="s">
        <v>5</v>
      </c>
      <c r="E391" t="s">
        <v>11</v>
      </c>
      <c r="F391" s="5"/>
      <c r="I391" t="s">
        <v>22</v>
      </c>
    </row>
    <row r="392" spans="1:9" x14ac:dyDescent="0.3">
      <c r="A392">
        <v>8</v>
      </c>
      <c r="B392" s="5">
        <v>44930</v>
      </c>
      <c r="C392">
        <v>240</v>
      </c>
      <c r="D392" t="s">
        <v>6</v>
      </c>
      <c r="E392" t="s">
        <v>11</v>
      </c>
      <c r="F392" s="5"/>
      <c r="I392" t="s">
        <v>22</v>
      </c>
    </row>
    <row r="393" spans="1:9" x14ac:dyDescent="0.3">
      <c r="A393">
        <v>485</v>
      </c>
      <c r="B393" s="5">
        <v>44930</v>
      </c>
      <c r="C393">
        <v>5500</v>
      </c>
      <c r="D393" t="s">
        <v>8</v>
      </c>
      <c r="E393" t="s">
        <v>13</v>
      </c>
      <c r="F393" s="5"/>
      <c r="I393" t="s">
        <v>22</v>
      </c>
    </row>
    <row r="394" spans="1:9" x14ac:dyDescent="0.3">
      <c r="A394">
        <v>6</v>
      </c>
      <c r="B394" s="5">
        <v>44930</v>
      </c>
      <c r="C394">
        <v>200</v>
      </c>
      <c r="D394" t="s">
        <v>7</v>
      </c>
      <c r="E394" t="s">
        <v>12</v>
      </c>
      <c r="F394" s="5"/>
      <c r="I394" t="s">
        <v>22</v>
      </c>
    </row>
    <row r="395" spans="1:9" x14ac:dyDescent="0.3">
      <c r="A395">
        <v>434</v>
      </c>
      <c r="B395" s="5">
        <v>44930</v>
      </c>
      <c r="C395">
        <v>6450</v>
      </c>
      <c r="D395" t="s">
        <v>8</v>
      </c>
      <c r="E395" t="s">
        <v>12</v>
      </c>
      <c r="F395" s="5"/>
      <c r="I395" t="s">
        <v>22</v>
      </c>
    </row>
    <row r="396" spans="1:9" x14ac:dyDescent="0.3">
      <c r="A396">
        <v>475</v>
      </c>
      <c r="B396" s="5">
        <v>44930</v>
      </c>
      <c r="C396">
        <v>6500</v>
      </c>
      <c r="D396" t="s">
        <v>23</v>
      </c>
      <c r="E396" t="s">
        <v>12</v>
      </c>
      <c r="F396" s="5"/>
      <c r="I396" t="s">
        <v>22</v>
      </c>
    </row>
    <row r="397" spans="1:9" x14ac:dyDescent="0.3">
      <c r="A397">
        <v>66</v>
      </c>
      <c r="B397" s="5">
        <v>44930</v>
      </c>
      <c r="C397">
        <v>1400</v>
      </c>
      <c r="D397" t="s">
        <v>8</v>
      </c>
      <c r="E397" t="s">
        <v>13</v>
      </c>
      <c r="F397" s="5"/>
      <c r="I397" t="s">
        <v>22</v>
      </c>
    </row>
    <row r="398" spans="1:9" x14ac:dyDescent="0.3">
      <c r="A398">
        <v>296</v>
      </c>
      <c r="B398" s="5">
        <v>44930</v>
      </c>
      <c r="C398">
        <v>500</v>
      </c>
      <c r="D398" t="s">
        <v>3</v>
      </c>
      <c r="E398" t="s">
        <v>12</v>
      </c>
      <c r="F398" s="5"/>
      <c r="I398" t="s">
        <v>22</v>
      </c>
    </row>
    <row r="399" spans="1:9" x14ac:dyDescent="0.3">
      <c r="A399">
        <v>282</v>
      </c>
      <c r="B399" s="5">
        <v>44930</v>
      </c>
      <c r="C399">
        <v>5720</v>
      </c>
      <c r="D399" t="s">
        <v>23</v>
      </c>
      <c r="E399" t="s">
        <v>12</v>
      </c>
      <c r="F399" s="5"/>
      <c r="I399" t="s">
        <v>22</v>
      </c>
    </row>
    <row r="400" spans="1:9" x14ac:dyDescent="0.3">
      <c r="A400">
        <v>300</v>
      </c>
      <c r="B400" s="5">
        <v>44930</v>
      </c>
      <c r="C400">
        <v>1300</v>
      </c>
      <c r="D400" t="s">
        <v>23</v>
      </c>
      <c r="E400" t="s">
        <v>12</v>
      </c>
      <c r="F400" s="5"/>
      <c r="I400" t="s">
        <v>22</v>
      </c>
    </row>
    <row r="401" spans="1:9" x14ac:dyDescent="0.3">
      <c r="A401">
        <v>176</v>
      </c>
      <c r="B401" s="5">
        <v>44930</v>
      </c>
      <c r="C401">
        <v>3600</v>
      </c>
      <c r="D401" t="s">
        <v>7</v>
      </c>
      <c r="E401" t="s">
        <v>11</v>
      </c>
      <c r="F401" s="5"/>
      <c r="I401" t="s">
        <v>22</v>
      </c>
    </row>
    <row r="402" spans="1:9" x14ac:dyDescent="0.3">
      <c r="A402">
        <v>413</v>
      </c>
      <c r="B402" s="5">
        <v>44930</v>
      </c>
      <c r="C402">
        <v>5400</v>
      </c>
      <c r="D402" t="s">
        <v>3</v>
      </c>
      <c r="E402" t="s">
        <v>14</v>
      </c>
      <c r="F402" s="5"/>
      <c r="I402" t="s">
        <v>22</v>
      </c>
    </row>
    <row r="403" spans="1:9" x14ac:dyDescent="0.3">
      <c r="A403">
        <v>477</v>
      </c>
      <c r="B403" s="5">
        <v>44930</v>
      </c>
      <c r="C403">
        <v>6300</v>
      </c>
      <c r="D403" t="s">
        <v>3</v>
      </c>
      <c r="E403" t="s">
        <v>11</v>
      </c>
      <c r="F403" s="5"/>
      <c r="I403" t="s">
        <v>22</v>
      </c>
    </row>
    <row r="404" spans="1:9" x14ac:dyDescent="0.3">
      <c r="A404">
        <v>150</v>
      </c>
      <c r="B404" s="5">
        <v>44930</v>
      </c>
      <c r="C404">
        <v>3080</v>
      </c>
      <c r="D404" t="s">
        <v>5</v>
      </c>
      <c r="E404" t="s">
        <v>13</v>
      </c>
      <c r="F404" s="5"/>
      <c r="I404" t="s">
        <v>22</v>
      </c>
    </row>
    <row r="405" spans="1:9" x14ac:dyDescent="0.3">
      <c r="A405">
        <v>49</v>
      </c>
      <c r="B405" s="5">
        <v>44930</v>
      </c>
      <c r="C405">
        <v>1060</v>
      </c>
      <c r="D405" t="s">
        <v>8</v>
      </c>
      <c r="E405" t="s">
        <v>14</v>
      </c>
      <c r="F405" s="5"/>
      <c r="I405" t="s">
        <v>22</v>
      </c>
    </row>
    <row r="406" spans="1:9" x14ac:dyDescent="0.3">
      <c r="A406">
        <v>356</v>
      </c>
      <c r="B406" s="5">
        <v>44930</v>
      </c>
      <c r="C406">
        <v>2550</v>
      </c>
      <c r="D406" t="s">
        <v>23</v>
      </c>
      <c r="E406" t="s">
        <v>12</v>
      </c>
      <c r="F406" s="5"/>
      <c r="I406" t="s">
        <v>22</v>
      </c>
    </row>
    <row r="407" spans="1:9" x14ac:dyDescent="0.3">
      <c r="A407">
        <v>259</v>
      </c>
      <c r="B407" s="5">
        <v>44930</v>
      </c>
      <c r="C407">
        <v>5260</v>
      </c>
      <c r="D407" t="s">
        <v>6</v>
      </c>
      <c r="E407" t="s">
        <v>14</v>
      </c>
      <c r="F407" s="5"/>
      <c r="I407" t="s">
        <v>22</v>
      </c>
    </row>
    <row r="408" spans="1:9" x14ac:dyDescent="0.3">
      <c r="A408">
        <v>85</v>
      </c>
      <c r="B408" s="5">
        <v>44930</v>
      </c>
      <c r="C408">
        <v>1780</v>
      </c>
      <c r="D408" t="s">
        <v>9</v>
      </c>
      <c r="E408" t="s">
        <v>11</v>
      </c>
      <c r="F408" s="5"/>
      <c r="I408" t="s">
        <v>22</v>
      </c>
    </row>
    <row r="409" spans="1:9" x14ac:dyDescent="0.3">
      <c r="A409">
        <v>104</v>
      </c>
      <c r="B409" s="5">
        <v>44930</v>
      </c>
      <c r="C409">
        <v>2160</v>
      </c>
      <c r="D409" t="s">
        <v>4</v>
      </c>
      <c r="E409" t="s">
        <v>12</v>
      </c>
      <c r="F409" s="5"/>
      <c r="I409" t="s">
        <v>22</v>
      </c>
    </row>
    <row r="410" spans="1:9" x14ac:dyDescent="0.3">
      <c r="A410">
        <v>92</v>
      </c>
      <c r="B410" s="5">
        <v>44930</v>
      </c>
      <c r="C410">
        <v>1920</v>
      </c>
      <c r="D410" t="s">
        <v>3</v>
      </c>
      <c r="E410" t="s">
        <v>11</v>
      </c>
      <c r="F410" s="5"/>
      <c r="I410" t="s">
        <v>22</v>
      </c>
    </row>
    <row r="411" spans="1:9" x14ac:dyDescent="0.3">
      <c r="A411">
        <v>156</v>
      </c>
      <c r="B411" s="5">
        <v>44930</v>
      </c>
      <c r="C411">
        <v>3200</v>
      </c>
      <c r="D411" t="s">
        <v>5</v>
      </c>
      <c r="E411" t="s">
        <v>12</v>
      </c>
      <c r="F411" s="5"/>
      <c r="I411" t="s">
        <v>22</v>
      </c>
    </row>
    <row r="412" spans="1:9" x14ac:dyDescent="0.3">
      <c r="A412">
        <v>22</v>
      </c>
      <c r="B412" s="5">
        <v>44930</v>
      </c>
      <c r="C412">
        <v>520</v>
      </c>
      <c r="D412" t="s">
        <v>3</v>
      </c>
      <c r="E412" t="s">
        <v>11</v>
      </c>
      <c r="F412" s="5"/>
      <c r="I412" t="s">
        <v>22</v>
      </c>
    </row>
    <row r="413" spans="1:9" x14ac:dyDescent="0.3">
      <c r="A413">
        <v>202</v>
      </c>
      <c r="B413" s="5">
        <v>44930</v>
      </c>
      <c r="C413">
        <v>4120</v>
      </c>
      <c r="D413" t="s">
        <v>8</v>
      </c>
      <c r="E413" t="s">
        <v>12</v>
      </c>
      <c r="F413" s="5"/>
      <c r="I413" t="s">
        <v>22</v>
      </c>
    </row>
    <row r="414" spans="1:9" x14ac:dyDescent="0.3">
      <c r="A414">
        <v>227</v>
      </c>
      <c r="B414" s="5">
        <v>44930</v>
      </c>
      <c r="C414">
        <v>4620</v>
      </c>
      <c r="D414" t="s">
        <v>7</v>
      </c>
      <c r="E414" t="s">
        <v>13</v>
      </c>
      <c r="F414" s="5"/>
      <c r="I414" t="s">
        <v>22</v>
      </c>
    </row>
    <row r="415" spans="1:9" x14ac:dyDescent="0.3">
      <c r="A415">
        <v>284</v>
      </c>
      <c r="B415" s="5">
        <v>44930</v>
      </c>
      <c r="C415">
        <v>5760</v>
      </c>
      <c r="D415" t="s">
        <v>8</v>
      </c>
      <c r="E415" t="s">
        <v>14</v>
      </c>
      <c r="F415" s="5"/>
      <c r="I415" t="s">
        <v>22</v>
      </c>
    </row>
    <row r="416" spans="1:9" x14ac:dyDescent="0.3">
      <c r="A416">
        <v>487</v>
      </c>
      <c r="B416" s="5">
        <v>44930</v>
      </c>
      <c r="C416">
        <v>5300</v>
      </c>
      <c r="D416" t="s">
        <v>23</v>
      </c>
      <c r="E416" t="s">
        <v>13</v>
      </c>
      <c r="F416" s="5"/>
      <c r="I416" t="s">
        <v>22</v>
      </c>
    </row>
    <row r="417" spans="1:9" x14ac:dyDescent="0.3">
      <c r="A417">
        <v>148</v>
      </c>
      <c r="B417" s="5">
        <v>44930</v>
      </c>
      <c r="C417">
        <v>3040</v>
      </c>
      <c r="D417" t="s">
        <v>8</v>
      </c>
      <c r="E417" t="s">
        <v>11</v>
      </c>
      <c r="F417" s="5"/>
      <c r="I417" t="s">
        <v>22</v>
      </c>
    </row>
    <row r="418" spans="1:9" x14ac:dyDescent="0.3">
      <c r="A418">
        <v>478</v>
      </c>
      <c r="B418" s="5">
        <v>44930</v>
      </c>
      <c r="C418">
        <v>6200</v>
      </c>
      <c r="D418" t="s">
        <v>4</v>
      </c>
      <c r="E418" t="s">
        <v>12</v>
      </c>
      <c r="F418" s="5"/>
      <c r="I418" t="s">
        <v>22</v>
      </c>
    </row>
    <row r="419" spans="1:9" x14ac:dyDescent="0.3">
      <c r="A419">
        <v>354</v>
      </c>
      <c r="B419" s="5">
        <v>44930</v>
      </c>
      <c r="C419">
        <v>2450</v>
      </c>
      <c r="D419" t="s">
        <v>5</v>
      </c>
      <c r="E419" t="s">
        <v>14</v>
      </c>
      <c r="F419" s="5"/>
      <c r="I419" t="s">
        <v>22</v>
      </c>
    </row>
    <row r="420" spans="1:9" x14ac:dyDescent="0.3">
      <c r="A420">
        <v>355</v>
      </c>
      <c r="B420" s="5">
        <v>44930</v>
      </c>
      <c r="C420">
        <v>2500</v>
      </c>
      <c r="D420" t="s">
        <v>8</v>
      </c>
      <c r="E420" t="s">
        <v>12</v>
      </c>
      <c r="F420" s="5"/>
      <c r="I420" t="s">
        <v>22</v>
      </c>
    </row>
    <row r="421" spans="1:9" x14ac:dyDescent="0.3">
      <c r="A421">
        <v>396</v>
      </c>
      <c r="B421" s="5">
        <v>44930</v>
      </c>
      <c r="C421">
        <v>4550</v>
      </c>
      <c r="D421" t="s">
        <v>3</v>
      </c>
      <c r="E421" t="s">
        <v>14</v>
      </c>
      <c r="F421" s="5"/>
      <c r="I421" t="s">
        <v>22</v>
      </c>
    </row>
    <row r="422" spans="1:9" x14ac:dyDescent="0.3">
      <c r="A422">
        <v>235</v>
      </c>
      <c r="B422" s="5">
        <v>44929</v>
      </c>
      <c r="C422">
        <v>4780</v>
      </c>
      <c r="D422" t="s">
        <v>5</v>
      </c>
      <c r="E422" t="s">
        <v>13</v>
      </c>
      <c r="F422" s="5"/>
      <c r="I422" t="s">
        <v>22</v>
      </c>
    </row>
    <row r="423" spans="1:9" x14ac:dyDescent="0.3">
      <c r="A423">
        <v>225</v>
      </c>
      <c r="B423" s="5">
        <v>44929</v>
      </c>
      <c r="C423">
        <v>4580</v>
      </c>
      <c r="D423" t="s">
        <v>6</v>
      </c>
      <c r="E423" t="s">
        <v>11</v>
      </c>
      <c r="F423" s="5"/>
      <c r="I423" t="s">
        <v>22</v>
      </c>
    </row>
    <row r="424" spans="1:9" x14ac:dyDescent="0.3">
      <c r="A424">
        <v>294</v>
      </c>
      <c r="B424" s="5">
        <v>44929</v>
      </c>
      <c r="C424">
        <v>5960</v>
      </c>
      <c r="D424" t="s">
        <v>3</v>
      </c>
      <c r="E424" t="s">
        <v>12</v>
      </c>
      <c r="F424" s="5"/>
      <c r="I424" t="s">
        <v>22</v>
      </c>
    </row>
    <row r="425" spans="1:9" x14ac:dyDescent="0.3">
      <c r="A425">
        <v>454</v>
      </c>
      <c r="B425" s="5">
        <v>44929</v>
      </c>
      <c r="C425">
        <v>7450</v>
      </c>
      <c r="D425" t="s">
        <v>8</v>
      </c>
      <c r="E425" t="s">
        <v>12</v>
      </c>
      <c r="F425" s="5"/>
      <c r="I425" t="s">
        <v>22</v>
      </c>
    </row>
    <row r="426" spans="1:9" x14ac:dyDescent="0.3">
      <c r="A426">
        <v>226</v>
      </c>
      <c r="B426" s="5">
        <v>44929</v>
      </c>
      <c r="C426">
        <v>4600</v>
      </c>
      <c r="D426" t="s">
        <v>3</v>
      </c>
      <c r="E426" t="s">
        <v>12</v>
      </c>
      <c r="F426" s="5"/>
      <c r="I426" t="s">
        <v>22</v>
      </c>
    </row>
    <row r="427" spans="1:9" x14ac:dyDescent="0.3">
      <c r="A427">
        <v>265</v>
      </c>
      <c r="B427" s="5">
        <v>44929</v>
      </c>
      <c r="C427">
        <v>5380</v>
      </c>
      <c r="D427" t="s">
        <v>23</v>
      </c>
      <c r="E427" t="s">
        <v>12</v>
      </c>
      <c r="F427" s="5"/>
      <c r="I427" t="s">
        <v>22</v>
      </c>
    </row>
    <row r="428" spans="1:9" x14ac:dyDescent="0.3">
      <c r="A428">
        <v>120</v>
      </c>
      <c r="B428" s="5">
        <v>44929</v>
      </c>
      <c r="C428">
        <v>2480</v>
      </c>
      <c r="D428" t="s">
        <v>3</v>
      </c>
      <c r="E428" t="s">
        <v>11</v>
      </c>
      <c r="F428" s="5"/>
      <c r="I428" t="s">
        <v>22</v>
      </c>
    </row>
    <row r="429" spans="1:9" x14ac:dyDescent="0.3">
      <c r="A429">
        <v>491</v>
      </c>
      <c r="B429" s="5">
        <v>44929</v>
      </c>
      <c r="C429">
        <v>4900</v>
      </c>
      <c r="D429" t="s">
        <v>8</v>
      </c>
      <c r="E429" t="s">
        <v>11</v>
      </c>
      <c r="F429" s="5"/>
      <c r="I429" t="s">
        <v>22</v>
      </c>
    </row>
    <row r="430" spans="1:9" x14ac:dyDescent="0.3">
      <c r="A430">
        <v>381</v>
      </c>
      <c r="B430" s="5">
        <v>44929</v>
      </c>
      <c r="C430">
        <v>3800</v>
      </c>
      <c r="D430" t="s">
        <v>3</v>
      </c>
      <c r="E430" t="s">
        <v>13</v>
      </c>
      <c r="F430" s="5"/>
      <c r="I430" t="s">
        <v>22</v>
      </c>
    </row>
    <row r="431" spans="1:9" x14ac:dyDescent="0.3">
      <c r="A431">
        <v>98</v>
      </c>
      <c r="B431" s="5">
        <v>44929</v>
      </c>
      <c r="C431">
        <v>2040</v>
      </c>
      <c r="D431" t="s">
        <v>4</v>
      </c>
      <c r="E431" t="s">
        <v>12</v>
      </c>
      <c r="F431" s="5"/>
      <c r="I431" t="s">
        <v>22</v>
      </c>
    </row>
    <row r="432" spans="1:9" x14ac:dyDescent="0.3">
      <c r="A432">
        <v>488</v>
      </c>
      <c r="B432" s="5">
        <v>44929</v>
      </c>
      <c r="C432">
        <v>5200</v>
      </c>
      <c r="D432" t="s">
        <v>8</v>
      </c>
      <c r="E432" t="s">
        <v>11</v>
      </c>
      <c r="F432" s="5"/>
      <c r="I432" t="s">
        <v>22</v>
      </c>
    </row>
    <row r="433" spans="1:9" x14ac:dyDescent="0.3">
      <c r="A433">
        <v>313</v>
      </c>
      <c r="B433" s="5">
        <v>44929</v>
      </c>
      <c r="C433">
        <v>400</v>
      </c>
      <c r="D433" t="s">
        <v>3</v>
      </c>
      <c r="E433" t="s">
        <v>12</v>
      </c>
      <c r="F433" s="5"/>
      <c r="I433" t="s">
        <v>22</v>
      </c>
    </row>
    <row r="434" spans="1:9" x14ac:dyDescent="0.3">
      <c r="A434">
        <v>302</v>
      </c>
      <c r="B434" s="5">
        <v>44929</v>
      </c>
      <c r="C434">
        <v>1700</v>
      </c>
      <c r="D434" t="s">
        <v>4</v>
      </c>
      <c r="E434" t="s">
        <v>11</v>
      </c>
      <c r="F434" s="5"/>
      <c r="I434" t="s">
        <v>22</v>
      </c>
    </row>
    <row r="435" spans="1:9" x14ac:dyDescent="0.3">
      <c r="A435">
        <v>326</v>
      </c>
      <c r="B435" s="5">
        <v>44929</v>
      </c>
      <c r="C435">
        <v>1050</v>
      </c>
      <c r="D435" t="s">
        <v>5</v>
      </c>
      <c r="E435" t="s">
        <v>14</v>
      </c>
      <c r="F435" s="5"/>
      <c r="I435" t="s">
        <v>22</v>
      </c>
    </row>
    <row r="436" spans="1:9" x14ac:dyDescent="0.3">
      <c r="A436">
        <v>335</v>
      </c>
      <c r="B436" s="5">
        <v>44929</v>
      </c>
      <c r="C436">
        <v>1500</v>
      </c>
      <c r="D436" t="s">
        <v>8</v>
      </c>
      <c r="E436" t="s">
        <v>12</v>
      </c>
      <c r="F436" s="5"/>
      <c r="I436" t="s">
        <v>22</v>
      </c>
    </row>
    <row r="437" spans="1:9" x14ac:dyDescent="0.3">
      <c r="A437">
        <v>328</v>
      </c>
      <c r="B437" s="5">
        <v>44929</v>
      </c>
      <c r="C437">
        <v>1150</v>
      </c>
      <c r="D437" t="s">
        <v>3</v>
      </c>
      <c r="E437" t="s">
        <v>12</v>
      </c>
      <c r="F437" s="5"/>
      <c r="I437" t="s">
        <v>22</v>
      </c>
    </row>
    <row r="438" spans="1:9" x14ac:dyDescent="0.3">
      <c r="A438">
        <v>496</v>
      </c>
      <c r="B438" s="5">
        <v>44929</v>
      </c>
      <c r="C438">
        <v>4400</v>
      </c>
      <c r="D438" t="s">
        <v>5</v>
      </c>
      <c r="E438" t="s">
        <v>12</v>
      </c>
      <c r="F438" s="5"/>
      <c r="I438" t="s">
        <v>22</v>
      </c>
    </row>
    <row r="439" spans="1:9" x14ac:dyDescent="0.3">
      <c r="A439">
        <v>247</v>
      </c>
      <c r="B439" s="5">
        <v>44929</v>
      </c>
      <c r="C439">
        <v>5020</v>
      </c>
      <c r="D439" t="s">
        <v>8</v>
      </c>
      <c r="E439" t="s">
        <v>13</v>
      </c>
      <c r="F439" s="5"/>
      <c r="I439" t="s">
        <v>22</v>
      </c>
    </row>
    <row r="440" spans="1:9" x14ac:dyDescent="0.3">
      <c r="A440">
        <v>61</v>
      </c>
      <c r="B440" s="5">
        <v>44929</v>
      </c>
      <c r="C440">
        <v>1300</v>
      </c>
      <c r="D440" t="s">
        <v>23</v>
      </c>
      <c r="E440" t="s">
        <v>12</v>
      </c>
      <c r="F440" s="5"/>
      <c r="I440" t="s">
        <v>22</v>
      </c>
    </row>
    <row r="441" spans="1:9" x14ac:dyDescent="0.3">
      <c r="A441">
        <v>239</v>
      </c>
      <c r="B441" s="5">
        <v>44929</v>
      </c>
      <c r="C441">
        <v>4860</v>
      </c>
      <c r="D441" t="s">
        <v>3</v>
      </c>
      <c r="E441" t="s">
        <v>11</v>
      </c>
      <c r="F441" s="5"/>
      <c r="I441" t="s">
        <v>22</v>
      </c>
    </row>
    <row r="442" spans="1:9" x14ac:dyDescent="0.3">
      <c r="A442">
        <v>422</v>
      </c>
      <c r="B442" s="5">
        <v>44929</v>
      </c>
      <c r="C442">
        <v>5850</v>
      </c>
      <c r="D442" t="s">
        <v>5</v>
      </c>
      <c r="E442" t="s">
        <v>12</v>
      </c>
      <c r="F442" s="5"/>
      <c r="I442" t="s">
        <v>22</v>
      </c>
    </row>
    <row r="443" spans="1:9" x14ac:dyDescent="0.3">
      <c r="A443">
        <v>87</v>
      </c>
      <c r="B443" s="5">
        <v>44929</v>
      </c>
      <c r="C443">
        <v>1820</v>
      </c>
      <c r="D443" t="s">
        <v>4</v>
      </c>
      <c r="E443" t="s">
        <v>13</v>
      </c>
      <c r="F443" s="5"/>
      <c r="I443" t="s">
        <v>22</v>
      </c>
    </row>
    <row r="444" spans="1:9" x14ac:dyDescent="0.3">
      <c r="A444">
        <v>407</v>
      </c>
      <c r="B444" s="5">
        <v>44929</v>
      </c>
      <c r="C444">
        <v>5100</v>
      </c>
      <c r="D444" t="s">
        <v>23</v>
      </c>
      <c r="E444" t="s">
        <v>11</v>
      </c>
      <c r="F444" s="5"/>
      <c r="I444" t="s">
        <v>22</v>
      </c>
    </row>
    <row r="445" spans="1:9" x14ac:dyDescent="0.3">
      <c r="A445">
        <v>397</v>
      </c>
      <c r="B445" s="5">
        <v>44929</v>
      </c>
      <c r="C445">
        <v>4600</v>
      </c>
      <c r="D445" t="s">
        <v>7</v>
      </c>
      <c r="E445" t="s">
        <v>12</v>
      </c>
      <c r="F445" s="5"/>
      <c r="I445" t="s">
        <v>22</v>
      </c>
    </row>
    <row r="446" spans="1:9" x14ac:dyDescent="0.3">
      <c r="A446">
        <v>67</v>
      </c>
      <c r="B446" s="5">
        <v>44929</v>
      </c>
      <c r="C446">
        <v>1420</v>
      </c>
      <c r="D446" t="s">
        <v>23</v>
      </c>
      <c r="E446" t="s">
        <v>13</v>
      </c>
      <c r="F446" s="5"/>
      <c r="I446" t="s">
        <v>22</v>
      </c>
    </row>
    <row r="447" spans="1:9" x14ac:dyDescent="0.3">
      <c r="A447">
        <v>408</v>
      </c>
      <c r="B447" s="5">
        <v>44929</v>
      </c>
      <c r="C447">
        <v>5150</v>
      </c>
      <c r="D447" t="s">
        <v>9</v>
      </c>
      <c r="E447" t="s">
        <v>12</v>
      </c>
      <c r="F447" s="5"/>
      <c r="I447" t="s">
        <v>22</v>
      </c>
    </row>
    <row r="448" spans="1:9" x14ac:dyDescent="0.3">
      <c r="A448">
        <v>472</v>
      </c>
      <c r="B448" s="5">
        <v>44928</v>
      </c>
      <c r="C448">
        <v>6800</v>
      </c>
      <c r="D448" t="s">
        <v>4</v>
      </c>
      <c r="E448" t="s">
        <v>13</v>
      </c>
      <c r="F448" s="5"/>
      <c r="I448" t="s">
        <v>22</v>
      </c>
    </row>
    <row r="449" spans="1:9" x14ac:dyDescent="0.3">
      <c r="A449">
        <v>497</v>
      </c>
      <c r="B449" s="5">
        <v>44928</v>
      </c>
      <c r="C449">
        <v>4300</v>
      </c>
      <c r="D449" t="s">
        <v>6</v>
      </c>
      <c r="E449" t="s">
        <v>14</v>
      </c>
      <c r="F449" s="5"/>
      <c r="I449" t="s">
        <v>22</v>
      </c>
    </row>
    <row r="450" spans="1:9" x14ac:dyDescent="0.3">
      <c r="A450">
        <v>473</v>
      </c>
      <c r="B450" s="5">
        <v>44928</v>
      </c>
      <c r="C450">
        <v>6700</v>
      </c>
      <c r="D450" t="s">
        <v>5</v>
      </c>
      <c r="E450" t="s">
        <v>13</v>
      </c>
      <c r="F450" s="5"/>
      <c r="I450" t="s">
        <v>22</v>
      </c>
    </row>
    <row r="451" spans="1:9" x14ac:dyDescent="0.3">
      <c r="A451">
        <v>142</v>
      </c>
      <c r="B451" s="5">
        <v>44928</v>
      </c>
      <c r="C451">
        <v>2920</v>
      </c>
      <c r="D451" t="s">
        <v>7</v>
      </c>
      <c r="E451" t="s">
        <v>12</v>
      </c>
      <c r="F451" s="5"/>
      <c r="I451" t="s">
        <v>22</v>
      </c>
    </row>
    <row r="452" spans="1:9" x14ac:dyDescent="0.3">
      <c r="A452">
        <v>334</v>
      </c>
      <c r="B452" s="5">
        <v>44928</v>
      </c>
      <c r="C452">
        <v>1450</v>
      </c>
      <c r="D452" t="s">
        <v>23</v>
      </c>
      <c r="E452" t="s">
        <v>11</v>
      </c>
      <c r="F452" s="5"/>
      <c r="I452" t="s">
        <v>22</v>
      </c>
    </row>
    <row r="453" spans="1:9" x14ac:dyDescent="0.3">
      <c r="A453">
        <v>163</v>
      </c>
      <c r="B453" s="5">
        <v>44928</v>
      </c>
      <c r="C453">
        <v>3340</v>
      </c>
      <c r="D453" t="s">
        <v>23</v>
      </c>
      <c r="E453" t="s">
        <v>13</v>
      </c>
      <c r="F453" s="5"/>
      <c r="I453" t="s">
        <v>22</v>
      </c>
    </row>
    <row r="454" spans="1:9" x14ac:dyDescent="0.3">
      <c r="A454">
        <v>146</v>
      </c>
      <c r="B454" s="5">
        <v>44928</v>
      </c>
      <c r="C454">
        <v>3000</v>
      </c>
      <c r="D454" t="s">
        <v>23</v>
      </c>
      <c r="E454" t="s">
        <v>12</v>
      </c>
      <c r="F454" s="5"/>
      <c r="I454" t="s">
        <v>22</v>
      </c>
    </row>
    <row r="455" spans="1:9" x14ac:dyDescent="0.3">
      <c r="A455">
        <v>114</v>
      </c>
      <c r="B455" s="5">
        <v>44928</v>
      </c>
      <c r="C455">
        <v>2360</v>
      </c>
      <c r="D455" t="s">
        <v>8</v>
      </c>
      <c r="E455" t="s">
        <v>12</v>
      </c>
      <c r="F455" s="5"/>
      <c r="I455" t="s">
        <v>22</v>
      </c>
    </row>
    <row r="456" spans="1:9" x14ac:dyDescent="0.3">
      <c r="A456">
        <v>113</v>
      </c>
      <c r="B456" s="5">
        <v>44928</v>
      </c>
      <c r="C456">
        <v>2340</v>
      </c>
      <c r="D456" t="s">
        <v>23</v>
      </c>
      <c r="E456" t="s">
        <v>11</v>
      </c>
      <c r="F456" s="5"/>
      <c r="I456" t="s">
        <v>22</v>
      </c>
    </row>
    <row r="457" spans="1:9" x14ac:dyDescent="0.3">
      <c r="A457">
        <v>338</v>
      </c>
      <c r="B457" s="5">
        <v>44928</v>
      </c>
      <c r="C457">
        <v>1650</v>
      </c>
      <c r="D457" t="s">
        <v>8</v>
      </c>
      <c r="E457" t="s">
        <v>12</v>
      </c>
      <c r="F457" s="5"/>
      <c r="I457" t="s">
        <v>22</v>
      </c>
    </row>
    <row r="458" spans="1:9" x14ac:dyDescent="0.3">
      <c r="A458">
        <v>346</v>
      </c>
      <c r="B458" s="5">
        <v>44928</v>
      </c>
      <c r="C458">
        <v>2050</v>
      </c>
      <c r="D458" t="s">
        <v>7</v>
      </c>
      <c r="E458" t="s">
        <v>13</v>
      </c>
      <c r="F458" s="5"/>
      <c r="I458" t="s">
        <v>22</v>
      </c>
    </row>
    <row r="459" spans="1:9" x14ac:dyDescent="0.3">
      <c r="A459">
        <v>165</v>
      </c>
      <c r="B459" s="5">
        <v>44928</v>
      </c>
      <c r="C459">
        <v>3380</v>
      </c>
      <c r="D459" t="s">
        <v>8</v>
      </c>
      <c r="E459" t="s">
        <v>13</v>
      </c>
      <c r="F459" s="5"/>
      <c r="I459" t="s">
        <v>22</v>
      </c>
    </row>
    <row r="460" spans="1:9" x14ac:dyDescent="0.3">
      <c r="A460">
        <v>189</v>
      </c>
      <c r="B460" s="5">
        <v>44928</v>
      </c>
      <c r="C460">
        <v>3860</v>
      </c>
      <c r="D460" t="s">
        <v>4</v>
      </c>
      <c r="E460" t="s">
        <v>14</v>
      </c>
      <c r="F460" s="5"/>
      <c r="I460" t="s">
        <v>22</v>
      </c>
    </row>
    <row r="461" spans="1:9" x14ac:dyDescent="0.3">
      <c r="A461">
        <v>274</v>
      </c>
      <c r="B461" s="5">
        <v>44928</v>
      </c>
      <c r="C461">
        <v>5560</v>
      </c>
      <c r="D461" t="s">
        <v>4</v>
      </c>
      <c r="E461" t="s">
        <v>11</v>
      </c>
      <c r="F461" s="5"/>
      <c r="I461" t="s">
        <v>22</v>
      </c>
    </row>
    <row r="462" spans="1:9" x14ac:dyDescent="0.3">
      <c r="A462">
        <v>241</v>
      </c>
      <c r="B462" s="5">
        <v>44928</v>
      </c>
      <c r="C462">
        <v>4900</v>
      </c>
      <c r="D462" t="s">
        <v>5</v>
      </c>
      <c r="E462" t="s">
        <v>13</v>
      </c>
      <c r="F462" s="5"/>
      <c r="I462" t="s">
        <v>22</v>
      </c>
    </row>
    <row r="463" spans="1:9" x14ac:dyDescent="0.3">
      <c r="A463">
        <v>213</v>
      </c>
      <c r="B463" s="5">
        <v>44928</v>
      </c>
      <c r="C463">
        <v>4340</v>
      </c>
      <c r="D463" t="s">
        <v>8</v>
      </c>
      <c r="E463" t="s">
        <v>13</v>
      </c>
      <c r="F463" s="5"/>
      <c r="I463" t="s">
        <v>22</v>
      </c>
    </row>
    <row r="464" spans="1:9" x14ac:dyDescent="0.3">
      <c r="A464">
        <v>178</v>
      </c>
      <c r="B464" s="5">
        <v>44928</v>
      </c>
      <c r="C464">
        <v>3640</v>
      </c>
      <c r="D464" t="s">
        <v>6</v>
      </c>
      <c r="E464" t="s">
        <v>13</v>
      </c>
      <c r="F464" s="5"/>
      <c r="I464" t="s">
        <v>22</v>
      </c>
    </row>
    <row r="465" spans="1:9" x14ac:dyDescent="0.3">
      <c r="A465">
        <v>175</v>
      </c>
      <c r="B465" s="5">
        <v>44928</v>
      </c>
      <c r="C465">
        <v>3580</v>
      </c>
      <c r="D465" t="s">
        <v>3</v>
      </c>
      <c r="E465" t="s">
        <v>14</v>
      </c>
      <c r="F465" s="5"/>
      <c r="I465" t="s">
        <v>22</v>
      </c>
    </row>
    <row r="466" spans="1:9" x14ac:dyDescent="0.3">
      <c r="A466">
        <v>275</v>
      </c>
      <c r="B466" s="5">
        <v>44928</v>
      </c>
      <c r="C466">
        <v>5580</v>
      </c>
      <c r="D466" t="s">
        <v>5</v>
      </c>
      <c r="E466" t="s">
        <v>13</v>
      </c>
      <c r="F466" s="5"/>
      <c r="I466" t="s">
        <v>22</v>
      </c>
    </row>
    <row r="467" spans="1:9" x14ac:dyDescent="0.3">
      <c r="A467">
        <v>186</v>
      </c>
      <c r="B467" s="5">
        <v>44928</v>
      </c>
      <c r="C467">
        <v>3800</v>
      </c>
      <c r="D467" t="s">
        <v>23</v>
      </c>
      <c r="E467" t="s">
        <v>14</v>
      </c>
      <c r="F467" s="5"/>
      <c r="I467" t="s">
        <v>22</v>
      </c>
    </row>
    <row r="468" spans="1:9" x14ac:dyDescent="0.3">
      <c r="A468">
        <v>230</v>
      </c>
      <c r="B468" s="5">
        <v>44928</v>
      </c>
      <c r="C468">
        <v>4680</v>
      </c>
      <c r="D468" t="s">
        <v>8</v>
      </c>
      <c r="E468" t="s">
        <v>12</v>
      </c>
      <c r="F468" s="5"/>
      <c r="I468" t="s">
        <v>22</v>
      </c>
    </row>
    <row r="469" spans="1:9" x14ac:dyDescent="0.3">
      <c r="A469">
        <v>436</v>
      </c>
      <c r="B469" s="5">
        <v>44928</v>
      </c>
      <c r="C469">
        <v>6550</v>
      </c>
      <c r="D469" t="s">
        <v>23</v>
      </c>
      <c r="E469" t="s">
        <v>12</v>
      </c>
      <c r="F469" s="5"/>
      <c r="I469" t="s">
        <v>22</v>
      </c>
    </row>
    <row r="470" spans="1:9" x14ac:dyDescent="0.3">
      <c r="A470">
        <v>442</v>
      </c>
      <c r="B470" s="5">
        <v>44928</v>
      </c>
      <c r="C470">
        <v>6850</v>
      </c>
      <c r="D470" t="s">
        <v>9</v>
      </c>
      <c r="E470" t="s">
        <v>11</v>
      </c>
      <c r="F470" s="5"/>
      <c r="I470" t="s">
        <v>22</v>
      </c>
    </row>
    <row r="471" spans="1:9" x14ac:dyDescent="0.3">
      <c r="A471">
        <v>429</v>
      </c>
      <c r="B471" s="5">
        <v>44928</v>
      </c>
      <c r="C471">
        <v>6200</v>
      </c>
      <c r="D471" t="s">
        <v>6</v>
      </c>
      <c r="E471" t="s">
        <v>13</v>
      </c>
      <c r="F471" s="5"/>
      <c r="I471" t="s">
        <v>22</v>
      </c>
    </row>
    <row r="472" spans="1:9" x14ac:dyDescent="0.3">
      <c r="A472">
        <v>417</v>
      </c>
      <c r="B472" s="5">
        <v>44928</v>
      </c>
      <c r="C472">
        <v>5600</v>
      </c>
      <c r="D472" t="s">
        <v>8</v>
      </c>
      <c r="E472" t="s">
        <v>13</v>
      </c>
      <c r="F472" s="5"/>
      <c r="I472" t="s">
        <v>22</v>
      </c>
    </row>
    <row r="473" spans="1:9" x14ac:dyDescent="0.3">
      <c r="A473">
        <v>80</v>
      </c>
      <c r="B473" s="5">
        <v>44928</v>
      </c>
      <c r="C473">
        <v>1680</v>
      </c>
      <c r="D473" t="s">
        <v>8</v>
      </c>
      <c r="E473" t="s">
        <v>13</v>
      </c>
      <c r="F473" s="5"/>
      <c r="I473" t="s">
        <v>22</v>
      </c>
    </row>
    <row r="474" spans="1:9" x14ac:dyDescent="0.3">
      <c r="A474">
        <v>54</v>
      </c>
      <c r="B474" s="5">
        <v>44928</v>
      </c>
      <c r="C474">
        <v>1160</v>
      </c>
      <c r="D474" t="s">
        <v>5</v>
      </c>
      <c r="E474" t="s">
        <v>11</v>
      </c>
      <c r="F474" s="5"/>
      <c r="I474" t="s">
        <v>22</v>
      </c>
    </row>
    <row r="475" spans="1:9" x14ac:dyDescent="0.3">
      <c r="A475">
        <v>105</v>
      </c>
      <c r="B475" s="5">
        <v>44928</v>
      </c>
      <c r="C475">
        <v>2180</v>
      </c>
      <c r="D475" t="s">
        <v>5</v>
      </c>
      <c r="E475" t="s">
        <v>14</v>
      </c>
      <c r="F475" s="5"/>
      <c r="I475" t="s">
        <v>22</v>
      </c>
    </row>
    <row r="476" spans="1:9" x14ac:dyDescent="0.3">
      <c r="A476">
        <v>211</v>
      </c>
      <c r="B476" s="5">
        <v>44927</v>
      </c>
      <c r="C476">
        <v>4300</v>
      </c>
      <c r="D476" t="s">
        <v>3</v>
      </c>
      <c r="E476" t="s">
        <v>11</v>
      </c>
      <c r="F476" s="5"/>
      <c r="I476" t="s">
        <v>22</v>
      </c>
    </row>
    <row r="477" spans="1:9" x14ac:dyDescent="0.3">
      <c r="A477">
        <v>490</v>
      </c>
      <c r="B477" s="5">
        <v>44927</v>
      </c>
      <c r="C477">
        <v>5000</v>
      </c>
      <c r="D477" t="s">
        <v>5</v>
      </c>
      <c r="E477" t="s">
        <v>12</v>
      </c>
      <c r="F477" s="5"/>
      <c r="I477" t="s">
        <v>22</v>
      </c>
    </row>
    <row r="478" spans="1:9" x14ac:dyDescent="0.3">
      <c r="A478">
        <v>38</v>
      </c>
      <c r="B478" s="5">
        <v>44927</v>
      </c>
      <c r="C478">
        <v>840</v>
      </c>
      <c r="D478" t="s">
        <v>6</v>
      </c>
      <c r="E478" t="s">
        <v>13</v>
      </c>
      <c r="F478" s="5"/>
      <c r="I478" t="s">
        <v>22</v>
      </c>
    </row>
    <row r="479" spans="1:9" x14ac:dyDescent="0.3">
      <c r="A479">
        <v>52</v>
      </c>
      <c r="B479" s="5">
        <v>44927</v>
      </c>
      <c r="C479">
        <v>1120</v>
      </c>
      <c r="D479" t="s">
        <v>3</v>
      </c>
      <c r="E479" t="s">
        <v>13</v>
      </c>
      <c r="F479" s="5"/>
      <c r="I479" t="s">
        <v>22</v>
      </c>
    </row>
    <row r="480" spans="1:9" x14ac:dyDescent="0.3">
      <c r="A480">
        <v>190</v>
      </c>
      <c r="B480" s="5">
        <v>44927</v>
      </c>
      <c r="C480">
        <v>3880</v>
      </c>
      <c r="D480" t="s">
        <v>5</v>
      </c>
      <c r="E480" t="s">
        <v>11</v>
      </c>
      <c r="F480" s="5"/>
      <c r="I480" t="s">
        <v>22</v>
      </c>
    </row>
    <row r="481" spans="1:9" x14ac:dyDescent="0.3">
      <c r="A481">
        <v>214</v>
      </c>
      <c r="B481" s="5">
        <v>44927</v>
      </c>
      <c r="C481">
        <v>4360</v>
      </c>
      <c r="D481" t="s">
        <v>23</v>
      </c>
      <c r="E481" t="s">
        <v>14</v>
      </c>
      <c r="F481" s="5"/>
      <c r="I481" t="s">
        <v>22</v>
      </c>
    </row>
    <row r="482" spans="1:9" x14ac:dyDescent="0.3">
      <c r="A482">
        <v>215</v>
      </c>
      <c r="B482" s="5">
        <v>44927</v>
      </c>
      <c r="C482">
        <v>4380</v>
      </c>
      <c r="D482" t="s">
        <v>23</v>
      </c>
      <c r="E482" t="s">
        <v>12</v>
      </c>
      <c r="F482" s="5"/>
      <c r="I482" t="s">
        <v>22</v>
      </c>
    </row>
    <row r="483" spans="1:9" x14ac:dyDescent="0.3">
      <c r="A483">
        <v>236</v>
      </c>
      <c r="B483" s="5">
        <v>44927</v>
      </c>
      <c r="C483">
        <v>4800</v>
      </c>
      <c r="D483" t="s">
        <v>8</v>
      </c>
      <c r="E483" t="s">
        <v>11</v>
      </c>
      <c r="F483" s="5"/>
      <c r="I483" t="s">
        <v>22</v>
      </c>
    </row>
    <row r="484" spans="1:9" x14ac:dyDescent="0.3">
      <c r="A484">
        <v>440</v>
      </c>
      <c r="B484" s="5">
        <v>44927</v>
      </c>
      <c r="C484">
        <v>6750</v>
      </c>
      <c r="D484" t="s">
        <v>8</v>
      </c>
      <c r="E484" t="s">
        <v>12</v>
      </c>
      <c r="F484" s="5"/>
      <c r="I484" t="s">
        <v>22</v>
      </c>
    </row>
    <row r="485" spans="1:9" x14ac:dyDescent="0.3">
      <c r="A485">
        <v>200</v>
      </c>
      <c r="B485" s="5">
        <v>44927</v>
      </c>
      <c r="C485">
        <v>4080</v>
      </c>
      <c r="D485" t="s">
        <v>4</v>
      </c>
      <c r="E485" t="s">
        <v>14</v>
      </c>
      <c r="F485" s="5"/>
      <c r="I485" t="s">
        <v>22</v>
      </c>
    </row>
    <row r="486" spans="1:9" x14ac:dyDescent="0.3">
      <c r="A486">
        <v>492</v>
      </c>
      <c r="B486" s="5">
        <v>44927</v>
      </c>
      <c r="C486">
        <v>4800</v>
      </c>
      <c r="D486" t="s">
        <v>23</v>
      </c>
      <c r="E486" t="s">
        <v>12</v>
      </c>
      <c r="F486" s="5"/>
      <c r="I486" t="s">
        <v>22</v>
      </c>
    </row>
    <row r="487" spans="1:9" x14ac:dyDescent="0.3">
      <c r="A487">
        <v>1</v>
      </c>
      <c r="B487" s="5">
        <v>44927</v>
      </c>
      <c r="C487">
        <v>100</v>
      </c>
      <c r="D487" t="s">
        <v>3</v>
      </c>
      <c r="E487" t="s">
        <v>11</v>
      </c>
      <c r="F487" s="5"/>
      <c r="I487" t="s">
        <v>22</v>
      </c>
    </row>
    <row r="488" spans="1:9" x14ac:dyDescent="0.3">
      <c r="A488">
        <v>71</v>
      </c>
      <c r="B488" s="5">
        <v>44927</v>
      </c>
      <c r="C488">
        <v>1500</v>
      </c>
      <c r="D488" t="s">
        <v>5</v>
      </c>
      <c r="E488" t="s">
        <v>11</v>
      </c>
      <c r="F488" s="5"/>
      <c r="I488" t="s">
        <v>22</v>
      </c>
    </row>
    <row r="489" spans="1:9" x14ac:dyDescent="0.3">
      <c r="A489">
        <v>462</v>
      </c>
      <c r="B489" s="5">
        <v>44927</v>
      </c>
      <c r="C489">
        <v>7800</v>
      </c>
      <c r="D489" t="s">
        <v>5</v>
      </c>
      <c r="E489" t="s">
        <v>12</v>
      </c>
      <c r="F489" s="5"/>
      <c r="I489" t="s">
        <v>22</v>
      </c>
    </row>
    <row r="490" spans="1:9" x14ac:dyDescent="0.3">
      <c r="A490">
        <v>461</v>
      </c>
      <c r="B490" s="5">
        <v>44927</v>
      </c>
      <c r="C490">
        <v>7900</v>
      </c>
      <c r="D490" t="s">
        <v>4</v>
      </c>
      <c r="E490" t="s">
        <v>12</v>
      </c>
      <c r="F490" s="5"/>
      <c r="I490" t="s">
        <v>22</v>
      </c>
    </row>
    <row r="491" spans="1:9" x14ac:dyDescent="0.3">
      <c r="A491">
        <v>359</v>
      </c>
      <c r="B491" s="5">
        <v>44927</v>
      </c>
      <c r="C491">
        <v>2700</v>
      </c>
      <c r="D491" t="s">
        <v>4</v>
      </c>
      <c r="E491" t="s">
        <v>13</v>
      </c>
      <c r="F491" s="5"/>
      <c r="I491" t="s">
        <v>22</v>
      </c>
    </row>
    <row r="492" spans="1:9" x14ac:dyDescent="0.3">
      <c r="A492">
        <v>132</v>
      </c>
      <c r="B492" s="5">
        <v>44927</v>
      </c>
      <c r="C492">
        <v>2720</v>
      </c>
      <c r="D492" t="s">
        <v>4</v>
      </c>
      <c r="E492" t="s">
        <v>12</v>
      </c>
      <c r="F492" s="5"/>
      <c r="I492" t="s">
        <v>22</v>
      </c>
    </row>
    <row r="493" spans="1:9" x14ac:dyDescent="0.3">
      <c r="A493">
        <v>136</v>
      </c>
      <c r="B493" s="5">
        <v>44927</v>
      </c>
      <c r="C493">
        <v>2800</v>
      </c>
      <c r="D493" t="s">
        <v>9</v>
      </c>
      <c r="E493" t="s">
        <v>13</v>
      </c>
      <c r="F493" s="5"/>
      <c r="I493" t="s">
        <v>22</v>
      </c>
    </row>
    <row r="494" spans="1:9" x14ac:dyDescent="0.3">
      <c r="A494">
        <v>70</v>
      </c>
      <c r="B494" s="5">
        <v>44927</v>
      </c>
      <c r="C494">
        <v>1480</v>
      </c>
      <c r="D494" t="s">
        <v>4</v>
      </c>
      <c r="E494" t="s">
        <v>12</v>
      </c>
      <c r="F494" s="5"/>
      <c r="I494" t="s">
        <v>22</v>
      </c>
    </row>
    <row r="495" spans="1:9" x14ac:dyDescent="0.3">
      <c r="A495">
        <v>366</v>
      </c>
      <c r="B495" s="5">
        <v>44927</v>
      </c>
      <c r="C495">
        <v>3050</v>
      </c>
      <c r="D495" t="s">
        <v>8</v>
      </c>
      <c r="E495" t="s">
        <v>12</v>
      </c>
      <c r="F495" s="5"/>
      <c r="I495" t="s">
        <v>22</v>
      </c>
    </row>
    <row r="496" spans="1:9" x14ac:dyDescent="0.3">
      <c r="A496">
        <v>281</v>
      </c>
      <c r="B496" s="5">
        <v>44927</v>
      </c>
      <c r="C496">
        <v>5700</v>
      </c>
      <c r="D496" t="s">
        <v>8</v>
      </c>
      <c r="E496" t="s">
        <v>11</v>
      </c>
      <c r="F496" s="5"/>
      <c r="I496" t="s">
        <v>22</v>
      </c>
    </row>
    <row r="497" spans="1:9" x14ac:dyDescent="0.3">
      <c r="A497">
        <v>435</v>
      </c>
      <c r="B497" s="5">
        <v>44927</v>
      </c>
      <c r="C497">
        <v>6500</v>
      </c>
      <c r="D497" t="s">
        <v>23</v>
      </c>
      <c r="E497" t="s">
        <v>11</v>
      </c>
      <c r="F497" s="5"/>
      <c r="I497" t="s">
        <v>22</v>
      </c>
    </row>
    <row r="498" spans="1:9" x14ac:dyDescent="0.3">
      <c r="A498">
        <v>316</v>
      </c>
      <c r="B498" s="5">
        <v>44927</v>
      </c>
      <c r="C498">
        <v>550</v>
      </c>
      <c r="D498" t="s">
        <v>23</v>
      </c>
      <c r="E498" t="s">
        <v>11</v>
      </c>
      <c r="F498" s="5"/>
      <c r="I498" t="s">
        <v>22</v>
      </c>
    </row>
    <row r="499" spans="1:9" x14ac:dyDescent="0.3">
      <c r="A499">
        <v>315</v>
      </c>
      <c r="B499" s="5">
        <v>44927</v>
      </c>
      <c r="C499">
        <v>500</v>
      </c>
      <c r="D499" t="s">
        <v>8</v>
      </c>
      <c r="E499" t="s">
        <v>14</v>
      </c>
      <c r="F499" s="5"/>
      <c r="I499" t="s">
        <v>22</v>
      </c>
    </row>
    <row r="500" spans="1:9" x14ac:dyDescent="0.3">
      <c r="A500">
        <v>59</v>
      </c>
      <c r="B500" s="5">
        <v>44927</v>
      </c>
      <c r="C500">
        <v>1260</v>
      </c>
      <c r="D500" t="s">
        <v>6</v>
      </c>
      <c r="E500" t="s">
        <v>13</v>
      </c>
      <c r="F500" s="5"/>
      <c r="I500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69B4-1BAD-4D8A-9382-3A5F91F4BCFA}">
  <dimension ref="C3:D8"/>
  <sheetViews>
    <sheetView zoomScale="150" zoomScaleNormal="150" workbookViewId="0">
      <selection activeCell="D8" sqref="D8"/>
    </sheetView>
  </sheetViews>
  <sheetFormatPr defaultRowHeight="14.4" x14ac:dyDescent="0.3"/>
  <cols>
    <col min="3" max="3" width="16.109375" customWidth="1"/>
    <col min="4" max="4" width="25.5546875" style="1" customWidth="1"/>
  </cols>
  <sheetData>
    <row r="3" spans="3:4" x14ac:dyDescent="0.3">
      <c r="C3" t="s">
        <v>17</v>
      </c>
      <c r="D3" s="4">
        <v>310</v>
      </c>
    </row>
    <row r="4" spans="3:4" x14ac:dyDescent="0.3">
      <c r="C4" t="s">
        <v>2</v>
      </c>
      <c r="D4" s="1" t="str">
        <f>_xlfn.XLOOKUP(D3,Tabella1_2[N° FATTURA],Tabella1_2[CLIENTE])</f>
        <v>OMEGA</v>
      </c>
    </row>
    <row r="5" spans="3:4" x14ac:dyDescent="0.3">
      <c r="C5" t="s">
        <v>18</v>
      </c>
      <c r="D5" s="3">
        <f>_xlfn.XLOOKUP(D3,Tabella1_2[N° FATTURA],Tabella1_2[IMPORTO])</f>
        <v>250</v>
      </c>
    </row>
    <row r="6" spans="3:4" x14ac:dyDescent="0.3">
      <c r="C6" t="s">
        <v>15</v>
      </c>
      <c r="D6" s="2">
        <f>_xlfn.XLOOKUP(D3,FATTURAZIONE_PQ[N°_FATTURA],FATTURAZIONE_PQ[DATA_SCADENZA])</f>
        <v>45001</v>
      </c>
    </row>
    <row r="7" spans="3:4" x14ac:dyDescent="0.3">
      <c r="C7" t="s">
        <v>19</v>
      </c>
      <c r="D7" s="3">
        <f>_xlfn.XLOOKUP(D3,'FATTURAZIONE PQ'!A:A,'FATTURAZIONE PQ'!G:G)</f>
        <v>55</v>
      </c>
    </row>
    <row r="8" spans="3:4" x14ac:dyDescent="0.3">
      <c r="C8" t="s">
        <v>20</v>
      </c>
      <c r="D8" s="3">
        <f>_xlfn.XLOOKUP(D3,'FATTURAZIONE PQ'!A:A,'FATTURAZIONE PQ'!H:H)</f>
        <v>305</v>
      </c>
    </row>
  </sheetData>
  <sheetProtection autoFilter="0"/>
  <conditionalFormatting sqref="D8">
    <cfRule type="cellIs" dxfId="0" priority="1" operator="lessThan">
      <formula>500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Attenzione, solo valori in elenco" prompt="Inserire solo numeri fattura in elenco" xr:uid="{049413AD-0287-41E7-AD0A-9625E7EEB9DF}">
          <x14:formula1>
            <xm:f>'FATTURAZIONE PQ'!#REF!</xm:f>
          </x14:formula1>
          <xm:sqref>D3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F A T T U R A Z I O N E _ P Q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 N � _ F A T T U R A < / s t r i n g > < / k e y > < v a l u e > < i n t > 1 3 9 < / i n t > < / v a l u e > < / i t e m > < i t e m > < k e y > < s t r i n g > D A T A _ F A T T U R A < / s t r i n g > < / k e y > < v a l u e > < i n t > 1 6 2 < / i n t > < / v a l u e > < / i t e m > < i t e m > < k e y > < s t r i n g > I M P O R T O < / s t r i n g > < / k e y > < v a l u e > < i n t > 1 1 9 < / i n t > < / v a l u e > < / i t e m > < i t e m > < k e y > < s t r i n g > C L I E N T E < / s t r i n g > < / k e y > < v a l u e > < i n t > 1 0 6 < / i n t > < / v a l u e > < / i t e m > < i t e m > < k e y > < s t r i n g > O G G E T T O < / s t r i n g > < / k e y > < v a l u e > < i n t > 1 1 9 < / i n t > < / v a l u e > < / i t e m > < i t e m > < k e y > < s t r i n g > D A T A _ S C A D E N Z A < / s t r i n g > < / k e y > < v a l u e > < i n t > 1 7 6 < / i n t > < / v a l u e > < / i t e m > < i t e m > < k e y > < s t r i n g > I V A < / s t r i n g > < / k e y > < v a l u e > < i n t > 7 0 < / i n t > < / v a l u e > < / i t e m > < i t e m > < k e y > < s t r i n g > L O R D O < / s t r i n g > < / k e y > < v a l u e > < i n t > 9 9 < / i n t > < / v a l u e > < / i t e m > < i t e m > < k e y > < s t r i n g > S T A T O < / s t r i n g > < / k e y > < v a l u e > < i n t > 9 1 < / i n t > < / v a l u e > < / i t e m > < / C o l u m n W i d t h s > < C o l u m n D i s p l a y I n d e x > < i t e m > < k e y > < s t r i n g > N � _ F A T T U R A < / s t r i n g > < / k e y > < v a l u e > < i n t > 0 < / i n t > < / v a l u e > < / i t e m > < i t e m > < k e y > < s t r i n g > D A T A _ F A T T U R A 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 D A T A _ S C A D E N Z A 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F o g l i o 1     2 _ 7 1 1 9 c 4 5 b - d 1 2 8 - 4 a f 4 - 8 8 f 4 - 5 6 4 8 5 2 e a 6 9 0 1 , F A T T U R A Z I O N E _ P Q , C L I E N T I _ P Q , T A R I F F E _ P Q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 T a b e l l a 1 _ 2 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 M e a s u r e s \ S o m m a   d i   I M P O R T O \ T a g I n f o \ V a l o r e 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 F A T T U R A Z I O N E _ P Q 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 F A T T U R A Z I O N E _ P Q 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 C o l u m n s \ N � _ F A T T U R A < / K e y > < / D i a g r a m O b j e c t K e y > < D i a g r a m O b j e c t K e y > < K e y > C o l u m n s \ D A T A _ F A T T U R A 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 C o l u m n s \ D A T A _ S C A D E N Z A 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 C o l u m n s \ N � _ F A T T U R A 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 C o l u m n s \ D A T A _ F A T T U R A 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 C o l u m n s \ D A T A _ S C A D E N Z A 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 C L I E N T I _ P Q 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 C L I E N T I _ P Q 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 F o g l i o 1 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 T A R I F F E _ P Q 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 T A R I F F E _ P Q 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 C o l u m n s \ O G G E T T O < / K e y > < / D i a g r a m O b j e c t K e y > < D i a g r a m O b j e c t K e y > < K e y > C o l u m n s \ T A R I F F A 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 C o l u m n s \ T A R I F F A 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 T a g s \ T a b l e s \ & l t ; T a b l e s \ F o g l i o 1     2 & g t ; < / K e y > < / D i a g r a m O b j e c t K e y > < D i a g r a m O b j e c t K e y > < K e y > D y n a m i c   T a g s \ T a b l e s \ & l t ; T a b l e s \ F A T T U R A Z I O N E _ P Q & g t ; < / K e y > < / D i a g r a m O b j e c t K e y > < D i a g r a m O b j e c t K e y > < K e y > D y n a m i c   T a g s \ T a b l e s \ & l t ; T a b l e s \ C L I E N T I _ P Q & g t ; < / K e y > < / D i a g r a m O b j e c t K e y > < D i a g r a m O b j e c t K e y > < K e y > D y n a m i c   T a g s \ T a b l e s \ & l t ; T a b l e s \ T A R I F F E _ P Q & g t ; < / K e y > < / D i a g r a m O b j e c t K e y > < D i a g r a m O b j e c t K e y > < K e y > T a b l e s \ F o g l i o 1     2 < / K e y > < / D i a g r a m O b j e c t K e y > < D i a g r a m O b j e c t K e y > < K e y > T a b l e s \ F o g l i o 1     2 \ C o l u m n s \ C L I E N T E < / K e y > < / D i a g r a m O b j e c t K e y > < D i a g r a m O b j e c t K e y > < K e y > T a b l e s \ F o g l i o 1     2 \ C o l u m n s \ C I T T A ' < / K e y > < / D i a g r a m O b j e c t K e y > < D i a g r a m O b j e c t K e y > < K e y > T a b l e s \ F o g l i o 1     2 \ C o l u m n s \ I N D I R I Z Z O < / K e y > < / D i a g r a m O b j e c t K e y > < D i a g r a m O b j e c t K e y > < K e y > T a b l e s \ F o g l i o 1     2 \ C o l u m n s \ E M A I L < / K e y > < / D i a g r a m O b j e c t K e y > < D i a g r a m O b j e c t K e y > < K e y > T a b l e s \ F A T T U R A Z I O N E _ P Q < / K e y > < / D i a g r a m O b j e c t K e y > < D i a g r a m O b j e c t K e y > < K e y > T a b l e s \ F A T T U R A Z I O N E _ P Q \ C o l u m n s \ N � _ F A T T U R A < / K e y > < / D i a g r a m O b j e c t K e y > < D i a g r a m O b j e c t K e y > < K e y > T a b l e s \ F A T T U R A Z I O N E _ P Q \ C o l u m n s \ D A T A _ F A T T U R A < / K e y > < / D i a g r a m O b j e c t K e y > < D i a g r a m O b j e c t K e y > < K e y > T a b l e s \ F A T T U R A Z I O N E _ P Q \ C o l u m n s \ I M P O R T O < / K e y > < / D i a g r a m O b j e c t K e y > < D i a g r a m O b j e c t K e y > < K e y > T a b l e s \ F A T T U R A Z I O N E _ P Q \ C o l u m n s \ C L I E N T E < / K e y > < / D i a g r a m O b j e c t K e y > < D i a g r a m O b j e c t K e y > < K e y > T a b l e s \ F A T T U R A Z I O N E _ P Q \ C o l u m n s \ O G G E T T O < / K e y > < / D i a g r a m O b j e c t K e y > < D i a g r a m O b j e c t K e y > < K e y > T a b l e s \ F A T T U R A Z I O N E _ P Q \ C o l u m n s \ D A T A _ S C A D E N Z A < / K e y > < / D i a g r a m O b j e c t K e y > < D i a g r a m O b j e c t K e y > < K e y > T a b l e s \ F A T T U R A Z I O N E _ P Q \ C o l u m n s \ I V A < / K e y > < / D i a g r a m O b j e c t K e y > < D i a g r a m O b j e c t K e y > < K e y > T a b l e s \ F A T T U R A Z I O N E _ P Q \ C o l u m n s \ L O R D O < / K e y > < / D i a g r a m O b j e c t K e y > < D i a g r a m O b j e c t K e y > < K e y > T a b l e s \ F A T T U R A Z I O N E _ P Q \ C o l u m n s \ S T A T O < / K e y > < / D i a g r a m O b j e c t K e y > < D i a g r a m O b j e c t K e y > < K e y > T a b l e s \ F A T T U R A Z I O N E _ P Q \ M e a s u r e s \ S o m m a   d i   I V A < / K e y > < / D i a g r a m O b j e c t K e y > < D i a g r a m O b j e c t K e y > < K e y > T a b l e s \ F A T T U R A Z I O N E _ P Q \ S o m m a   d i   I V A \ A d d i t i o n a l   I n f o \ M i s u r a   i m p l i c i t a < / K e y > < / D i a g r a m O b j e c t K e y > < D i a g r a m O b j e c t K e y > < K e y > T a b l e s \ F A T T U R A Z I O N E _ P Q \ M e a s u r e s \ S o m m a   d i   I M P O R T O < / K e y > < / D i a g r a m O b j e c t K e y > < D i a g r a m O b j e c t K e y > < K e y > T a b l e s \ F A T T U R A Z I O N E _ P Q \ S o m m a   d i   I M P O R T O \ A d d i t i o n a l   I n f o \ M i s u r a   i m p l i c i t a < / K e y > < / D i a g r a m O b j e c t K e y > < D i a g r a m O b j e c t K e y > < K e y > T a b l e s \ F A T T U R A Z I O N E _ P Q \ M e a s u r e s \ S o m m a   d i   L O R D O < / K e y > < / D i a g r a m O b j e c t K e y > < D i a g r a m O b j e c t K e y > < K e y > T a b l e s \ F A T T U R A Z I O N E _ P Q \ S o m m a   d i   L O R D O \ A d d i t i o n a l   I n f o \ M i s u r a   i m p l i c i t a < / K e y > < / D i a g r a m O b j e c t K e y > < D i a g r a m O b j e c t K e y > < K e y > T a b l e s \ C L I E N T I _ P Q < / K e y > < / D i a g r a m O b j e c t K e y > < D i a g r a m O b j e c t K e y > < K e y > T a b l e s \ C L I E N T I _ P Q \ C o l u m n s \ C L I E N T E < / K e y > < / D i a g r a m O b j e c t K e y > < D i a g r a m O b j e c t K e y > < K e y > T a b l e s \ C L I E N T I _ P Q \ C o l u m n s \ C I T T A ' < / K e y > < / D i a g r a m O b j e c t K e y > < D i a g r a m O b j e c t K e y > < K e y > T a b l e s \ C L I E N T I _ P Q \ C o l u m n s \ I N D I R I Z Z O < / K e y > < / D i a g r a m O b j e c t K e y > < D i a g r a m O b j e c t K e y > < K e y > T a b l e s \ C L I E N T I _ P Q \ C o l u m n s \ E M A I L < / K e y > < / D i a g r a m O b j e c t K e y > < D i a g r a m O b j e c t K e y > < K e y > T a b l e s \ T A R I F F E _ P Q < / K e y > < / D i a g r a m O b j e c t K e y > < D i a g r a m O b j e c t K e y > < K e y > T a b l e s \ T A R I F F E _ P Q \ C o l u m n s \ O G G E T T O < / K e y > < / D i a g r a m O b j e c t K e y > < D i a g r a m O b j e c t K e y > < K e y > T a b l e s \ T A R I F F E _ P Q \ C o l u m n s \ T A R I F F A < / K e y > < / D i a g r a m O b j e c t K e y > < D i a g r a m O b j e c t K e y > < K e y > R e l a t i o n s h i p s \ & l t ; T a b l e s \ F A T T U R A Z I O N E _ P Q \ C o l u m n s \ O G G E T T O & g t ; - & l t ; T a b l e s \ T A R I F F E _ P Q \ C o l u m n s \ O G G E T T O & g t ; < / K e y > < / D i a g r a m O b j e c t K e y > < D i a g r a m O b j e c t K e y > < K e y > R e l a t i o n s h i p s \ & l t ; T a b l e s \ F A T T U R A Z I O N E _ P Q \ C o l u m n s \ O G G E T T O & g t ; - & l t ; T a b l e s \ T A R I F F E _ P Q \ C o l u m n s \ O G G E T T O & g t ; \ F K < / K e y > < / D i a g r a m O b j e c t K e y > < D i a g r a m O b j e c t K e y > < K e y > R e l a t i o n s h i p s \ & l t ; T a b l e s \ F A T T U R A Z I O N E _ P Q \ C o l u m n s \ O G G E T T O & g t ; - & l t ; T a b l e s \ T A R I F F E _ P Q \ C o l u m n s \ O G G E T T O & g t ; \ P K < / K e y > < / D i a g r a m O b j e c t K e y > < D i a g r a m O b j e c t K e y > < K e y > R e l a t i o n s h i p s \ & l t ; T a b l e s \ F A T T U R A Z I O N E _ P Q \ C o l u m n s \ O G G E T T O & g t ; - & l t ; T a b l e s \ T A R I F F E _ P Q \ C o l u m n s \ O G G E T T O & g t ; \ C r o s s F i l t e r < / K e y > < / D i a g r a m O b j e c t K e y > < D i a g r a m O b j e c t K e y > < K e y > R e l a t i o n s h i p s \ & l t ; T a b l e s \ F A T T U R A Z I O N E _ P Q \ C o l u m n s \ C L I E N T E & g t ; - & l t ; T a b l e s \ C L I E N T I _ P Q \ C o l u m n s \ C L I E N T E & g t ; < / K e y > < / D i a g r a m O b j e c t K e y > < D i a g r a m O b j e c t K e y > < K e y > R e l a t i o n s h i p s \ & l t ; T a b l e s \ F A T T U R A Z I O N E _ P Q \ C o l u m n s \ C L I E N T E & g t ; - & l t ; T a b l e s \ C L I E N T I _ P Q \ C o l u m n s \ C L I E N T E & g t ; \ F K < / K e y > < / D i a g r a m O b j e c t K e y > < D i a g r a m O b j e c t K e y > < K e y > R e l a t i o n s h i p s \ & l t ; T a b l e s \ F A T T U R A Z I O N E _ P Q \ C o l u m n s \ C L I E N T E & g t ; - & l t ; T a b l e s \ C L I E N T I _ P Q \ C o l u m n s \ C L I E N T E & g t ; \ P K < / K e y > < / D i a g r a m O b j e c t K e y > < D i a g r a m O b j e c t K e y > < K e y > R e l a t i o n s h i p s \ & l t ; T a b l e s \ F A T T U R A Z I O N E _ P Q \ C o l u m n s \ C L I E N T E & g t ; - & l t ; T a b l e s \ C L I E N T I _ P Q \ C o l u m n s \ C L I E N T E & g t ; \ C r o s s F i l t e r < / K e y > < / D i a g r a m O b j e c t K e y > < / A l l K e y s > < S e l e c t e d K e y s > < D i a g r a m O b j e c t K e y > < K e y > R e l a t i o n s h i p s \ & l t ; T a b l e s \ F A T T U R A Z I O N E _ P Q \ C o l u m n s \ C L I E N T E & g t ; - & l t ; T a b l e s \ C L I E N T I _ P Q \ C o l u m n s \ C L I E N T E & g t ; 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 T a g s \ T a b l e s \ & l t ; T a b l e s \ F o g l i o 1 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 T a g s \ T a b l e s \ & l t ; T a b l e s \ F A T T U R A Z I O N E _ P Q & g t ; 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 T a g s \ T a b l e s \ & l t ; T a b l e s \ C L I E N T I _ P Q & g t ; 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 T a g s \ T a b l e s \ & l t ; T a b l e s \ T A R I F F E _ P Q & g t ; 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 T a b l e s \ F o g l i o 1     2 < / K e y > < / a : K e y > < a : V a l u e   i : t y p e = " D i a g r a m D i s p l a y N o d e V i e w S t a t e " > < H e i g h t > 2 6 9 . 5 6 3 6 3 6 3 6 3 6 3 6 3 6 < / H e i g h t > < I s E x p a n d e d > t r u e < / I s E x p a n d e d > < L a y e d O u t > t r u e < / L a y e d O u t > < L e f t > - 5 . 6 8 4 3 4 1 8 8 6 0 8 0 8 0 1 5 E - 1 4 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 T a b l e s \ F A T T U R A Z I O N E _ P Q < / K e y > < / a : K e y > < a : V a l u e   i : t y p e = " D i a g r a m D i s p l a y N o d e V i e w S t a t e " > < H e i g h t > 3 3 9 . 6 < / H e i g h t > < I s E x p a n d e d > t r u e < / I s E x p a n d e d > < L a y e d O u t > t r u e < / L a y e d O u t > < L e f t > 3 1 6 . 4 < / L e f t > < T a b I n d e x > 1 < / T a b I n d e x > < T o p > 1 1 1 . 7 0 9 0 9 0 9 0 9 0 9 0 9 5 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 T a b l e s \ F A T T U R A Z I O N E _ P Q \ C o l u m n s \ N � _ F A T T U R A 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 T a b l e s \ F A T T U R A Z I O N E _ P Q \ C o l u m n s \ D A T A _ F A T T U R A 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 T a b l e s \ F A T T U R A Z I O N E _ P Q \ C o l u m n s \ I M P O R T O 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 T a b l e s \ F A T T U R A Z I O N E _ P Q \ C o l u m n s \ C L I E N T E 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 T a b l e s \ F A T T U R A Z I O N E _ P Q \ C o l u m n s \ O G G E T T O 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 T a b l e s \ F A T T U R A Z I O N E _ P Q \ C o l u m n s \ D A T A _ S C A D E N Z A 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 T a b l e s \ F A T T U R A Z I O N E _ P Q \ C o l u m n s \ I V A 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 T a b l e s \ F A T T U R A Z I O N E _ P Q \ C o l u m n s \ L O R D O 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 T a b l e s \ F A T T U R A Z I O N E _ P Q \ C o l u m n s \ S T A T O 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 T a b l e s \ F A T T U R A Z I O N E _ P Q \ M e a s u r e s \ S o m m a   d i 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 T a b l e s \ F A T T U R A Z I O N E _ P Q \ S o m m a   d i   I V A \ A d d i t i o n a l 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 T a b l e s \ F A T T U R A Z I O N E _ P Q \ M e a s u r e s \ S o m m a 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 T a b l e s \ F A T T U R A Z I O N E _ P Q \ S o m m a 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 T a b l e s \ F A T T U R A Z I O N E _ P Q \ M e a s u r e s \ S o m m a   d i  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 T a b l e s \ F A T T U R A Z I O N E _ P Q \ S o m m a   d i   L O R D O \ A d d i t i o n a l 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 T a b l e s \ C L I E N T I _ P Q 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 5 6 1 . 1 9 9 9 9 9 9 9 9 9 9 9 9 3 < / L e f t > < T a b I n d e x > 3 < / T a b I n d e x > < T o p > 2 7 3 . 3 8 1 8 1 8 1 8 1 8 1 8 2 3 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 T a b l e s \ C L I E N T I _ P Q \ C o l u m n s \ C L I E N T E 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 T a b l e s \ C L I E N T I _ P Q \ C o l u m n s \ C I T T A ' 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 T a b l e s \ C L I E N T I _ P Q \ C o l u m n s \ I N D I R I Z Z O 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 T a b l e s \ C L I E N T I _ P Q \ C o l u m n s \ E M A I L 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 T a b l e s \ T A R I F F E _ P Q 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 5 8 2 . 7 0 3 8 1 0 5 6 7 6 6 5 8 7 < / L e f t > < T a b I n d e x > 2 < / T a b I n d e x > < T o p > 7 6 . 1 8 1 8 1 8 1 8 1 8 1 8 1 8 7 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 T a b l e s \ T A R I F F E _ P Q \ C o l u m n s \ O G G E T T O 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 T a b l e s \ T A R I F F E _ P Q \ C o l u m n s \ T A R I F F A 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 R e l a t i o n s h i p s \ & l t ; T a b l e s \ F A T T U R A Z I O N E _ P Q \ C o l u m n s \ O G G E T T O & g t ; - & l t ; T a b l e s \ T A R I F F E _ P Q \ C o l u m n s \ O G G E T T O & g t ; < / K e y > < / a : K e y > < a : V a l u e   i : t y p e = " D i a g r a m D i s p l a y L i n k V i e w S t a t e " > < A u t o m a t i o n P r o p e r t y H e l p e r T e x t > E n d p o i n t   1 :   ( 5 3 2 , 4 , 2 7 1 , 5 0 9 0 9 1 ) .   E n d p o i n t   2 :   ( 5 6 6 , 7 0 3 8 1 0 5 6 7 6 6 6 , 1 5 1 , 1 8 1 8 1 8 ) 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 5 3 2 . 4 < / b : _ x > < b : _ y > 2 7 1 . 5 0 9 0 9 1 < / b : _ y > < / b : P o i n t > < b : P o i n t > < b : _ x > 5 3 9 . 7 0 0 0 0 0 0 0 4 5 0 0 1 1 < / b : _ x > < b : _ y > 2 7 1 . 5 0 9 0 9 1 < / b : _ y > < / b : P o i n t > < b : P o i n t > < b : _ x > 5 4 1 . 7 0 0 0 0 0 0 0 4 5 0 0 1 1 < / b : _ x > < b : _ y > 2 6 9 . 5 0 9 0 9 1 < / b : _ y > < / b : P o i n t > < b : P o i n t > < b : _ x > 5 4 1 . 7 0 0 0 0 0 0 0 4 5 0 0 1 1 < / b : _ x > < b : _ y > 1 5 3 . 1 8 1 8 1 8 < / b : _ y > < / b : P o i n t > < b : P o i n t > < b : _ x > 5 4 3 . 7 0 0 0 0 0 0 0 4 5 0 0 1 1 < / b : _ x > < b : _ y > 1 5 1 . 1 8 1 8 1 8 < / b : _ y > < / b : P o i n t > < b : P o i n t > < b : _ x > 5 6 6 . 7 0 3 8 1 0 5 6 7 6 6 5 8 7 < / b : _ x > < b : _ y > 1 5 1 . 1 8 1 8 1 8 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 R e l a t i o n s h i p s \ & l t ; T a b l e s \ F A T T U R A Z I O N E _ P Q \ C o l u m n s \ O G G E T T O & g t ; - & l t ; T a b l e s \ T A R I F F E _ P Q \ C o l u m n s \ O G G E T T O & g t ; \ F K 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 5 1 6 . 4 < / b : _ x > < b : _ y > 2 6 3 . 5 0 9 0 9 1 < / b : _ y > < / L a b e l L o c a t i o n > < L o c a t i o n   x m l n s : b = " h t t p : / / s c h e m a s . d a t a c o n t r a c t . o r g / 2 0 0 4 / 0 7 / S y s t e m . W i n d o w s " > < b : _ x > 5 1 6 . 4 < / b : _ x > < b : _ y > 2 7 1 . 5 0 9 0 9 1 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 R e l a t i o n s h i p s \ & l t ; T a b l e s \ F A T T U R A Z I O N E _ P Q \ C o l u m n s \ O G G E T T O & g t ; - & l t ; T a b l e s \ T A R I F F E _ P Q \ C o l u m n s \ O G G E T T O & g t ; \ P K 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 5 6 6 . 7 0 3 8 1 0 5 6 7 6 6 5 8 7 < / b : _ x > < b : _ y > 1 4 3 . 1 8 1 8 1 8 < / b : _ y > < / L a b e l L o c a t i o n > < L o c a t i o n   x m l n s : b = " h t t p : / / s c h e m a s . d a t a c o n t r a c t . o r g / 2 0 0 4 / 0 7 / S y s t e m . W i n d o w s " > < b : _ x > 5 8 2 . 7 0 3 8 1 0 5 6 7 6 6 5 8 7 < / b : _ x > < b : _ y > 1 5 1 . 1 8 1 8 1 8 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 R e l a t i o n s h i p s \ & l t ; T a b l e s \ F A T T U R A Z I O N E _ P Q \ C o l u m n s \ O G G E T T O & g t ; - & l t ; T a b l e s \ T A R I F F E _ P Q \ C o l u m n s \ O G G E T T O & g t ; \ C r o s s F i l t e r 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 5 3 2 . 4 < / b : _ x > < b : _ y > 2 7 1 . 5 0 9 0 9 1 < / b : _ y > < / b : P o i n t > < b : P o i n t > < b : _ x > 5 3 9 . 7 0 0 0 0 0 0 0 4 5 0 0 1 1 < / b : _ x > < b : _ y > 2 7 1 . 5 0 9 0 9 1 < / b : _ y > < / b : P o i n t > < b : P o i n t > < b : _ x > 5 4 1 . 7 0 0 0 0 0 0 0 4 5 0 0 1 1 < / b : _ x > < b : _ y > 2 6 9 . 5 0 9 0 9 1 < / b : _ y > < / b : P o i n t > < b : P o i n t > < b : _ x > 5 4 1 . 7 0 0 0 0 0 0 0 4 5 0 0 1 1 < / b : _ x > < b : _ y > 1 5 3 . 1 8 1 8 1 8 < / b : _ y > < / b : P o i n t > < b : P o i n t > < b : _ x > 5 4 3 . 7 0 0 0 0 0 0 0 4 5 0 0 1 1 < / b : _ x > < b : _ y > 1 5 1 . 1 8 1 8 1 8 < / b : _ y > < / b : P o i n t > < b : P o i n t > < b : _ x > 5 6 6 . 7 0 3 8 1 0 5 6 7 6 6 5 8 7 < / b : _ x > < b : _ y > 1 5 1 . 1 8 1 8 1 8 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 R e l a t i o n s h i p s \ & l t ; T a b l e s \ F A T T U R A Z I O N E _ P Q \ C o l u m n s \ C L I E N T E & g t ; - & l t ; T a b l e s \ C L I E N T I _ P Q \ C o l u m n s \ C L I E N T E & g t ; < / K e y > < / a : K e y > < a : V a l u e   i : t y p e = " D i a g r a m D i s p l a y L i n k V i e w S t a t e " > < A u t o m a t i o n P r o p e r t y H e l p e r T e x t > E n d p o i n t   1 :   ( 5 3 2 , 4 , 2 9 1 , 5 0 9 0 9 1 ) .   E n d p o i n t   2 :   ( 5 4 5 , 2 , 3 4 8 , 3 8 1 8 1 8 ) 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 5 3 2 . 4 < / b : _ x > < b : _ y > 2 9 1 . 5 0 9 0 9 1 < / b : _ y > < / b : P o i n t > < b : P o i n t > < b : _ x > 5 3 6 . 8 < / b : _ x > < b : _ y > 2 9 1 . 5 0 9 0 9 1 < / b : _ y > < / b : P o i n t > < b : P o i n t > < b : _ x > 5 3 8 . 8 < / b : _ x > < b : _ y > 2 9 3 . 5 0 9 0 9 1 < / b : _ y > < / b : P o i n t > < b : P o i n t > < b : _ x > 5 3 8 . 8 < / b : _ x > < b : _ y > 3 4 6 . 3 8 1 8 1 8 < / b : _ y > < / b : P o i n t > < b : P o i n t > < b : _ x > 5 4 0 . 8 < / b : _ x > < b : _ y > 3 4 8 . 3 8 1 8 1 8 < / b : _ y > < / b : P o i n t > < b : P o i n t > < b : _ x > 5 4 5 . 1 9 9 9 9 9 9 9 9 9 9 9 9 3 < / b : _ x > < b : _ y > 3 4 8 . 3 8 1 8 1 8 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 R e l a t i o n s h i p s \ & l t ; T a b l e s \ F A T T U R A Z I O N E _ P Q \ C o l u m n s \ C L I E N T E & g t ; - & l t ; T a b l e s \ C L I E N T I _ P Q \ C o l u m n s \ C L I E N T E & g t ; \ F K 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 5 1 6 . 4 < / b : _ x > < b : _ y > 2 8 3 . 5 0 9 0 9 1 < / b : _ y > < / L a b e l L o c a t i o n > < L o c a t i o n   x m l n s : b = " h t t p : / / s c h e m a s . d a t a c o n t r a c t . o r g / 2 0 0 4 / 0 7 / S y s t e m . W i n d o w s " > < b : _ x > 5 1 6 . 4 < / b : _ x > < b : _ y > 2 9 1 . 5 0 9 0 9 1 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 R e l a t i o n s h i p s \ & l t ; T a b l e s \ F A T T U R A Z I O N E _ P Q \ C o l u m n s \ C L I E N T E & g t ; - & l t ; T a b l e s \ C L I E N T I _ P Q \ C o l u m n s \ C L I E N T E & g t ; \ P K 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 5 4 5 . 1 9 9 9 9 9 9 9 9 9 9 9 9 3 < / b : _ x > < b : _ y > 3 4 0 . 3 8 1 8 1 8 < / b : _ y > < / L a b e l L o c a t i o n > < L o c a t i o n   x m l n s : b = " h t t p : / / s c h e m a s . d a t a c o n t r a c t . o r g / 2 0 0 4 / 0 7 / S y s t e m . W i n d o w s " > < b : _ x > 5 6 1 . 1 9 9 9 9 9 9 9 9 9 9 9 9 3 < / b : _ x > < b : _ y > 3 4 8 . 3 8 1 8 1 8 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 R e l a t i o n s h i p s \ & l t ; T a b l e s \ F A T T U R A Z I O N E _ P Q \ C o l u m n s \ C L I E N T E & g t ; - & l t ; T a b l e s \ C L I E N T I _ P Q \ C o l u m n s \ C L I E N T E & g t ; \ C r o s s F i l t e r 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 5 3 2 . 4 < / b : _ x > < b : _ y > 2 9 1 . 5 0 9 0 9 1 < / b : _ y > < / b : P o i n t > < b : P o i n t > < b : _ x > 5 3 6 . 8 < / b : _ x > < b : _ y > 2 9 1 . 5 0 9 0 9 1 < / b : _ y > < / b : P o i n t > < b : P o i n t > < b : _ x > 5 3 8 . 8 < / b : _ x > < b : _ y > 2 9 3 . 5 0 9 0 9 1 < / b : _ y > < / b : P o i n t > < b : P o i n t > < b : _ x > 5 3 8 . 8 < / b : _ x > < b : _ y > 3 4 6 . 3 8 1 8 1 8 < / b : _ y > < / b : P o i n t > < b : P o i n t > < b : _ x > 5 4 0 . 8 < / b : _ x > < b : _ y > 3 4 8 . 3 8 1 8 1 8 < / b : _ y > < / b : P o i n t > < b : P o i n t > < b : _ x > 5 4 5 . 1 9 9 9 9 9 9 9 9 9 9 9 9 3 < / b : _ x > < b : _ y > 3 4 8 . 3 8 1 8 1 8 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 1 0 6 < / i n t > < / v a l u e > < / i t e m > < i t e m > < k e y > < s t r i n g > C I T T A ' < / s t r i n g > < / k e y > < v a l u e > < i n t > 9 1 < / i n t > < / v a l u e > < / i t e m > < i t e m > < k e y > < s t r i n g > I N D I R I Z Z O < / s t r i n g > < / k e y > < v a l u e > < i n t > 1 2 6 < / i n t > < / v a l u e > < / i t e m > < i t e m > < k e y > < s t r i n g > E M A I L < / s t r i n g > < / k e y > < v a l u e > < i n t > 9 3 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 1 0 6 < / i n t > < / v a l u e > < / i t e m > < i t e m > < k e y > < s t r i n g > C I T T A ' < / s t r i n g > < / k e y > < v a l u e > < i n t > 9 1 < / i n t > < / v a l u e > < / i t e m > < i t e m > < k e y > < s t r i n g > I N D I R I Z Z O < / s t r i n g > < / k e y > < v a l u e > < i n t > 1 2 6 < / i n t > < / v a l u e > < / i t e m > < i t e m > < k e y > < s t r i n g > E M A I L < / s t r i n g > < / k e y > < v a l u e > < i n t > 9 3 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C L I E N T I _ P Q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 1 0 6 < / i n t > < / v a l u e > < / i t e m > < i t e m > < k e y > < s t r i n g > C I T T A ' < / s t r i n g > < / k e y > < v a l u e > < i n t > 9 1 < / i n t > < / v a l u e > < / i t e m > < i t e m > < k e y > < s t r i n g > I N D I R I Z Z O < / s t r i n g > < / k e y > < v a l u e > < i n t > 1 2 6 < / i n t > < / v a l u e > < / i t e m > < i t e m > < k e y > < s t r i n g > E M A I L < / s t r i n g > < / k e y > < v a l u e > < i n t > 9 3 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 1 0 6 < / i n t > < / v a l u e > < / i t e m > < i t e m > < k e y > < s t r i n g > C I T T A ' < / s t r i n g > < / k e y > < v a l u e > < i n t > 9 1 < / i n t > < / v a l u e > < / i t e m > < i t e m > < k e y > < s t r i n g > I N D I R I Z Z O < / s t r i n g > < / k e y > < v a l u e > < i n t > 1 2 6 < / i n t > < / v a l u e > < / i t e m > < i t e m > < k e y > < s t r i n g > E M A I L < / s t r i n g > < / k e y > < v a l u e > < i n t > 9 3 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 1 0 6 < / i n t > < / v a l u e > < / i t e m > < i t e m > < k e y > < s t r i n g > C I T T A ' < / s t r i n g > < / k e y > < v a l u e > < i n t > 9 1 < / i n t > < / v a l u e > < / i t e m > < i t e m > < k e y > < s t r i n g > I N D I R I Z Z O < / s t r i n g > < / k e y > < v a l u e > < i n t > 1 2 6 < / i n t > < / v a l u e > < / i t e m > < i t e m > < k e y > < s t r i n g > E M A I L < / s t r i n g > < / k e y > < v a l u e > < i n t > 9 3 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 1 0 6 < / i n t > < / v a l u e > < / i t e m > < i t e m > < k e y > < s t r i n g > C I T T A ' < / s t r i n g > < / k e y > < v a l u e > < i n t > 9 1 < / i n t > < / v a l u e > < / i t e m > < i t e m > < k e y > < s t r i n g > I N D I R I Z Z O < / s t r i n g > < / k e y > < v a l u e > < i n t > 1 2 6 < / i n t > < / v a l u e > < / i t e m > < i t e m > < k e y > < s t r i n g > E M A I L < / s t r i n g > < / k e y > < v a l u e > < i n t > 9 3 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C l i e n t W i n d o w X M L " > < C u s t o m C o n t e n t > < ! [ C D A T A [ T A R I F F E _ P Q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 1 0 6 < / i n t > < / v a l u e > < / i t e m > < i t e m > < k e y > < s t r i n g > C I T T A ' < / s t r i n g > < / k e y > < v a l u e > < i n t > 9 1 < / i n t > < / v a l u e > < / i t e m > < i t e m > < k e y > < s t r i n g > I N D I R I Z Z O < / s t r i n g > < / k e y > < v a l u e > < i n t > 1 2 6 < / i n t > < / v a l u e > < / i t e m > < i t e m > < k e y > < s t r i n g > E M A I L < / s t r i n g > < / k e y > < v a l u e > < i n t > 9 3 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 1 0 6 < / i n t > < / v a l u e > < / i t e m > < i t e m > < k e y > < s t r i n g > C I T T A ' < / s t r i n g > < / k e y > < v a l u e > < i n t > 9 1 < / i n t > < / v a l u e > < / i t e m > < i t e m > < k e y > < s t r i n g > I N D I R I Z Z O < / s t r i n g > < / k e y > < v a l u e > < i n t > 1 2 6 < / i n t > < / v a l u e > < / i t e m > < i t e m > < k e y > < s t r i n g > E M A I L < / s t r i n g > < / k e y > < v a l u e > < i n t > 9 3 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 F o g l i o 1 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 C L I E N T I _ P Q 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 C L I E N T I _ P Q 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 F A T T U R A Z I O N E _ P Q 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 F A T T U R A Z I O N E _ P Q 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 C o l u m n s \ N � _ F A T T U R A 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 C o l u m n s \ D A T A _ F A T T U R A 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 C o l u m n s \ D A T A _ S C A D E N Z A 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 T A R I F F E _ P Q 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 T A R I F F E _ P Q 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 C o l u m n s \ T A R I F F A 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0.xml>��< ? x m l   v e r s i o n = " 1 . 0 "   e n c o d i n g = " u t f - 1 6 " ? > < D a t a M a s h u p   s q m i d = " a b 7 a 9 3 9 8 - 4 e e d - 4 5 4 a - 8 d 8 1 - 9 7 7 0 c a 2 f f d 4 c "   x m l n s = " h t t p : / / s c h e m a s . m i c r o s o f t . c o m / D a t a M a s h u p " > A A A A A B I J A A B Q S w M E F A A C A A g A 9 6 I x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P e i M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o j F Y W m 7 k N A s G A A C 7 J A A A E w A c A E Z v c m 1 1 b G F z L 1 N l Y 3 R p b 2 4 x L m 0 g o h g A K K A U A A A A A A A A A A A A A A A A A A A A A A A A A A A A 7 V n r b t s 2 F P 4 f I O 9 A q D 8 m d 4 I X y V 0 L r M s A w V Z a Y Y m d 2 U o 3 x A k M R m Z i I h R p S H S W C / J O e 4 Y 9 2 a j 7 j b I c t y k 6 N E W A I h T J 8 5 2 P 5 3 y H P A m Q y z G j Y B L / r 7 / f 3 d n d C R b Q R 3 P g w A t E C N T B P i C I 7 + 4 A 8 W / k 4 y t M k R i y b l 1 E u v 2 V 7 y P K / 2 T + 9 Q V j 1 2 r n Y T q E H t p X 0 s X K + e O 0 z y g X k 8 6 1 e I 9 X y h G b 4 0 v s Q s 4 A x 0 u m i O 3 E f I K 6 j g 9 p c M l 8 r 8 / I y q P O 3 R I F a m J T e 3 h Q h v / + A w 5 M x z k Z m 4 o G b M r f v u m G k x 4 1 8 K A M T M c s f O V i H M w h j z / a R 8 e j s T M S 4 z F k 9 y 5 f 2 D + 0 r a F j p W s 4 u u X R + O j D B 8 u J 1 p T H I 0 O T v j m w h q d l S 4 + d z M d j 5 L v C 6 R U k C G A a I B 9 z m D t q z u e x i 2 q d D Q 0 U F 4 t f E X Q X Y J p 4 c A 5 e A 8 M A P w F 9 b y 8 x T V f e B f I 7 T f T q L f w 2 Y A 3 5 L u M o M 1 f w d Y w p 8 z A V D A C X E U Y p y k 2 O E R U B E d s L 6 t 7 q E j u K / c l U i v u b V 1 d 4 R T l M d o d g i f y A U U j w / T 1 s o l U C S m x 9 O B o P R j V O f 5 w K k + e N D B q t D L Y h D J 1 M T T f S O P L n M V 4 R 8 I s C h R P m 8 z p z R r R p N R b F H s j v D l A g + B S 7 X R X 3 7 y f Y X C Y + 3 e M Q H g I w Q S 4 n s Q J J E D h x T C c j E F + C a T H t z s F v 4 F W Y C a q x Z / Q 0 I H 4 M v Q P 4 A l E g o I J j 8 4 M 5 t h S A S I C A A p Q c 2 4 Q F H P M V F s 7 d Q M L 8 U g Q t C X T R J 0 h W S G 3 z Q l P s k S O I U M a j y c R W t G S x n + 7 i i C T W 8 p R / 7 O z u Y N o M o q i H B + y K Y L Z W D j M d P M A C e K J 7 g a r 0 f z k 7 E W k V n M 0 h x e h s R N H A x z f o T J z T N W f L M 2 t i j f v 2 q T 0 C 1 l 9 9 6 x D o 7 2 Z 7 v Z n R O 3 M J F j v g 7 i 0 J b g V b I t U J E V n v r 1 B K X Y J q N l k g x A W Q B N L D 1 O b I 2 1 e S z 4 r 2 O 6 b z f S W a F W r y Q E R l L s h C S V H A Y c g m B p D c h y c + x 4 A I j I Q U 9 P n Y Z x 7 j 6 C O C I s o C t W R b A 9 P k s 0 n I x I U E + s F + i L Q 5 r 1 r T q g V X m A D x A l 0 m 0 n Z t M J 7 c S 8 c h v S s M v 2 m Y / n N p v C R 7 H g t E I C 9 9 7 N W T 9 h o v Z e K u d z Z k X W + k X W 5 5 C / 7 b K 0 M b x O g E G s p n v J O x 6 S H Y w 4 E 9 t k 9 P 6 / X W O j L t w + Z D + M z a k 8 N U + r b j m D 8 o s j O W 7 O 2 x m 8 L e s n K T + 1 r a U Z w W u F m x S F W j 3 Q t R g 4 i 4 i Y 3 Z 3 8 V T z s t X J L q U c X C I A 9 6 1 A 8 t b 8 j s 1 + i X G c w S 5 u x C y H y Z / o I 6 R y / x 5 9 w A j M o / k M 1 B n n Z B R J V a S x 0 4 n x 3 V C e B Z M d W D x 9 o c w 4 E N V 7 o P W 2 0 b N p V a f U c R f p Y o I V K O j v G j 5 i 5 Z / G S 1 / W v Z I 1 L v 3 J e q C P J u + 1 8 K w o X J L q o J c t z c v N D X l b q 0 z m y u m r N A 8 q 1 7 G V 3 s h a E M L H P + x V j N b 2 w E z 4 9 t r C F R W f Z F u Q B a 7 n 2 p D 6 T O w N J i + q r L B Q m g 4 I t E E L z 6 j I U G N 3 E h C O Y q 7 H H c Y B m I V 9 m q J l 7 k s n V L s a q x I G C h h 7 q 9 H U g E t A d I n C N I W J L U 5 W 9 2 j S q C f 9 x L 1 h O u i 5 A Z V D a b P b 4 F U L 5 C R g V k h W i M y x A U i W n g k 8 n I R q O U n v W a U / G N p R 0 D i I g u b D 7 m P 7 U 2 R S v 5 W M 7 a Q p I X I K A R S z Z 0 k 4 b I k S x J r S 6 G t + a o V m x u 6 + H n X y Y f e Z E N V / Y 1 2 1 C q C t A 6 T 3 g i q D l + r N F y q m H r t m G a y i N u i W y T x I 2 5 m 5 q e e J W D a O s p s n 4 N f Q Z X L t 2 n v K G w c i Q q X N I 7 y T l J j 5 u n N q d f S Q H q o x 8 x n l P 6 s v 1 m m I L X R f F 8 x n v r U L E X + 5 s q h b y Q d R p 5 b 5 c 7 p 6 7 2 u Y W x s z J A b a 4 W 4 c e O 2 n r P 6 9 g J l f C M K Z T x B o v T 8 F p h c C l s v g 2 v C X G + O c w n K r B 9 d 4 W u W S V 5 Y N i u E i l / z 7 + W b q Q x P + W 4 a O 2 G 3 X U t b n / J X F y v X z V 7 w L w / 1 b / q h v u m 1 r / 5 3 t f 9 L + + y l A f B d d o a f 8 N C T N R h S M h q f e U U e t 3 0 L R l N i M p 7 3 t V j y R v p W r L m z 1 Y u y 7 t C 6 R 2 c M F F P g Q b w K Q v b X + l V + e V a 9 O l m K + 0 a r V 9 J Z F a / k c 0 p e 1 a a U a 6 3 E s X K p d c y x f X D Q 2 g F 6 Y q n l 0 M e X l + i l 1 D a W 2 q a 2 U 3 w e l a 7 X V + s a f a W W U D l G S 5 b e / w d Q S w E C L Q A U A A I A C A D 3 o j F Y L V s W 8 K U A A A D 2 A A A A E g A A A A A A A A A A A A A A A A A A A A A A Q 2 9 u Z m l n L 1 B h Y 2 t h Z 2 U u e G 1 s U E s B A i 0 A F A A C A A g A 9 6 I x W A / K 6 a u k A A A A 6 Q A A A B M A A A A A A A A A A A A A A A A A 8 Q A A A F t D b 2 5 0 Z W 5 0 X 1 R 5 c G V z X S 5 4 b W x Q S w E C L Q A U A A I A C A D 3 o j F Y W m 7 k N A s G A A C 7 J A A A E w A A A A A A A A A A A A A A A A D i A Q A A R m 9 y b X V s Y X M v U 2 V j d G l v b j E u b V B L B Q Y A A A A A A w A D A M I A A A A 6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8 W Q A A A A A A A F p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l b G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b G E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x V D E 4 O j M y O j A 0 L j M w O T E 2 O D d a I i A v P j x F b n R y e S B U e X B l P S J G a W x s Q 2 9 s d W 1 u V H l w Z X M i I F Z h b H V l P S J z Q X d r U k J n W U p F U k V B I i A v P j x F b n R y e S B U e X B l P S J G a W x s Q 2 9 s d W 1 u T m F t Z X M i I F Z h b H V l P S J z W y Z x d W 9 0 O 0 7 C s C B G Q V R U V V J B J n F 1 b 3 Q 7 L C Z x d W 9 0 O 0 R B V E E g R k F U V F V S Q S Z x d W 9 0 O y w m c X V v d D t J T V B P U l R P J n F 1 b 3 Q 7 L C Z x d W 9 0 O 0 N M S U V O V E U m c X V v d D s s J n F 1 b 3 Q 7 T 0 d H R V R U T y Z x d W 9 0 O y w m c X V v d D t E Q V R B I F N D Q U R F T l p B J n F 1 b 3 Q 7 L C Z x d W 9 0 O 0 l W Q S Z x d W 9 0 O y w m c X V v d D t M T 1 J E T y Z x d W 9 0 O y w m c X V v d D t T V E F U T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E x L 0 F 1 d G 9 S Z W 1 v d m V k Q 2 9 s d W 1 u c z E u e 0 7 C s C B G Q V R U V V J B L D B 9 J n F 1 b 3 Q 7 L C Z x d W 9 0 O 1 N l Y 3 R p b 2 4 x L 1 R h Y m V s b G E x L 0 F 1 d G 9 S Z W 1 v d m V k Q 2 9 s d W 1 u c z E u e 0 R B V E E g R k F U V F V S Q S w x f S Z x d W 9 0 O y w m c X V v d D t T Z W N 0 a W 9 u M S 9 U Y W J l b G x h M S 9 B d X R v U m V t b 3 Z l Z E N v b H V t b n M x L n t J T V B P U l R P L D J 9 J n F 1 b 3 Q 7 L C Z x d W 9 0 O 1 N l Y 3 R p b 2 4 x L 1 R h Y m V s b G E x L 0 F 1 d G 9 S Z W 1 v d m V k Q 2 9 s d W 1 u c z E u e 0 N M S U V O V E U s M 3 0 m c X V v d D s s J n F 1 b 3 Q 7 U 2 V j d G l v b j E v V G F i Z W x s Y T E v Q X V 0 b 1 J l b W 9 2 Z W R D b 2 x 1 b W 5 z M S 5 7 T 0 d H R V R U T y w 0 f S Z x d W 9 0 O y w m c X V v d D t T Z W N 0 a W 9 u M S 9 U Y W J l b G x h M S 9 B d X R v U m V t b 3 Z l Z E N v b H V t b n M x L n t E Q V R B I F N D Q U R F T l p B L D V 9 J n F 1 b 3 Q 7 L C Z x d W 9 0 O 1 N l Y 3 R p b 2 4 x L 1 R h Y m V s b G E x L 0 F 1 d G 9 S Z W 1 v d m V k Q 2 9 s d W 1 u c z E u e 0 l W Q S w 2 f S Z x d W 9 0 O y w m c X V v d D t T Z W N 0 a W 9 u M S 9 U Y W J l b G x h M S 9 B d X R v U m V t b 3 Z l Z E N v b H V t b n M x L n t M T 1 J E T y w 3 f S Z x d W 9 0 O y w m c X V v d D t T Z W N 0 a W 9 u M S 9 U Y W J l b G x h M S 9 B d X R v U m V t b 3 Z l Z E N v b H V t b n M x L n t T V E F U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l b G x h M S 9 B d X R v U m V t b 3 Z l Z E N v b H V t b n M x L n t O w r A g R k F U V F V S Q S w w f S Z x d W 9 0 O y w m c X V v d D t T Z W N 0 a W 9 u M S 9 U Y W J l b G x h M S 9 B d X R v U m V t b 3 Z l Z E N v b H V t b n M x L n t E Q V R B I E Z B V F R V U k E s M X 0 m c X V v d D s s J n F 1 b 3 Q 7 U 2 V j d G l v b j E v V G F i Z W x s Y T E v Q X V 0 b 1 J l b W 9 2 Z W R D b 2 x 1 b W 5 z M S 5 7 S U 1 Q T 1 J U T y w y f S Z x d W 9 0 O y w m c X V v d D t T Z W N 0 a W 9 u M S 9 U Y W J l b G x h M S 9 B d X R v U m V t b 3 Z l Z E N v b H V t b n M x L n t D T E l F T l R F L D N 9 J n F 1 b 3 Q 7 L C Z x d W 9 0 O 1 N l Y 3 R p b 2 4 x L 1 R h Y m V s b G E x L 0 F 1 d G 9 S Z W 1 v d m V k Q 2 9 s d W 1 u c z E u e 0 9 H R 0 V U V E 8 s N H 0 m c X V v d D s s J n F 1 b 3 Q 7 U 2 V j d G l v b j E v V G F i Z W x s Y T E v Q X V 0 b 1 J l b W 9 2 Z W R D b 2 x 1 b W 5 z M S 5 7 R E F U Q S B T Q 0 F E R U 5 a Q S w 1 f S Z x d W 9 0 O y w m c X V v d D t T Z W N 0 a W 9 u M S 9 U Y W J l b G x h M S 9 B d X R v U m V t b 3 Z l Z E N v b H V t b n M x L n t J V k E s N n 0 m c X V v d D s s J n F 1 b 3 Q 7 U 2 V j d G l v b j E v V G F i Z W x s Y T E v Q X V 0 b 1 J l b W 9 2 Z W R D b 2 x 1 b W 5 z M S 5 7 T E 9 S R E 8 s N 3 0 m c X V v d D s s J n F 1 b 3 Q 7 U 2 V j d G l v b j E v V G F i Z W x s Y T E v Q X V 0 b 1 J l b W 9 2 Z W R D b 2 x 1 b W 5 z M S 5 7 U 1 R B V E 8 s O H 0 m c X V v d D t d L C Z x d W 9 0 O 1 J l b G F 0 a W 9 u c 2 h p c E l u Z m 8 m c X V v d D s 6 W 1 1 9 I i A v P j x F b n R y e S B U e X B l P S J R d W V y e U l E I i B W Y W x 1 Z T 0 i c z R i Z D J j Y j N l L T g 2 Z T E t N D B h M C 1 i N j U 2 L W I w M 2 Z i M z g 2 O W J h O S I g L z 4 8 L 1 N 0 Y W J s Z U V u d H J p Z X M + P C 9 J d G V t P j x J d G V t P j x J d G V t T G 9 j Y X R p b 2 4 + P E l 0 Z W 1 U e X B l P k Z v c m 1 1 b G E 8 L 0 l 0 Z W 1 U e X B l P j x J d G V t U G F 0 a D 5 T Z W N 0 a W 9 u M S 9 U Y W J l b G x h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Q Z X J j Z W 5 0 d W F s Z S U y M G l u c 2 V y a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B Z 2 d p d W 5 0 Y S U y M G N v b G 9 u b m E l M j B w Z X J z b 2 5 h b G l 6 e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9 y Z G l u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D b 2 x v b m 5 h J T I w Y 2 9 u Z G l 6 a W 9 u Y W x l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M t M j F U M T g 6 M z c 6 N T c u M D Q z N j Y y M F o i I C 8 + P E V u d H J 5 I F R 5 c G U 9 I k Z p b G x T d G F 0 d X M i I F Z h b H V l P S J z Q 2 9 t c G x l d G U i I C 8 + P E V u d H J 5 I F R 5 c G U 9 I l F 1 Z X J 5 S U Q i I F Z h b H V l P S J z N T Y 2 Z D R j M W U t M W I 2 Y i 0 0 O T E y L T h m M D A t Z j Q 3 Y m U 5 O G Y y M G Z m I i A v P j x F b n R y e S B U e X B l P S J O Y X Z p Z 2 F 0 a W 9 u U 3 R l c E 5 h b W U i I F Z h b H V l P S J z T m F 2 a W d h e m l v b m U i I C 8 + P C 9 T d G F i b G V F b n R y a W V z P j w v S X R l b T 4 8 S X R l b T 4 8 S X R l b U x v Y 2 F 0 a W 9 u P j x J d G V t V H l w Z T 5 G b 3 J t d W x h P C 9 J d G V t V H l w Z T 4 8 S X R l b V B h d G g + U 2 V j d G l v b j E v R m 9 n b G l v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G b 2 d s a W 8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V Q x O D o 0 M D o y O C 4 4 N D Y 1 M z M 3 W i I g L z 4 8 R W 5 0 c n k g V H l w Z T 0 i R m l s b E N v b H V t b l R 5 c G V z I i B W Y W x 1 Z T 0 i c 0 J n W U d C Z z 0 9 I i A v P j x F b n R y e S B U e X B l P S J G a W x s Q 2 9 s d W 1 u T m F t Z X M i I F Z h b H V l P S J z W y Z x d W 9 0 O 0 N M S U V O V E U m c X V v d D s s J n F 1 b 3 Q 7 Q 0 l U V E F c d T A w M j c m c X V v d D s s J n F 1 b 3 Q 7 S U 5 E S V J J W l p P J n F 1 b 3 Q 7 L C Z x d W 9 0 O 0 V N Q U l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n b G l v M S A o M i k v U 2 9 z d G l 0 d W l 0 b y B 2 Y W x v c m U u e 0 N M S U V O V E U s M H 0 m c X V v d D s s J n F 1 b 3 Q 7 U 2 V j d G l v b j E v R m 9 n b G l v M S A o M i k v T W 9 k a W Z p Y 2 F 0 b y B 0 a X B v M S 5 7 Q 2 9 s d W 1 u M i w x f S Z x d W 9 0 O y w m c X V v d D t T Z W N 0 a W 9 u M S 9 G b 2 d s a W 8 x I C g y K S 9 N b 2 R p Z m l j Y X R v I H R p c G 8 x L n t J T k R J U k l a W k 8 s M 3 0 m c X V v d D s s J n F 1 b 3 Q 7 U 2 V j d G l v b j E v R m 9 n b G l v M S A o M i k v T W 9 k a W Z p Y 2 F 0 b y B 0 a X B v M S 5 7 R U 1 B S U w s N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m 9 n b G l v M S A o M i k v U 2 9 z d G l 0 d W l 0 b y B 2 Y W x v c m U u e 0 N M S U V O V E U s M H 0 m c X V v d D s s J n F 1 b 3 Q 7 U 2 V j d G l v b j E v R m 9 n b G l v M S A o M i k v T W 9 k a W Z p Y 2 F 0 b y B 0 a X B v M S 5 7 Q 2 9 s d W 1 u M i w x f S Z x d W 9 0 O y w m c X V v d D t T Z W N 0 a W 9 u M S 9 G b 2 d s a W 8 x I C g y K S 9 N b 2 R p Z m l j Y X R v I H R p c G 8 x L n t J T k R J U k l a W k 8 s M 3 0 m c X V v d D s s J n F 1 b 3 Q 7 U 2 V j d G l v b j E v R m 9 n b G l v M S A o M i k v T W 9 k a W Z p Y 2 F 0 b y B 0 a X B v M S 5 7 R U 1 B S U w s N H 0 m c X V v d D t d L C Z x d W 9 0 O 1 J l b G F 0 a W 9 u c 2 h p c E l u Z m 8 m c X V v d D s 6 W 1 1 9 I i A v P j x F b n R y e S B U e X B l P S J R d W V y e U l E I i B W Y W x 1 Z T 0 i c z k 5 N 2 Z h M D c z L T Q z Z D I t N D c x M i 1 i Y z Y w L W J k Y z Z h Y j A x N 2 F k M C I g L z 4 8 L 1 N 0 Y W J s Z U V u d H J p Z X M + P C 9 J d G V t P j x J d G V t P j x J d G V t T G 9 j Y X R p b 2 4 + P E l 0 Z W 1 U e X B l P k Z v c m 1 1 b G E 8 L 0 l 0 Z W 1 U e X B l P j x J d G V t U G F 0 a D 5 T Z W N 0 a W 9 u M S 9 G b 2 d s a W 8 x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0 Z v Z 2 x p b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y K S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y K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J T I w U F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O T B j M z k 4 O C 0 2 N j M 5 L T R h N j U t Y W F i N y 1 l Z m M y N G N i N z M z N D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G Q V R U V V J B W k l P T k V f U F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F U V F V S Q V p J T 0 5 F I F B R L 0 F 1 d G 9 S Z W 1 v d m V k Q 2 9 s d W 1 u c z E u e 0 7 C s F 9 G Q V R U V V J B L D B 9 J n F 1 b 3 Q 7 L C Z x d W 9 0 O 1 N l Y 3 R p b 2 4 x L 0 Z B V F R V U k F a S U 9 O R S B Q U S 9 B d X R v U m V t b 3 Z l Z E N v b H V t b n M x L n t E Q V R B X 0 Z B V F R V U k E s M X 0 m c X V v d D s s J n F 1 b 3 Q 7 U 2 V j d G l v b j E v R k F U V F V S Q V p J T 0 5 F I F B R L 0 F 1 d G 9 S Z W 1 v d m V k Q 2 9 s d W 1 u c z E u e 0 l N U E 9 S V E 8 s M n 0 m c X V v d D s s J n F 1 b 3 Q 7 U 2 V j d G l v b j E v R k F U V F V S Q V p J T 0 5 F I F B R L 0 F 1 d G 9 S Z W 1 v d m V k Q 2 9 s d W 1 u c z E u e 0 N M S U V O V E U s M 3 0 m c X V v d D s s J n F 1 b 3 Q 7 U 2 V j d G l v b j E v R k F U V F V S Q V p J T 0 5 F I F B R L 0 F 1 d G 9 S Z W 1 v d m V k Q 2 9 s d W 1 u c z E u e 0 9 H R 0 V U V E 8 s N H 0 m c X V v d D s s J n F 1 b 3 Q 7 U 2 V j d G l v b j E v R k F U V F V S Q V p J T 0 5 F I F B R L 0 F 1 d G 9 S Z W 1 v d m V k Q 2 9 s d W 1 u c z E u e 0 R B V E F f U 0 N B R E V O W k E s N X 0 m c X V v d D s s J n F 1 b 3 Q 7 U 2 V j d G l v b j E v R k F U V F V S Q V p J T 0 5 F I F B R L 0 F 1 d G 9 S Z W 1 v d m V k Q 2 9 s d W 1 u c z E u e 0 l W Q S w 2 f S Z x d W 9 0 O y w m c X V v d D t T Z W N 0 a W 9 u M S 9 G Q V R U V V J B W k l P T k U g U F E v Q X V 0 b 1 J l b W 9 2 Z W R D b 2 x 1 b W 5 z M S 5 7 T E 9 S R E 8 s N 3 0 m c X V v d D s s J n F 1 b 3 Q 7 U 2 V j d G l v b j E v R k F U V F V S Q V p J T 0 5 F I F B R L 0 F 1 d G 9 S Z W 1 v d m V k Q 2 9 s d W 1 u c z E u e 1 N U Q V R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Z B V F R V U k F a S U 9 O R S B Q U S 9 B d X R v U m V t b 3 Z l Z E N v b H V t b n M x L n t O w r B f R k F U V F V S Q S w w f S Z x d W 9 0 O y w m c X V v d D t T Z W N 0 a W 9 u M S 9 G Q V R U V V J B W k l P T k U g U F E v Q X V 0 b 1 J l b W 9 2 Z W R D b 2 x 1 b W 5 z M S 5 7 R E F U Q V 9 G Q V R U V V J B L D F 9 J n F 1 b 3 Q 7 L C Z x d W 9 0 O 1 N l Y 3 R p b 2 4 x L 0 Z B V F R V U k F a S U 9 O R S B Q U S 9 B d X R v U m V t b 3 Z l Z E N v b H V t b n M x L n t J T V B P U l R P L D J 9 J n F 1 b 3 Q 7 L C Z x d W 9 0 O 1 N l Y 3 R p b 2 4 x L 0 Z B V F R V U k F a S U 9 O R S B Q U S 9 B d X R v U m V t b 3 Z l Z E N v b H V t b n M x L n t D T E l F T l R F L D N 9 J n F 1 b 3 Q 7 L C Z x d W 9 0 O 1 N l Y 3 R p b 2 4 x L 0 Z B V F R V U k F a S U 9 O R S B Q U S 9 B d X R v U m V t b 3 Z l Z E N v b H V t b n M x L n t P R 0 d F V F R P L D R 9 J n F 1 b 3 Q 7 L C Z x d W 9 0 O 1 N l Y 3 R p b 2 4 x L 0 Z B V F R V U k F a S U 9 O R S B Q U S 9 B d X R v U m V t b 3 Z l Z E N v b H V t b n M x L n t E Q V R B X 1 N D Q U R F T l p B L D V 9 J n F 1 b 3 Q 7 L C Z x d W 9 0 O 1 N l Y 3 R p b 2 4 x L 0 Z B V F R V U k F a S U 9 O R S B Q U S 9 B d X R v U m V t b 3 Z l Z E N v b H V t b n M x L n t J V k E s N n 0 m c X V v d D s s J n F 1 b 3 Q 7 U 2 V j d G l v b j E v R k F U V F V S Q V p J T 0 5 F I F B R L 0 F 1 d G 9 S Z W 1 v d m V k Q 2 9 s d W 1 u c z E u e 0 x P U k R P L D d 9 J n F 1 b 3 Q 7 L C Z x d W 9 0 O 1 N l Y 3 R p b 2 4 x L 0 Z B V F R V U k F a S U 9 O R S B Q U S 9 B d X R v U m V t b 3 Z l Z E N v b H V t b n M x L n t T V E F U T y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s K w X 0 Z B V F R V U k E m c X V v d D s s J n F 1 b 3 Q 7 R E F U Q V 9 G Q V R U V V J B J n F 1 b 3 Q 7 L C Z x d W 9 0 O 0 l N U E 9 S V E 8 m c X V v d D s s J n F 1 b 3 Q 7 Q 0 x J R U 5 U R S Z x d W 9 0 O y w m c X V v d D t P R 0 d F V F R P J n F 1 b 3 Q 7 L C Z x d W 9 0 O 0 R B V E F f U 0 N B R E V O W k E m c X V v d D s s J n F 1 b 3 Q 7 S V Z B J n F 1 b 3 Q 7 L C Z x d W 9 0 O 0 x P U k R P J n F 1 b 3 Q 7 L C Z x d W 9 0 O 1 N U Q V R P J n F 1 b 3 Q 7 X S I g L z 4 8 R W 5 0 c n k g V H l w Z T 0 i R m l s b E N v b H V t b l R 5 c G V z I i B W Y W x 1 Z T 0 i c 0 F 3 a 0 R C Z 1 l B Q U F B Q S I g L z 4 8 R W 5 0 c n k g V H l w Z T 0 i R m l s b E x h c 3 R V c G R h d G V k I i B W Y W x 1 Z T 0 i Z D I w M j Q t M D E t M T Z U M j A 6 N T U 6 M j E u N z Q 4 N D c z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5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B V F R V U k F a S U 9 O R S U y M F B R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B W k l P T k U l M j B Q U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S U y M F B R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B W k l P T k U l M j B Q U S 9 Q d W x p d G 8 l M j B 0 Z X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S U y M F B R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J T I w U F E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B W k l P T k U l M j B Q U S 9 B Z 2 d p d W 5 0 Y S U y M G N v b G 9 u b m E l M j B w Z X J z b 2 5 h b G l 6 e m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S U y M F B R L 1 J p b 3 J k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J T I w U F E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S U y M F B R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J T I w U F E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J T I w U F E v U m l t b 3 N z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F U V F V S Q V p J T 0 5 F J T I w U F E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B W k l P T k U l M j B Q U S 9 S a W 1 v c 3 N l J T I w Y 2 9 s b 2 5 u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B W k l P T k U l M j B Q U S 9 B Z 2 d p d W 5 0 Y S U y M G N v b G 9 u b m E l M j B w Z X J z b 2 5 h b G l 6 e m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B W k l P T k U l M j B Q U S 9 B Z 2 d p d W 5 0 Y S U y M G N v b G 9 u b m E l M j B w Z X J z b 2 5 h b G l 6 e m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B W k l P T k U l M j B Q U S 9 S a W 9 y Z G l u Y X R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V R U V V J B W k l P T k U l M j B Q U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B V F R V U k F a S U 9 O R S U y M F B R L 1 J p b m 9 t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l M j B Q U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3 N 2 E x Z j k 3 L T d m N G Q t N G J j O S 1 h M T d m L T k 5 Y T Q 3 M j I 1 M z M 3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0 N M S U V O V E l f U F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x J R U 5 U S S B Q U S 9 B d X R v U m V t b 3 Z l Z E N v b H V t b n M x L n t D T E l F T l R F L D B 9 J n F 1 b 3 Q 7 L C Z x d W 9 0 O 1 N l Y 3 R p b 2 4 x L 0 N M S U V O V E k g U F E v Q X V 0 b 1 J l b W 9 2 Z W R D b 2 x 1 b W 5 z M S 5 7 Q 0 l U V E F c d T A w M j c s M X 0 m c X V v d D s s J n F 1 b 3 Q 7 U 2 V j d G l v b j E v Q 0 x J R U 5 U S S B Q U S 9 B d X R v U m V t b 3 Z l Z E N v b H V t b n M x L n t J T k R J U k l a W k 8 s M n 0 m c X V v d D s s J n F 1 b 3 Q 7 U 2 V j d G l v b j E v Q 0 x J R U 5 U S S B Q U S 9 B d X R v U m V t b 3 Z l Z E N v b H V t b n M x L n t F T U F J T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T E l F T l R J I F B R L 0 F 1 d G 9 S Z W 1 v d m V k Q 2 9 s d W 1 u c z E u e 0 N M S U V O V E U s M H 0 m c X V v d D s s J n F 1 b 3 Q 7 U 2 V j d G l v b j E v Q 0 x J R U 5 U S S B Q U S 9 B d X R v U m V t b 3 Z l Z E N v b H V t b n M x L n t D S V R U Q V x 1 M D A y N y w x f S Z x d W 9 0 O y w m c X V v d D t T Z W N 0 a W 9 u M S 9 D T E l F T l R J I F B R L 0 F 1 d G 9 S Z W 1 v d m V k Q 2 9 s d W 1 u c z E u e 0 l O R E l S S V p a T y w y f S Z x d W 9 0 O y w m c X V v d D t T Z W N 0 a W 9 u M S 9 D T E l F T l R J I F B R L 0 F 1 d G 9 S Z W 1 v d m V k Q 2 9 s d W 1 u c z E u e 0 V N Q U l M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T E l F T l R F J n F 1 b 3 Q 7 L C Z x d W 9 0 O 0 N J V F R B X H U w M D I 3 J n F 1 b 3 Q 7 L C Z x d W 9 0 O 0 l O R E l S S V p a T y Z x d W 9 0 O y w m c X V v d D t F T U F J T C Z x d W 9 0 O 1 0 i I C 8 + P E V u d H J 5 I F R 5 c G U 9 I k Z p b G x D b 2 x 1 b W 5 U e X B l c y I g V m F s d W U 9 I n N C Z 1 l H Q m c 9 P S I g L z 4 8 R W 5 0 c n k g V H l w Z T 0 i R m l s b E x h c 3 R V c G R h d G V k I i B W Y W x 1 Z T 0 i Z D I w M j Q t M D E t M T Z U M j A 6 N T c 6 N T E u O D k x M T c 2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T E l F T l R J J T I w U F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l M j B Q U S 9 G b 2 d s a W 8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U y M F B R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l M j B Q U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l M j B Q U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l M j B Q U S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J T I w U F E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l M j B Q U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J T I w U F E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J T I w U F E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J T I w U F E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l M j B Q U S 9 Q d W x p d G 8 l M j B 0 Z X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l M j B Q U S 9 U Z X N 0 b y U y M G l u J T I w b W F p d X N j b 2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S S U Z G R S U y M F B R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c 3 Y z M 3 Y z Y t N z c 0 Z C 0 0 Z T Y y L T g 4 N j I t M T M 0 Z m R m M T Q 1 O W J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e m l v b m U i I C 8 + P E V u d H J 5 I F R 5 c G U 9 I k Z p b G x U Y X J n Z X Q i I F Z h b H V l P S J z V E F S S U Z G R V 9 Q U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2 V D I x O j A 0 O j A x L j A x O T c 0 O T V a I i A v P j x F b n R y e S B U e X B l P S J G a W x s Q 2 9 s d W 1 u V H l w Z X M i I F Z h b H V l P S J z Q m d N P S I g L z 4 8 R W 5 0 c n k g V H l w Z T 0 i R m l s b E N v b H V t b k 5 h b W V z I i B W Y W x 1 Z T 0 i c 1 s m c X V v d D t P R 0 d F V F R P J n F 1 b 3 Q 7 L C Z x d W 9 0 O 1 R B U k l G R k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2 d s a W 8 x I C g z K S 9 B d X R v U m V t b 3 Z l Z E N v b H V t b n M x L n t P R 0 d F V F R P L D B 9 J n F 1 b 3 Q 7 L C Z x d W 9 0 O 1 N l Y 3 R p b 2 4 x L 0 Z v Z 2 x p b z E g K D M p L 0 F 1 d G 9 S Z W 1 v d m V k Q 2 9 s d W 1 u c z E u e 1 R B U k l G R k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m 9 n b G l v M S A o M y k v Q X V 0 b 1 J l b W 9 2 Z W R D b 2 x 1 b W 5 z M S 5 7 T 0 d H R V R U T y w w f S Z x d W 9 0 O y w m c X V v d D t T Z W N 0 a W 9 u M S 9 G b 2 d s a W 8 x I C g z K S 9 B d X R v U m V t b 3 Z l Z E N v b H V t b n M x L n t U Q V J J R k Z B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V J J R k Z F J T I w U F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U k l G R k U l M j B Q U S 9 G b 2 d s a W 8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S S U Z G R S U y M F B R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U k l G R k U l M j B Q U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B U k l G R k U l M j B Q U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F S S U Z G R S U y M F B R L 1 B 1 b G l 0 b y U y M H R l c 3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x S L w 6 9 u t F I k z 4 t z g h k G V I A A A A A A g A A A A A A E G Y A A A A B A A A g A A A A N t X X p v I N 4 M M Y p N z t 4 t 3 + z a l + a + I + K 0 t m N T 6 Z 9 p y Z G 5 g A A A A A D o A A A A A C A A A g A A A A r R 5 W g h B 2 w 4 h W e 3 e K c Y F + 6 O p 1 l T u e x m G M Z n z o 0 s h I v i h Q A A A A p d r 9 k W n F G G l F H Z y k q h s I x P + e 7 a j Q g u N p A 3 v y N 9 l o q 0 c w e T c 7 X 0 H r 5 d b 9 S b o t 5 7 / W 3 5 O l 0 l I H v t A r w 0 5 R O L N d R z 4 A 7 q 9 W 8 F Z r z S R 3 i B F w f R B A A A A A m q g m c P v O v S c / J 4 O e o 6 u U b o 6 Q E 2 1 y U M q s X R P t e c 0 t U U l N l M s 8 + 1 K 8 T + F w y m O f 0 Q X i 0 E b K l Z o 4 S D o E s T + R v / g L w g = = < / D a t a M a s h u p > 
</file>

<file path=customXml/item4.xml>��< ? x m l   v e r s i o n = " 1 . 0 "   e n c o d i n g = " U T F - 1 6 " ? > < G e m i n i   x m l n s = " h t t p : / / g e m i n i / p i v o t c u s t o m i z a t i o n / T a b l e X M L _ T A R I F F E _ P Q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 O G G E T T O < / s t r i n g > < / k e y > < v a l u e > < i n t > 1 1 9 < / i n t > < / v a l u e > < / i t e m > < i t e m > < k e y > < s t r i n g > T A R I F F A < / s t r i n g > < / k e y > < v a l u e > < i n t > 1 0 6 < / i n t > < / v a l u e > < / i t e m > < / C o l u m n W i d t h s > < C o l u m n D i s p l a y I n d e x > < i t e m > < k e y > < s t r i n g > O G G E T T O < / s t r i n g > < / k e y > < v a l u e > < i n t > 0 < / i n t > < / v a l u e > < / i t e m > < i t e m > < k e y > < s t r i n g > T A R I F F A 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 F o g l i o 1     2 _ 7 1 1 9 c 4 5 b - d 1 2 8 - 4 a f 4 - 8 8 f 4 - 5 6 4 8 5 2 e a 6 9 0 1 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 F A T T U R A Z I O N E _ P Q 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 C L I E N T I _ P Q 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 T A R I F F E _ P Q 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 2 0 2 4 - 0 1 - 1 6 T 2 2 : 2 2 : 0 2 . 1 4 2 5 6 5 4 + 0 1 : 0 0 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 1 0 6 < / i n t > < / v a l u e > < / i t e m > < i t e m > < k e y > < s t r i n g > C I T T A ' < / s t r i n g > < / k e y > < v a l u e > < i n t > 9 1 < / i n t > < / v a l u e > < / i t e m > < i t e m > < k e y > < s t r i n g > I N D I R I Z Z O < / s t r i n g > < / k e y > < v a l u e > < i n t > 1 2 6 < / i n t > < / v a l u e > < / i t e m > < i t e m > < k e y > < s t r i n g > E M A I L < / s t r i n g > < / k e y > < v a l u e > < i n t > 9 3 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 1 0 6 < / i n t > < / v a l u e > < / i t e m > < i t e m > < k e y > < s t r i n g > C I T T A ' < / s t r i n g > < / k e y > < v a l u e > < i n t > 9 1 < / i n t > < / v a l u e > < / i t e m > < i t e m > < k e y > < s t r i n g > I N D I R I Z Z O < / s t r i n g > < / k e y > < v a l u e > < i n t > 1 2 6 < / i n t > < / v a l u e > < / i t e m > < i t e m > < k e y > < s t r i n g > E M A I L < / s t r i n g > < / k e y > < v a l u e > < i n t > 9 3 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E57497CB-4536-4708-8F1E-16F891F302A6}">
  <ds:schemaRefs/>
</ds:datastoreItem>
</file>

<file path=customXml/itemProps10.xml><?xml version="1.0" encoding="utf-8"?>
<ds:datastoreItem xmlns:ds="http://schemas.openxmlformats.org/officeDocument/2006/customXml" ds:itemID="{F7651DD8-E86E-4DE9-BAAF-C3313BD0BAD9}">
  <ds:schemaRefs/>
</ds:datastoreItem>
</file>

<file path=customXml/itemProps11.xml><?xml version="1.0" encoding="utf-8"?>
<ds:datastoreItem xmlns:ds="http://schemas.openxmlformats.org/officeDocument/2006/customXml" ds:itemID="{7A2F028E-0FD7-43DF-86AA-9F77F9D04B50}">
  <ds:schemaRefs/>
</ds:datastoreItem>
</file>

<file path=customXml/itemProps12.xml><?xml version="1.0" encoding="utf-8"?>
<ds:datastoreItem xmlns:ds="http://schemas.openxmlformats.org/officeDocument/2006/customXml" ds:itemID="{A39F7015-14A9-4165-96F1-097B37C99269}">
  <ds:schemaRefs/>
</ds:datastoreItem>
</file>

<file path=customXml/itemProps13.xml><?xml version="1.0" encoding="utf-8"?>
<ds:datastoreItem xmlns:ds="http://schemas.openxmlformats.org/officeDocument/2006/customXml" ds:itemID="{8BC3D406-1822-4AFB-A185-B1228CDD66BF}">
  <ds:schemaRefs/>
</ds:datastoreItem>
</file>

<file path=customXml/itemProps14.xml><?xml version="1.0" encoding="utf-8"?>
<ds:datastoreItem xmlns:ds="http://schemas.openxmlformats.org/officeDocument/2006/customXml" ds:itemID="{0AB99A19-1502-45C1-A79D-AEC42EB6A346}">
  <ds:schemaRefs/>
</ds:datastoreItem>
</file>

<file path=customXml/itemProps15.xml><?xml version="1.0" encoding="utf-8"?>
<ds:datastoreItem xmlns:ds="http://schemas.openxmlformats.org/officeDocument/2006/customXml" ds:itemID="{878C29B9-4619-485B-A0B5-6FECAA18E63B}">
  <ds:schemaRefs/>
</ds:datastoreItem>
</file>

<file path=customXml/itemProps16.xml><?xml version="1.0" encoding="utf-8"?>
<ds:datastoreItem xmlns:ds="http://schemas.openxmlformats.org/officeDocument/2006/customXml" ds:itemID="{BCBCFD9B-432F-4B08-BC81-3CFDF9D4F88F}">
  <ds:schemaRefs/>
</ds:datastoreItem>
</file>

<file path=customXml/itemProps17.xml><?xml version="1.0" encoding="utf-8"?>
<ds:datastoreItem xmlns:ds="http://schemas.openxmlformats.org/officeDocument/2006/customXml" ds:itemID="{B46D3E18-EE99-4082-A0B6-5D0D51AE658E}">
  <ds:schemaRefs/>
</ds:datastoreItem>
</file>

<file path=customXml/itemProps18.xml><?xml version="1.0" encoding="utf-8"?>
<ds:datastoreItem xmlns:ds="http://schemas.openxmlformats.org/officeDocument/2006/customXml" ds:itemID="{3FC8AFFC-24CA-43C5-8219-6FE75BE71520}">
  <ds:schemaRefs/>
</ds:datastoreItem>
</file>

<file path=customXml/itemProps19.xml><?xml version="1.0" encoding="utf-8"?>
<ds:datastoreItem xmlns:ds="http://schemas.openxmlformats.org/officeDocument/2006/customXml" ds:itemID="{649AB8AC-BC91-49B4-9575-24444C2B19C1}">
  <ds:schemaRefs/>
</ds:datastoreItem>
</file>

<file path=customXml/itemProps2.xml><?xml version="1.0" encoding="utf-8"?>
<ds:datastoreItem xmlns:ds="http://schemas.openxmlformats.org/officeDocument/2006/customXml" ds:itemID="{306D8353-D7EC-4D7C-8432-996A5889D776}">
  <ds:schemaRefs/>
</ds:datastoreItem>
</file>

<file path=customXml/itemProps20.xml><?xml version="1.0" encoding="utf-8"?>
<ds:datastoreItem xmlns:ds="http://schemas.openxmlformats.org/officeDocument/2006/customXml" ds:itemID="{E87266A3-CF67-4C72-8977-CB2A86959744}">
  <ds:schemaRefs/>
</ds:datastoreItem>
</file>

<file path=customXml/itemProps21.xml><?xml version="1.0" encoding="utf-8"?>
<ds:datastoreItem xmlns:ds="http://schemas.openxmlformats.org/officeDocument/2006/customXml" ds:itemID="{701DEEB9-87E5-4DB9-9FC4-1E4C6E04FF14}">
  <ds:schemaRefs/>
</ds:datastoreItem>
</file>

<file path=customXml/itemProps22.xml><?xml version="1.0" encoding="utf-8"?>
<ds:datastoreItem xmlns:ds="http://schemas.openxmlformats.org/officeDocument/2006/customXml" ds:itemID="{89BF5F76-5C64-4BA3-8EF0-6C0A797B41C8}">
  <ds:schemaRefs/>
</ds:datastoreItem>
</file>

<file path=customXml/itemProps23.xml><?xml version="1.0" encoding="utf-8"?>
<ds:datastoreItem xmlns:ds="http://schemas.openxmlformats.org/officeDocument/2006/customXml" ds:itemID="{2169F5E9-2564-45BF-B1F0-37CE97096201}">
  <ds:schemaRefs/>
</ds:datastoreItem>
</file>

<file path=customXml/itemProps24.xml><?xml version="1.0" encoding="utf-8"?>
<ds:datastoreItem xmlns:ds="http://schemas.openxmlformats.org/officeDocument/2006/customXml" ds:itemID="{8697068C-E435-4BAF-92FE-7FA4BAE1485C}">
  <ds:schemaRefs/>
</ds:datastoreItem>
</file>

<file path=customXml/itemProps25.xml><?xml version="1.0" encoding="utf-8"?>
<ds:datastoreItem xmlns:ds="http://schemas.openxmlformats.org/officeDocument/2006/customXml" ds:itemID="{1A502342-9891-4D73-9B09-9EAB31764210}">
  <ds:schemaRefs/>
</ds:datastoreItem>
</file>

<file path=customXml/itemProps26.xml><?xml version="1.0" encoding="utf-8"?>
<ds:datastoreItem xmlns:ds="http://schemas.openxmlformats.org/officeDocument/2006/customXml" ds:itemID="{BDF62271-FCBE-49E5-B5C3-2BBA83667D20}">
  <ds:schemaRefs/>
</ds:datastoreItem>
</file>

<file path=customXml/itemProps27.xml><?xml version="1.0" encoding="utf-8"?>
<ds:datastoreItem xmlns:ds="http://schemas.openxmlformats.org/officeDocument/2006/customXml" ds:itemID="{88E88B13-6529-4CEA-A3B5-26288DE776C7}">
  <ds:schemaRefs/>
</ds:datastoreItem>
</file>

<file path=customXml/itemProps28.xml><?xml version="1.0" encoding="utf-8"?>
<ds:datastoreItem xmlns:ds="http://schemas.openxmlformats.org/officeDocument/2006/customXml" ds:itemID="{B719F597-BE48-4FB5-8E7D-65EAF49DC4C3}">
  <ds:schemaRefs/>
</ds:datastoreItem>
</file>

<file path=customXml/itemProps29.xml><?xml version="1.0" encoding="utf-8"?>
<ds:datastoreItem xmlns:ds="http://schemas.openxmlformats.org/officeDocument/2006/customXml" ds:itemID="{10C80D18-D105-47A7-9871-0868BB12B9BD}">
  <ds:schemaRefs/>
</ds:datastoreItem>
</file>

<file path=customXml/itemProps3.xml><?xml version="1.0" encoding="utf-8"?>
<ds:datastoreItem xmlns:ds="http://schemas.openxmlformats.org/officeDocument/2006/customXml" ds:itemID="{CDA983B5-5CDF-4644-9209-E1D3C25A85F8}">
  <ds:schemaRefs/>
</ds:datastoreItem>
</file>

<file path=customXml/itemProps30.xml><?xml version="1.0" encoding="utf-8"?>
<ds:datastoreItem xmlns:ds="http://schemas.openxmlformats.org/officeDocument/2006/customXml" ds:itemID="{B1BD24F8-B7F6-470F-A705-8C1F005BFD9B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E042510-E137-48EF-8607-7EC7B44E0A90}">
  <ds:schemaRefs/>
</ds:datastoreItem>
</file>

<file path=customXml/itemProps5.xml><?xml version="1.0" encoding="utf-8"?>
<ds:datastoreItem xmlns:ds="http://schemas.openxmlformats.org/officeDocument/2006/customXml" ds:itemID="{E084442D-6032-411D-B348-6F9C7117A8C8}">
  <ds:schemaRefs/>
</ds:datastoreItem>
</file>

<file path=customXml/itemProps6.xml><?xml version="1.0" encoding="utf-8"?>
<ds:datastoreItem xmlns:ds="http://schemas.openxmlformats.org/officeDocument/2006/customXml" ds:itemID="{93967B10-8458-4939-ADA5-FF29E5753910}">
  <ds:schemaRefs/>
</ds:datastoreItem>
</file>

<file path=customXml/itemProps7.xml><?xml version="1.0" encoding="utf-8"?>
<ds:datastoreItem xmlns:ds="http://schemas.openxmlformats.org/officeDocument/2006/customXml" ds:itemID="{9DA65D21-8904-48A5-BE2E-3A65F1810BAB}">
  <ds:schemaRefs/>
</ds:datastoreItem>
</file>

<file path=customXml/itemProps8.xml><?xml version="1.0" encoding="utf-8"?>
<ds:datastoreItem xmlns:ds="http://schemas.openxmlformats.org/officeDocument/2006/customXml" ds:itemID="{AA18333F-CE51-4B81-8A14-82E9FE51E156}">
  <ds:schemaRefs/>
</ds:datastoreItem>
</file>

<file path=customXml/itemProps9.xml><?xml version="1.0" encoding="utf-8"?>
<ds:datastoreItem xmlns:ds="http://schemas.openxmlformats.org/officeDocument/2006/customXml" ds:itemID="{57A75CCB-AE6D-4C11-97F8-31A14C88DB8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TABELLE</vt:lpstr>
      <vt:lpstr>TARIFFE PQ</vt:lpstr>
      <vt:lpstr>CLIENTI PQ</vt:lpstr>
      <vt:lpstr>FATTURAZIONE PQ</vt:lpstr>
      <vt:lpstr>Tabella1_ORIGINAL</vt:lpstr>
      <vt:lpstr>MASCHERA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Giacomo Buccarini</cp:lastModifiedBy>
  <dcterms:created xsi:type="dcterms:W3CDTF">2023-03-17T16:06:54Z</dcterms:created>
  <dcterms:modified xsi:type="dcterms:W3CDTF">2024-01-17T19:31:31Z</dcterms:modified>
</cp:coreProperties>
</file>