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505"/>
  <workbookPr/>
  <mc:AlternateContent xmlns:mc="http://schemas.openxmlformats.org/markup-compatibility/2006">
    <mc:Choice Requires="x15">
      <x15ac:absPath xmlns:x15ac="http://schemas.microsoft.com/office/spreadsheetml/2010/11/ac" url="/Users/gmanzoli/Desktop/"/>
    </mc:Choice>
  </mc:AlternateContent>
  <bookViews>
    <workbookView xWindow="-6900" yWindow="-21140" windowWidth="38400" windowHeight="21140" tabRatio="500"/>
  </bookViews>
  <sheets>
    <sheet name="Dati grezzi 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6" i="1" l="1"/>
  <c r="P6" i="1"/>
  <c r="O5" i="1"/>
  <c r="P5" i="1"/>
  <c r="O3" i="1"/>
  <c r="P3" i="1"/>
  <c r="U6" i="1"/>
  <c r="W6" i="1"/>
  <c r="U5" i="1"/>
  <c r="W5" i="1"/>
  <c r="U4" i="1"/>
  <c r="W4" i="1"/>
  <c r="W3" i="1"/>
  <c r="V6" i="1"/>
  <c r="V5" i="1"/>
  <c r="V4" i="1"/>
  <c r="V3" i="1"/>
  <c r="R6" i="1"/>
  <c r="T6" i="1"/>
  <c r="R5" i="1"/>
  <c r="T5" i="1"/>
  <c r="R4" i="1"/>
  <c r="T4" i="1"/>
  <c r="R3" i="1"/>
  <c r="T3" i="1"/>
  <c r="S4" i="1"/>
  <c r="S3" i="1"/>
  <c r="L3" i="1"/>
  <c r="M3" i="1"/>
  <c r="O4" i="1"/>
  <c r="P4" i="1"/>
  <c r="S6" i="1"/>
  <c r="S5" i="1"/>
  <c r="Q6" i="1"/>
  <c r="Q5" i="1"/>
  <c r="Q4" i="1"/>
  <c r="Q3" i="1"/>
  <c r="L6" i="1"/>
  <c r="N6" i="1"/>
  <c r="L4" i="1"/>
  <c r="N4" i="1"/>
  <c r="N3" i="1"/>
  <c r="M6" i="1"/>
  <c r="M4" i="1"/>
  <c r="L5" i="1"/>
  <c r="M5" i="1"/>
  <c r="N5" i="1"/>
  <c r="K6" i="1"/>
  <c r="K5" i="1"/>
  <c r="K3" i="1"/>
</calcChain>
</file>

<file path=xl/sharedStrings.xml><?xml version="1.0" encoding="utf-8"?>
<sst xmlns="http://schemas.openxmlformats.org/spreadsheetml/2006/main" count="337" uniqueCount="22">
  <si>
    <t>method</t>
  </si>
  <si>
    <t>visited</t>
  </si>
  <si>
    <t>time</t>
  </si>
  <si>
    <t>solve_calls</t>
  </si>
  <si>
    <t>infeasible_count</t>
  </si>
  <si>
    <t>feasible_values_calls</t>
  </si>
  <si>
    <t>astar</t>
  </si>
  <si>
    <t>-</t>
  </si>
  <si>
    <t>random</t>
  </si>
  <si>
    <t>random_rev</t>
  </si>
  <si>
    <t>astar_rev</t>
  </si>
  <si>
    <t>A-Star</t>
  </si>
  <si>
    <t>Sudoku generati</t>
  </si>
  <si>
    <t>A-Star - Reverse</t>
  </si>
  <si>
    <t>Random</t>
  </si>
  <si>
    <t>Random Reverse</t>
  </si>
  <si>
    <t>Media nodi visitati</t>
  </si>
  <si>
    <t>Min</t>
  </si>
  <si>
    <t>Max</t>
  </si>
  <si>
    <t>Tempo medio (s)</t>
  </si>
  <si>
    <t>Esecuzioni solve</t>
  </si>
  <si>
    <t>Esecuzioni feasibile_value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</si>
</sst>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quotePrefix="1"/>
  </cellXfs>
  <cellStyles count="1">
    <cellStyle name="Normale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'Dati grezzi 1'!$L$2</c:f>
              <c:strCache>
                <c:ptCount val="1"/>
                <c:pt idx="0">
                  <c:v>Media nodi visitati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'Dati grezzi 1'!$N$3:$N$6</c:f>
                <c:numCache>
                  <c:formatCode>General</c:formatCode>
                  <c:ptCount val="4"/>
                  <c:pt idx="0">
                    <c:v>309.9468085106383</c:v>
                  </c:pt>
                  <c:pt idx="1">
                    <c:v>1.399999999999999</c:v>
                  </c:pt>
                  <c:pt idx="2">
                    <c:v>1819.95</c:v>
                  </c:pt>
                  <c:pt idx="3">
                    <c:v>2219.66</c:v>
                  </c:pt>
                </c:numCache>
              </c:numRef>
            </c:plus>
            <c:minus>
              <c:numRef>
                <c:f>'Dati grezzi 1'!$M$3:$M$6</c:f>
                <c:numCache>
                  <c:formatCode>General</c:formatCode>
                  <c:ptCount val="4"/>
                  <c:pt idx="0">
                    <c:v>8.053191489361708</c:v>
                  </c:pt>
                  <c:pt idx="1">
                    <c:v>0.600000000000001</c:v>
                  </c:pt>
                  <c:pt idx="2">
                    <c:v>290.05</c:v>
                  </c:pt>
                  <c:pt idx="3">
                    <c:v>1207.34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'Dati grezzi 1'!$J$3:$J$6</c:f>
              <c:strCache>
                <c:ptCount val="4"/>
                <c:pt idx="0">
                  <c:v>A-Star</c:v>
                </c:pt>
                <c:pt idx="1">
                  <c:v>A-Star - Reverse</c:v>
                </c:pt>
                <c:pt idx="2">
                  <c:v>Random</c:v>
                </c:pt>
                <c:pt idx="3">
                  <c:v>Random Reverse</c:v>
                </c:pt>
              </c:strCache>
            </c:strRef>
          </c:cat>
          <c:val>
            <c:numRef>
              <c:f>'Dati grezzi 1'!$L$3:$L$6</c:f>
              <c:numCache>
                <c:formatCode>General</c:formatCode>
                <c:ptCount val="4"/>
                <c:pt idx="0">
                  <c:v>65.0531914893617</c:v>
                </c:pt>
                <c:pt idx="1">
                  <c:v>26.6</c:v>
                </c:pt>
                <c:pt idx="2">
                  <c:v>328.05</c:v>
                </c:pt>
                <c:pt idx="3">
                  <c:v>1233.34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69254496"/>
        <c:axId val="-2069251200"/>
      </c:barChart>
      <c:catAx>
        <c:axId val="-2069254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2069251200"/>
        <c:crosses val="autoZero"/>
        <c:auto val="1"/>
        <c:lblAlgn val="ctr"/>
        <c:lblOffset val="100"/>
        <c:noMultiLvlLbl val="0"/>
      </c:catAx>
      <c:valAx>
        <c:axId val="-206925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2069254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'Dati grezzi 1'!$O$2</c:f>
              <c:strCache>
                <c:ptCount val="1"/>
                <c:pt idx="0">
                  <c:v>Tempo medio (s)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'Dati grezzi 1'!$Q$3:$Q$6</c:f>
                <c:numCache>
                  <c:formatCode>General</c:formatCode>
                  <c:ptCount val="4"/>
                  <c:pt idx="0">
                    <c:v>267.5027334</c:v>
                  </c:pt>
                  <c:pt idx="1">
                    <c:v>149.1394600000006</c:v>
                  </c:pt>
                  <c:pt idx="2">
                    <c:v>4.933781159999776</c:v>
                  </c:pt>
                  <c:pt idx="3">
                    <c:v>31.1268262999997</c:v>
                  </c:pt>
                </c:numCache>
              </c:numRef>
            </c:plus>
            <c:minus>
              <c:numRef>
                <c:f>'Dati grezzi 1'!$P$3:$P$6</c:f>
                <c:numCache>
                  <c:formatCode>General</c:formatCode>
                  <c:ptCount val="4"/>
                  <c:pt idx="0">
                    <c:v>19.69275659999998</c:v>
                  </c:pt>
                  <c:pt idx="1">
                    <c:v>133.3510600000004</c:v>
                  </c:pt>
                  <c:pt idx="2">
                    <c:v>0.775769839999688</c:v>
                  </c:pt>
                  <c:pt idx="3">
                    <c:v>6.198341700000067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'Dati grezzi 1'!$J$3:$J$6</c:f>
              <c:strCache>
                <c:ptCount val="4"/>
                <c:pt idx="0">
                  <c:v>A-Star</c:v>
                </c:pt>
                <c:pt idx="1">
                  <c:v>A-Star - Reverse</c:v>
                </c:pt>
                <c:pt idx="2">
                  <c:v>Random</c:v>
                </c:pt>
                <c:pt idx="3">
                  <c:v>Random Reverse</c:v>
                </c:pt>
              </c:strCache>
            </c:strRef>
          </c:cat>
          <c:val>
            <c:numRef>
              <c:f>'Dati grezzi 1'!$O$3:$O$6</c:f>
              <c:numCache>
                <c:formatCode>General</c:formatCode>
                <c:ptCount val="4"/>
                <c:pt idx="0">
                  <c:v>32.49726659999998</c:v>
                </c:pt>
                <c:pt idx="1">
                  <c:v>307.3531829999994</c:v>
                </c:pt>
                <c:pt idx="2">
                  <c:v>0.867728840000003</c:v>
                </c:pt>
                <c:pt idx="3">
                  <c:v>6.353445700000004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69113072"/>
        <c:axId val="-2069109552"/>
      </c:barChart>
      <c:catAx>
        <c:axId val="-2069113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2069109552"/>
        <c:crosses val="autoZero"/>
        <c:auto val="1"/>
        <c:lblAlgn val="ctr"/>
        <c:lblOffset val="100"/>
        <c:noMultiLvlLbl val="0"/>
      </c:catAx>
      <c:valAx>
        <c:axId val="-206910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2069113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'Dati grezzi 1'!$R$2</c:f>
              <c:strCache>
                <c:ptCount val="1"/>
                <c:pt idx="0">
                  <c:v>Esecuzioni solve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'Dati grezzi 1'!$T$3:$T$6</c:f>
                <c:numCache>
                  <c:formatCode>General</c:formatCode>
                  <c:ptCount val="4"/>
                  <c:pt idx="0">
                    <c:v>16574.04</c:v>
                  </c:pt>
                  <c:pt idx="1">
                    <c:v>493.2000000000007</c:v>
                  </c:pt>
                  <c:pt idx="2">
                    <c:v>1818.29</c:v>
                  </c:pt>
                  <c:pt idx="3">
                    <c:v>2848.33</c:v>
                  </c:pt>
                </c:numCache>
              </c:numRef>
            </c:plus>
            <c:minus>
              <c:numRef>
                <c:f>'Dati grezzi 1'!$S$3:$S$6</c:f>
                <c:numCache>
                  <c:formatCode>General</c:formatCode>
                  <c:ptCount val="4"/>
                  <c:pt idx="0">
                    <c:v>1249.96</c:v>
                  </c:pt>
                  <c:pt idx="1">
                    <c:v>340.7999999999993</c:v>
                  </c:pt>
                  <c:pt idx="2">
                    <c:v>291.71</c:v>
                  </c:pt>
                  <c:pt idx="3">
                    <c:v>603.67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'Dati grezzi 1'!$J$3:$J$6</c:f>
              <c:strCache>
                <c:ptCount val="4"/>
                <c:pt idx="0">
                  <c:v>A-Star</c:v>
                </c:pt>
                <c:pt idx="1">
                  <c:v>A-Star - Reverse</c:v>
                </c:pt>
                <c:pt idx="2">
                  <c:v>Random</c:v>
                </c:pt>
                <c:pt idx="3">
                  <c:v>Random Reverse</c:v>
                </c:pt>
              </c:strCache>
            </c:strRef>
          </c:cat>
          <c:val>
            <c:numRef>
              <c:f>'Dati grezzi 1'!$R$3:$R$6</c:f>
              <c:numCache>
                <c:formatCode>General</c:formatCode>
                <c:ptCount val="4"/>
                <c:pt idx="0">
                  <c:v>4248.96</c:v>
                </c:pt>
                <c:pt idx="1">
                  <c:v>10696.8</c:v>
                </c:pt>
                <c:pt idx="2">
                  <c:v>329.71</c:v>
                </c:pt>
                <c:pt idx="3">
                  <c:v>604.67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69078240"/>
        <c:axId val="-2069074720"/>
      </c:barChart>
      <c:catAx>
        <c:axId val="-2069078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2069074720"/>
        <c:crosses val="autoZero"/>
        <c:auto val="1"/>
        <c:lblAlgn val="ctr"/>
        <c:lblOffset val="100"/>
        <c:noMultiLvlLbl val="0"/>
      </c:catAx>
      <c:valAx>
        <c:axId val="-206907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2069078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'Dati grezzi 1'!$U$2</c:f>
              <c:strCache>
                <c:ptCount val="1"/>
                <c:pt idx="0">
                  <c:v>Esecuzioni feasibile_value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'Dati grezzi 1'!$W$3:$W$6</c:f>
                <c:numCache>
                  <c:formatCode>General</c:formatCode>
                  <c:ptCount val="4"/>
                  <c:pt idx="0">
                    <c:v>0.0</c:v>
                  </c:pt>
                  <c:pt idx="1">
                    <c:v>79.79999999999995</c:v>
                  </c:pt>
                  <c:pt idx="2">
                    <c:v>0.0</c:v>
                  </c:pt>
                  <c:pt idx="3">
                    <c:v>2848.33</c:v>
                  </c:pt>
                </c:numCache>
              </c:numRef>
            </c:plus>
            <c:minus>
              <c:numRef>
                <c:f>'Dati grezzi 1'!$V$3:$V$6</c:f>
                <c:numCache>
                  <c:formatCode>General</c:formatCode>
                  <c:ptCount val="4"/>
                  <c:pt idx="0">
                    <c:v>0.0</c:v>
                  </c:pt>
                  <c:pt idx="1">
                    <c:v>34.20000000000004</c:v>
                  </c:pt>
                  <c:pt idx="2">
                    <c:v>0.0</c:v>
                  </c:pt>
                  <c:pt idx="3">
                    <c:v>603.67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'Dati grezzi 1'!$J$3:$J$6</c:f>
              <c:strCache>
                <c:ptCount val="4"/>
                <c:pt idx="0">
                  <c:v>A-Star</c:v>
                </c:pt>
                <c:pt idx="1">
                  <c:v>A-Star - Reverse</c:v>
                </c:pt>
                <c:pt idx="2">
                  <c:v>Random</c:v>
                </c:pt>
                <c:pt idx="3">
                  <c:v>Random Reverse</c:v>
                </c:pt>
              </c:strCache>
            </c:strRef>
          </c:cat>
          <c:val>
            <c:numRef>
              <c:f>'Dati grezzi 1'!$U$3:$U$6</c:f>
              <c:numCache>
                <c:formatCode>General</c:formatCode>
                <c:ptCount val="4"/>
                <c:pt idx="0">
                  <c:v>0.0</c:v>
                </c:pt>
                <c:pt idx="1">
                  <c:v>1759.2</c:v>
                </c:pt>
                <c:pt idx="2">
                  <c:v>0.0</c:v>
                </c:pt>
                <c:pt idx="3">
                  <c:v>628.67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6922032"/>
        <c:axId val="2131674400"/>
      </c:barChart>
      <c:catAx>
        <c:axId val="2136922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31674400"/>
        <c:crosses val="autoZero"/>
        <c:auto val="1"/>
        <c:lblAlgn val="ctr"/>
        <c:lblOffset val="100"/>
        <c:noMultiLvlLbl val="0"/>
      </c:catAx>
      <c:valAx>
        <c:axId val="213167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36922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'Dati grezzi 1'!$L$36</c:f>
              <c:strCache>
                <c:ptCount val="1"/>
                <c:pt idx="0">
                  <c:v>A-Star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'Dati grezzi 1'!$K$37:$K$42</c:f>
              <c:numCache>
                <c:formatCode>General</c:formatCode>
                <c:ptCount val="6"/>
                <c:pt idx="1">
                  <c:v>25.0</c:v>
                </c:pt>
                <c:pt idx="2">
                  <c:v>24.0</c:v>
                </c:pt>
                <c:pt idx="3">
                  <c:v>23.0</c:v>
                </c:pt>
                <c:pt idx="4">
                  <c:v>22.0</c:v>
                </c:pt>
                <c:pt idx="5">
                  <c:v>21.0</c:v>
                </c:pt>
              </c:numCache>
            </c:numRef>
          </c:cat>
          <c:val>
            <c:numRef>
              <c:f>'Dati grezzi 1'!$L$37:$L$42</c:f>
              <c:numCache>
                <c:formatCode>General</c:formatCode>
                <c:ptCount val="6"/>
                <c:pt idx="1">
                  <c:v>12.80451</c:v>
                </c:pt>
                <c:pt idx="2">
                  <c:v>12.705081</c:v>
                </c:pt>
                <c:pt idx="3">
                  <c:v>84.161704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'Dati grezzi 1'!$M$36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'Dati grezzi 1'!$K$37:$K$42</c:f>
              <c:numCache>
                <c:formatCode>General</c:formatCode>
                <c:ptCount val="6"/>
                <c:pt idx="1">
                  <c:v>25.0</c:v>
                </c:pt>
                <c:pt idx="2">
                  <c:v>24.0</c:v>
                </c:pt>
                <c:pt idx="3">
                  <c:v>23.0</c:v>
                </c:pt>
                <c:pt idx="4">
                  <c:v>22.0</c:v>
                </c:pt>
                <c:pt idx="5">
                  <c:v>21.0</c:v>
                </c:pt>
              </c:numCache>
            </c:numRef>
          </c:cat>
          <c:val>
            <c:numRef>
              <c:f>'Dati grezzi 1'!$M$37:$M$42</c:f>
              <c:numCache>
                <c:formatCode>General</c:formatCode>
                <c:ptCount val="6"/>
                <c:pt idx="1">
                  <c:v>0.118029000000206</c:v>
                </c:pt>
                <c:pt idx="2">
                  <c:v>0.147344999999859</c:v>
                </c:pt>
                <c:pt idx="3">
                  <c:v>0.161616999999978</c:v>
                </c:pt>
                <c:pt idx="4">
                  <c:v>43.683043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'Dati grezzi 1'!$N$36</c:f>
              <c:strCache>
                <c:ptCount val="1"/>
                <c:pt idx="0">
                  <c:v>Random Reverse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'Dati grezzi 1'!$K$37:$K$42</c:f>
              <c:numCache>
                <c:formatCode>General</c:formatCode>
                <c:ptCount val="6"/>
                <c:pt idx="1">
                  <c:v>25.0</c:v>
                </c:pt>
                <c:pt idx="2">
                  <c:v>24.0</c:v>
                </c:pt>
                <c:pt idx="3">
                  <c:v>23.0</c:v>
                </c:pt>
                <c:pt idx="4">
                  <c:v>22.0</c:v>
                </c:pt>
                <c:pt idx="5">
                  <c:v>21.0</c:v>
                </c:pt>
              </c:numCache>
            </c:numRef>
          </c:cat>
          <c:val>
            <c:numRef>
              <c:f>'Dati grezzi 1'!$N$37:$N$42</c:f>
              <c:numCache>
                <c:formatCode>General</c:formatCode>
                <c:ptCount val="6"/>
                <c:pt idx="1">
                  <c:v>0.155103999999937</c:v>
                </c:pt>
                <c:pt idx="2">
                  <c:v>15.7648789999998</c:v>
                </c:pt>
                <c:pt idx="3">
                  <c:v>44.7177310000001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8124768"/>
        <c:axId val="-2033517552"/>
      </c:lineChart>
      <c:catAx>
        <c:axId val="-2038124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2033517552"/>
        <c:crosses val="autoZero"/>
        <c:auto val="1"/>
        <c:lblAlgn val="ctr"/>
        <c:lblOffset val="100"/>
        <c:noMultiLvlLbl val="0"/>
      </c:catAx>
      <c:valAx>
        <c:axId val="-2033517552"/>
        <c:scaling>
          <c:orientation val="minMax"/>
          <c:max val="3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2038124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590550</xdr:colOff>
      <xdr:row>9</xdr:row>
      <xdr:rowOff>88900</xdr:rowOff>
    </xdr:from>
    <xdr:to>
      <xdr:col>12</xdr:col>
      <xdr:colOff>685800</xdr:colOff>
      <xdr:row>30</xdr:row>
      <xdr:rowOff>76200</xdr:rowOff>
    </xdr:to>
    <xdr:graphicFrame macro="">
      <xdr:nvGraphicFramePr>
        <xdr:cNvPr id="12" name="Grafico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749300</xdr:colOff>
      <xdr:row>9</xdr:row>
      <xdr:rowOff>101600</xdr:rowOff>
    </xdr:from>
    <xdr:to>
      <xdr:col>19</xdr:col>
      <xdr:colOff>19050</xdr:colOff>
      <xdr:row>30</xdr:row>
      <xdr:rowOff>88900</xdr:rowOff>
    </xdr:to>
    <xdr:graphicFrame macro="">
      <xdr:nvGraphicFramePr>
        <xdr:cNvPr id="14" name="Grafico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114300</xdr:colOff>
      <xdr:row>9</xdr:row>
      <xdr:rowOff>139700</xdr:rowOff>
    </xdr:from>
    <xdr:to>
      <xdr:col>25</xdr:col>
      <xdr:colOff>209550</xdr:colOff>
      <xdr:row>30</xdr:row>
      <xdr:rowOff>127000</xdr:rowOff>
    </xdr:to>
    <xdr:graphicFrame macro="">
      <xdr:nvGraphicFramePr>
        <xdr:cNvPr id="15" name="Grafico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596900</xdr:colOff>
      <xdr:row>9</xdr:row>
      <xdr:rowOff>127000</xdr:rowOff>
    </xdr:from>
    <xdr:to>
      <xdr:col>31</xdr:col>
      <xdr:colOff>692150</xdr:colOff>
      <xdr:row>30</xdr:row>
      <xdr:rowOff>114300</xdr:rowOff>
    </xdr:to>
    <xdr:graphicFrame macro="">
      <xdr:nvGraphicFramePr>
        <xdr:cNvPr id="16" name="Grafico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260350</xdr:colOff>
      <xdr:row>33</xdr:row>
      <xdr:rowOff>38100</xdr:rowOff>
    </xdr:from>
    <xdr:to>
      <xdr:col>19</xdr:col>
      <xdr:colOff>704850</xdr:colOff>
      <xdr:row>46</xdr:row>
      <xdr:rowOff>139700</xdr:rowOff>
    </xdr:to>
    <xdr:graphicFrame macro="">
      <xdr:nvGraphicFramePr>
        <xdr:cNvPr id="6" name="Gra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06"/>
  <sheetViews>
    <sheetView tabSelected="1" showRuler="0" topLeftCell="D9" zoomScale="117" workbookViewId="0">
      <selection activeCell="M41" sqref="M41"/>
    </sheetView>
  </sheetViews>
  <sheetFormatPr baseColWidth="10" defaultRowHeight="16" x14ac:dyDescent="0.2"/>
  <cols>
    <col min="5" max="5" width="14.6640625" customWidth="1"/>
  </cols>
  <sheetData>
    <row r="1" spans="1:23" ht="17" thickBot="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23" x14ac:dyDescent="0.2">
      <c r="A2" t="s">
        <v>6</v>
      </c>
      <c r="B2">
        <v>57</v>
      </c>
      <c r="C2">
        <v>12.804510000000001</v>
      </c>
      <c r="D2">
        <v>3002</v>
      </c>
      <c r="E2">
        <v>3</v>
      </c>
      <c r="F2">
        <v>0</v>
      </c>
      <c r="K2" t="s">
        <v>12</v>
      </c>
      <c r="L2" s="1" t="s">
        <v>16</v>
      </c>
      <c r="M2" s="2" t="s">
        <v>17</v>
      </c>
      <c r="N2" s="3" t="s">
        <v>18</v>
      </c>
      <c r="O2" s="1" t="s">
        <v>19</v>
      </c>
      <c r="P2" s="2" t="s">
        <v>17</v>
      </c>
      <c r="Q2" s="3" t="s">
        <v>18</v>
      </c>
      <c r="R2" s="1" t="s">
        <v>20</v>
      </c>
      <c r="S2" s="2" t="s">
        <v>17</v>
      </c>
      <c r="T2" s="3" t="s">
        <v>18</v>
      </c>
      <c r="U2" s="1" t="s">
        <v>21</v>
      </c>
      <c r="V2" s="2" t="s">
        <v>17</v>
      </c>
      <c r="W2" s="3" t="s">
        <v>18</v>
      </c>
    </row>
    <row r="3" spans="1:23" x14ac:dyDescent="0.2">
      <c r="A3" t="s">
        <v>6</v>
      </c>
      <c r="B3">
        <v>58</v>
      </c>
      <c r="C3">
        <v>13.169612999999901</v>
      </c>
      <c r="D3">
        <v>3026</v>
      </c>
      <c r="E3">
        <v>1</v>
      </c>
      <c r="F3">
        <v>0</v>
      </c>
      <c r="J3" t="s">
        <v>11</v>
      </c>
      <c r="K3">
        <f>100-COUNTIF(B2:B101,$B$30)</f>
        <v>94</v>
      </c>
      <c r="L3" s="4">
        <f>AVERAGE(B2:B101)</f>
        <v>65.053191489361708</v>
      </c>
      <c r="M3" s="5">
        <f>L3-MIN(B2:B101)</f>
        <v>8.0531914893617085</v>
      </c>
      <c r="N3" s="6">
        <f>MAX(B2:B101)-L3</f>
        <v>309.94680851063828</v>
      </c>
      <c r="O3" s="4">
        <f>AVERAGE(C2:C101)</f>
        <v>32.497266599999982</v>
      </c>
      <c r="P3" s="5">
        <f>O3-MIN(C2:C101)</f>
        <v>19.692756599999981</v>
      </c>
      <c r="Q3" s="6">
        <f>MAX(C2:C101)-O3</f>
        <v>267.50273340000001</v>
      </c>
      <c r="R3" s="4">
        <f>AVERAGE(D2:D101)</f>
        <v>4248.96</v>
      </c>
      <c r="S3" s="5">
        <f>R3-MIN(D2:D101)</f>
        <v>1249.96</v>
      </c>
      <c r="T3" s="6">
        <f>MAX(D2:D101)-R3</f>
        <v>16574.04</v>
      </c>
      <c r="U3" s="4">
        <v>0</v>
      </c>
      <c r="V3" s="5">
        <f>U3-MIN(F2:F101)</f>
        <v>0</v>
      </c>
      <c r="W3" s="6">
        <f>MAX(F2:F101)-U3</f>
        <v>0</v>
      </c>
    </row>
    <row r="4" spans="1:23" x14ac:dyDescent="0.2">
      <c r="A4" t="s">
        <v>6</v>
      </c>
      <c r="B4">
        <v>57</v>
      </c>
      <c r="C4">
        <v>13.105013</v>
      </c>
      <c r="D4">
        <v>2999</v>
      </c>
      <c r="E4">
        <v>0</v>
      </c>
      <c r="F4">
        <v>0</v>
      </c>
      <c r="J4" t="s">
        <v>13</v>
      </c>
      <c r="K4">
        <v>5</v>
      </c>
      <c r="L4" s="4">
        <f>AVERAGE(B302:B306)</f>
        <v>26.6</v>
      </c>
      <c r="M4" s="5">
        <f>L4-MIN(B302:B306)</f>
        <v>0.60000000000000142</v>
      </c>
      <c r="N4" s="6">
        <f>MAX(B302:B306)-L4</f>
        <v>1.3999999999999986</v>
      </c>
      <c r="O4" s="4">
        <f>AVERAGE(C302:C306)</f>
        <v>307.35318299999938</v>
      </c>
      <c r="P4" s="5">
        <f>O4-MIN(C302:C306)</f>
        <v>133.35106000000039</v>
      </c>
      <c r="Q4" s="6">
        <f>MAX(C302:C306)-O4</f>
        <v>149.13946000000061</v>
      </c>
      <c r="R4" s="4">
        <f>AVERAGE(D302:D306)</f>
        <v>10696.8</v>
      </c>
      <c r="S4" s="5">
        <f>R4-MIN(D302:D306)</f>
        <v>340.79999999999927</v>
      </c>
      <c r="T4" s="6">
        <f>MAX(D302:D306)-R4</f>
        <v>493.20000000000073</v>
      </c>
      <c r="U4" s="4">
        <f>AVERAGE(F302:F306)</f>
        <v>1759.2</v>
      </c>
      <c r="V4" s="5">
        <f>U4-MIN(F302:F306)</f>
        <v>34.200000000000045</v>
      </c>
      <c r="W4" s="6">
        <f>MAX(F302:F306)-U4</f>
        <v>79.799999999999955</v>
      </c>
    </row>
    <row r="5" spans="1:23" x14ac:dyDescent="0.2">
      <c r="A5" t="s">
        <v>6</v>
      </c>
      <c r="B5">
        <v>57</v>
      </c>
      <c r="C5">
        <v>13.0647529999999</v>
      </c>
      <c r="D5">
        <v>3000</v>
      </c>
      <c r="E5">
        <v>1</v>
      </c>
      <c r="F5">
        <v>0</v>
      </c>
      <c r="J5" t="s">
        <v>14</v>
      </c>
      <c r="K5">
        <f>100-COUNTIF(B102:B201,$B$30)</f>
        <v>100</v>
      </c>
      <c r="L5" s="4">
        <f>AVERAGE(B102:B201)</f>
        <v>328.05</v>
      </c>
      <c r="M5" s="5">
        <f>L5-MIN(B102:B201)</f>
        <v>290.05</v>
      </c>
      <c r="N5" s="6">
        <f>MAX(B102:B201)-L5</f>
        <v>1819.95</v>
      </c>
      <c r="O5" s="4">
        <f>AVERAGE(C102:C201)</f>
        <v>0.86772884000000328</v>
      </c>
      <c r="P5" s="5">
        <f>O5-MIN(C102:C201)</f>
        <v>0.77576983999968785</v>
      </c>
      <c r="Q5" s="6">
        <f>MAX(C102:C201)-O5</f>
        <v>4.9337811599997767</v>
      </c>
      <c r="R5" s="4">
        <f>AVERAGE(D102:D201)</f>
        <v>329.71</v>
      </c>
      <c r="S5" s="5">
        <f>R5-MIN(D102:D201)</f>
        <v>291.70999999999998</v>
      </c>
      <c r="T5" s="6">
        <f>MAX(D102:D201)-R5</f>
        <v>1818.29</v>
      </c>
      <c r="U5" s="4">
        <f>AVERAGE(F102:F201)</f>
        <v>0</v>
      </c>
      <c r="V5" s="5">
        <f>U5-MIN(F102:F201)</f>
        <v>0</v>
      </c>
      <c r="W5" s="6">
        <f>MAX(F102:F201)-U5</f>
        <v>0</v>
      </c>
    </row>
    <row r="6" spans="1:23" ht="17" thickBot="1" x14ac:dyDescent="0.25">
      <c r="A6" t="s">
        <v>6</v>
      </c>
      <c r="B6">
        <v>58</v>
      </c>
      <c r="C6">
        <v>13.1727629999999</v>
      </c>
      <c r="D6">
        <v>3026</v>
      </c>
      <c r="E6">
        <v>1</v>
      </c>
      <c r="F6">
        <v>0</v>
      </c>
      <c r="J6" t="s">
        <v>15</v>
      </c>
      <c r="K6">
        <f>100-COUNTIF(B202:B301,$B$30)</f>
        <v>100</v>
      </c>
      <c r="L6" s="7">
        <f>AVERAGE(B202:B301)</f>
        <v>1233.3399999999999</v>
      </c>
      <c r="M6" s="8">
        <f>L6-MIN(B202:B301)</f>
        <v>1207.3399999999999</v>
      </c>
      <c r="N6" s="9">
        <f>MAX(D202:D301)-L6</f>
        <v>2219.66</v>
      </c>
      <c r="O6" s="7">
        <f>AVERAGE(C202:C301)</f>
        <v>6.3534457000000044</v>
      </c>
      <c r="P6" s="8">
        <f>O6-MIN(C202:C301)</f>
        <v>6.1983417000000678</v>
      </c>
      <c r="Q6" s="9">
        <f>MAX(C202:C301)-O6</f>
        <v>31.126826299999696</v>
      </c>
      <c r="R6" s="7">
        <f>AVERAGE(D202:D301)</f>
        <v>604.66999999999996</v>
      </c>
      <c r="S6" s="8">
        <f>R6-MIN(D202:D301)</f>
        <v>603.66999999999996</v>
      </c>
      <c r="T6" s="9">
        <f>MAX(D202:D301)-R6</f>
        <v>2848.33</v>
      </c>
      <c r="U6" s="7">
        <f>AVERAGE(F202:F301)</f>
        <v>628.66999999999996</v>
      </c>
      <c r="V6" s="8">
        <f>U6-MIN(F202:F301)</f>
        <v>603.66999999999996</v>
      </c>
      <c r="W6" s="9">
        <f>MAX(F202:F301)-U6</f>
        <v>2848.33</v>
      </c>
    </row>
    <row r="7" spans="1:23" x14ac:dyDescent="0.2">
      <c r="A7" t="s">
        <v>6</v>
      </c>
      <c r="B7">
        <v>57</v>
      </c>
      <c r="C7">
        <v>13.086537999999999</v>
      </c>
      <c r="D7">
        <v>3001</v>
      </c>
      <c r="E7">
        <v>2</v>
      </c>
      <c r="F7">
        <v>0</v>
      </c>
    </row>
    <row r="8" spans="1:23" x14ac:dyDescent="0.2">
      <c r="A8" t="s">
        <v>6</v>
      </c>
      <c r="B8">
        <v>57</v>
      </c>
      <c r="C8">
        <v>12.974193</v>
      </c>
      <c r="D8">
        <v>3001</v>
      </c>
      <c r="E8">
        <v>2</v>
      </c>
      <c r="F8">
        <v>0</v>
      </c>
    </row>
    <row r="9" spans="1:23" x14ac:dyDescent="0.2">
      <c r="A9" t="s">
        <v>6</v>
      </c>
      <c r="B9">
        <v>375</v>
      </c>
      <c r="C9">
        <v>107.31076899999999</v>
      </c>
      <c r="D9">
        <v>11468</v>
      </c>
      <c r="E9">
        <v>0</v>
      </c>
      <c r="F9">
        <v>0</v>
      </c>
    </row>
    <row r="10" spans="1:23" x14ac:dyDescent="0.2">
      <c r="A10" t="s">
        <v>6</v>
      </c>
      <c r="B10">
        <v>57</v>
      </c>
      <c r="C10">
        <v>13.034021999999901</v>
      </c>
      <c r="D10">
        <v>3004</v>
      </c>
      <c r="E10">
        <v>5</v>
      </c>
      <c r="F10">
        <v>0</v>
      </c>
    </row>
    <row r="11" spans="1:23" x14ac:dyDescent="0.2">
      <c r="A11" t="s">
        <v>6</v>
      </c>
      <c r="B11">
        <v>57</v>
      </c>
      <c r="C11">
        <v>13.0741019999999</v>
      </c>
      <c r="D11">
        <v>3001</v>
      </c>
      <c r="E11">
        <v>2</v>
      </c>
      <c r="F11">
        <v>0</v>
      </c>
    </row>
    <row r="12" spans="1:23" x14ac:dyDescent="0.2">
      <c r="A12" t="s">
        <v>6</v>
      </c>
      <c r="B12">
        <v>57</v>
      </c>
      <c r="C12">
        <v>13.349411999999999</v>
      </c>
      <c r="D12">
        <v>3001</v>
      </c>
      <c r="E12">
        <v>2</v>
      </c>
      <c r="F12">
        <v>0</v>
      </c>
    </row>
    <row r="13" spans="1:23" x14ac:dyDescent="0.2">
      <c r="A13" t="s">
        <v>6</v>
      </c>
      <c r="B13">
        <v>57</v>
      </c>
      <c r="C13">
        <v>13.495965</v>
      </c>
      <c r="D13">
        <v>3004</v>
      </c>
      <c r="E13">
        <v>5</v>
      </c>
      <c r="F13">
        <v>0</v>
      </c>
    </row>
    <row r="14" spans="1:23" x14ac:dyDescent="0.2">
      <c r="A14" t="s">
        <v>6</v>
      </c>
      <c r="B14">
        <v>57</v>
      </c>
      <c r="C14">
        <v>13.427841000000001</v>
      </c>
      <c r="D14">
        <v>3001</v>
      </c>
      <c r="E14">
        <v>2</v>
      </c>
      <c r="F14">
        <v>0</v>
      </c>
    </row>
    <row r="15" spans="1:23" x14ac:dyDescent="0.2">
      <c r="A15" t="s">
        <v>6</v>
      </c>
      <c r="B15">
        <v>57</v>
      </c>
      <c r="C15">
        <v>13.419976999999999</v>
      </c>
      <c r="D15">
        <v>3006</v>
      </c>
      <c r="E15">
        <v>7</v>
      </c>
      <c r="F15">
        <v>0</v>
      </c>
    </row>
    <row r="16" spans="1:23" x14ac:dyDescent="0.2">
      <c r="A16" t="s">
        <v>6</v>
      </c>
      <c r="B16">
        <v>57</v>
      </c>
      <c r="C16">
        <v>13.397492</v>
      </c>
      <c r="D16">
        <v>3000</v>
      </c>
      <c r="E16">
        <v>1</v>
      </c>
      <c r="F16">
        <v>0</v>
      </c>
    </row>
    <row r="17" spans="1:6" x14ac:dyDescent="0.2">
      <c r="A17" t="s">
        <v>6</v>
      </c>
      <c r="B17">
        <v>57</v>
      </c>
      <c r="C17">
        <v>13.550446999999901</v>
      </c>
      <c r="D17">
        <v>3001</v>
      </c>
      <c r="E17">
        <v>2</v>
      </c>
      <c r="F17">
        <v>0</v>
      </c>
    </row>
    <row r="18" spans="1:6" x14ac:dyDescent="0.2">
      <c r="A18" t="s">
        <v>6</v>
      </c>
      <c r="B18">
        <v>57</v>
      </c>
      <c r="C18">
        <v>13.543314000000001</v>
      </c>
      <c r="D18">
        <v>3000</v>
      </c>
      <c r="E18">
        <v>1</v>
      </c>
      <c r="F18">
        <v>0</v>
      </c>
    </row>
    <row r="19" spans="1:6" x14ac:dyDescent="0.2">
      <c r="A19" t="s">
        <v>6</v>
      </c>
      <c r="B19">
        <v>57</v>
      </c>
      <c r="C19">
        <v>13.539895999999899</v>
      </c>
      <c r="D19">
        <v>2999</v>
      </c>
      <c r="E19">
        <v>0</v>
      </c>
      <c r="F19">
        <v>0</v>
      </c>
    </row>
    <row r="20" spans="1:6" x14ac:dyDescent="0.2">
      <c r="A20" t="s">
        <v>6</v>
      </c>
      <c r="B20">
        <v>57</v>
      </c>
      <c r="C20">
        <v>13.469391</v>
      </c>
      <c r="D20">
        <v>2999</v>
      </c>
      <c r="E20">
        <v>0</v>
      </c>
      <c r="F20">
        <v>0</v>
      </c>
    </row>
    <row r="21" spans="1:6" x14ac:dyDescent="0.2">
      <c r="A21" t="s">
        <v>6</v>
      </c>
      <c r="B21">
        <v>57</v>
      </c>
      <c r="C21">
        <v>13.501731999999899</v>
      </c>
      <c r="D21">
        <v>3004</v>
      </c>
      <c r="E21">
        <v>5</v>
      </c>
      <c r="F21">
        <v>0</v>
      </c>
    </row>
    <row r="22" spans="1:6" x14ac:dyDescent="0.2">
      <c r="A22" t="s">
        <v>6</v>
      </c>
      <c r="B22">
        <v>62</v>
      </c>
      <c r="C22">
        <v>14.381042999999901</v>
      </c>
      <c r="D22">
        <v>3133</v>
      </c>
      <c r="E22">
        <v>0</v>
      </c>
      <c r="F22">
        <v>0</v>
      </c>
    </row>
    <row r="23" spans="1:6" x14ac:dyDescent="0.2">
      <c r="A23" t="s">
        <v>6</v>
      </c>
      <c r="B23">
        <v>57</v>
      </c>
      <c r="C23">
        <v>13.463261999999901</v>
      </c>
      <c r="D23">
        <v>2999</v>
      </c>
      <c r="E23">
        <v>0</v>
      </c>
      <c r="F23">
        <v>0</v>
      </c>
    </row>
    <row r="24" spans="1:6" x14ac:dyDescent="0.2">
      <c r="A24" t="s">
        <v>6</v>
      </c>
      <c r="B24">
        <v>112</v>
      </c>
      <c r="C24">
        <v>24.568345999999998</v>
      </c>
      <c r="D24">
        <v>4513</v>
      </c>
      <c r="E24">
        <v>1</v>
      </c>
      <c r="F24">
        <v>0</v>
      </c>
    </row>
    <row r="25" spans="1:6" x14ac:dyDescent="0.2">
      <c r="A25" t="s">
        <v>6</v>
      </c>
      <c r="B25">
        <v>57</v>
      </c>
      <c r="C25">
        <v>13.4501889999999</v>
      </c>
      <c r="D25">
        <v>3001</v>
      </c>
      <c r="E25">
        <v>2</v>
      </c>
      <c r="F25">
        <v>0</v>
      </c>
    </row>
    <row r="26" spans="1:6" x14ac:dyDescent="0.2">
      <c r="A26" t="s">
        <v>6</v>
      </c>
      <c r="B26">
        <v>57</v>
      </c>
      <c r="C26">
        <v>13.5014669999999</v>
      </c>
      <c r="D26">
        <v>2999</v>
      </c>
      <c r="E26">
        <v>0</v>
      </c>
      <c r="F26">
        <v>0</v>
      </c>
    </row>
    <row r="27" spans="1:6" x14ac:dyDescent="0.2">
      <c r="A27" t="s">
        <v>6</v>
      </c>
      <c r="B27">
        <v>84</v>
      </c>
      <c r="C27">
        <v>18.2451019999999</v>
      </c>
      <c r="D27">
        <v>3724</v>
      </c>
      <c r="E27">
        <v>2</v>
      </c>
      <c r="F27">
        <v>0</v>
      </c>
    </row>
    <row r="28" spans="1:6" x14ac:dyDescent="0.2">
      <c r="A28" t="s">
        <v>6</v>
      </c>
      <c r="B28">
        <v>57</v>
      </c>
      <c r="C28">
        <v>13.308941000000001</v>
      </c>
      <c r="D28">
        <v>3001</v>
      </c>
      <c r="E28">
        <v>2</v>
      </c>
      <c r="F28">
        <v>0</v>
      </c>
    </row>
    <row r="29" spans="1:6" x14ac:dyDescent="0.2">
      <c r="A29" t="s">
        <v>6</v>
      </c>
      <c r="B29">
        <v>57</v>
      </c>
      <c r="C29">
        <v>13.4955929999999</v>
      </c>
      <c r="D29">
        <v>2999</v>
      </c>
      <c r="E29">
        <v>0</v>
      </c>
      <c r="F29">
        <v>0</v>
      </c>
    </row>
    <row r="30" spans="1:6" x14ac:dyDescent="0.2">
      <c r="A30" t="s">
        <v>6</v>
      </c>
      <c r="B30" t="s">
        <v>7</v>
      </c>
      <c r="C30">
        <v>300</v>
      </c>
      <c r="D30">
        <v>20076</v>
      </c>
      <c r="E30">
        <v>6</v>
      </c>
      <c r="F30">
        <v>0</v>
      </c>
    </row>
    <row r="31" spans="1:6" x14ac:dyDescent="0.2">
      <c r="A31" t="s">
        <v>6</v>
      </c>
      <c r="B31" t="s">
        <v>7</v>
      </c>
      <c r="C31">
        <v>300</v>
      </c>
      <c r="D31">
        <v>20732</v>
      </c>
      <c r="E31">
        <v>1</v>
      </c>
      <c r="F31">
        <v>0</v>
      </c>
    </row>
    <row r="32" spans="1:6" x14ac:dyDescent="0.2">
      <c r="A32" t="s">
        <v>6</v>
      </c>
      <c r="B32">
        <v>57</v>
      </c>
      <c r="C32">
        <v>13.9857750000001</v>
      </c>
      <c r="D32">
        <v>3004</v>
      </c>
      <c r="E32">
        <v>5</v>
      </c>
      <c r="F32">
        <v>0</v>
      </c>
    </row>
    <row r="33" spans="1:14" x14ac:dyDescent="0.2">
      <c r="A33" t="s">
        <v>6</v>
      </c>
      <c r="B33">
        <v>57</v>
      </c>
      <c r="C33">
        <v>13.8987599999998</v>
      </c>
      <c r="D33">
        <v>3002</v>
      </c>
      <c r="E33">
        <v>3</v>
      </c>
      <c r="F33">
        <v>0</v>
      </c>
    </row>
    <row r="34" spans="1:14" x14ac:dyDescent="0.2">
      <c r="A34" t="s">
        <v>6</v>
      </c>
      <c r="B34">
        <v>57</v>
      </c>
      <c r="C34">
        <v>14.0491799999999</v>
      </c>
      <c r="D34">
        <v>2999</v>
      </c>
      <c r="E34">
        <v>0</v>
      </c>
      <c r="F34">
        <v>0</v>
      </c>
    </row>
    <row r="35" spans="1:14" x14ac:dyDescent="0.2">
      <c r="A35" t="s">
        <v>6</v>
      </c>
      <c r="B35">
        <v>93</v>
      </c>
      <c r="C35">
        <v>20.490640000000202</v>
      </c>
      <c r="D35">
        <v>3967</v>
      </c>
      <c r="E35">
        <v>0</v>
      </c>
      <c r="F35">
        <v>0</v>
      </c>
    </row>
    <row r="36" spans="1:14" x14ac:dyDescent="0.2">
      <c r="A36" t="s">
        <v>6</v>
      </c>
      <c r="B36">
        <v>57</v>
      </c>
      <c r="C36">
        <v>13.249848999999999</v>
      </c>
      <c r="D36">
        <v>3008</v>
      </c>
      <c r="E36">
        <v>9</v>
      </c>
      <c r="F36">
        <v>0</v>
      </c>
      <c r="L36" t="s">
        <v>11</v>
      </c>
      <c r="M36" t="s">
        <v>14</v>
      </c>
      <c r="N36" t="s">
        <v>15</v>
      </c>
    </row>
    <row r="37" spans="1:14" x14ac:dyDescent="0.2">
      <c r="A37" t="s">
        <v>6</v>
      </c>
      <c r="B37">
        <v>57</v>
      </c>
      <c r="C37">
        <v>13.4804429999999</v>
      </c>
      <c r="D37">
        <v>2999</v>
      </c>
      <c r="E37">
        <v>0</v>
      </c>
      <c r="F37">
        <v>0</v>
      </c>
    </row>
    <row r="38" spans="1:14" x14ac:dyDescent="0.2">
      <c r="A38" t="s">
        <v>6</v>
      </c>
      <c r="B38">
        <v>57</v>
      </c>
      <c r="C38">
        <v>13.172178000000001</v>
      </c>
      <c r="D38">
        <v>2999</v>
      </c>
      <c r="E38">
        <v>0</v>
      </c>
      <c r="F38">
        <v>0</v>
      </c>
      <c r="K38">
        <v>25</v>
      </c>
      <c r="L38">
        <v>12.804510000000001</v>
      </c>
      <c r="M38">
        <v>0.118029000000206</v>
      </c>
      <c r="N38" s="5">
        <v>0.15510399999993699</v>
      </c>
    </row>
    <row r="39" spans="1:14" x14ac:dyDescent="0.2">
      <c r="A39" t="s">
        <v>6</v>
      </c>
      <c r="B39">
        <v>57</v>
      </c>
      <c r="C39">
        <v>13.223584000000001</v>
      </c>
      <c r="D39">
        <v>2999</v>
      </c>
      <c r="E39">
        <v>0</v>
      </c>
      <c r="F39">
        <v>0</v>
      </c>
      <c r="K39">
        <v>24</v>
      </c>
      <c r="L39">
        <v>12.705081</v>
      </c>
      <c r="M39">
        <v>0.14734499999985901</v>
      </c>
      <c r="N39">
        <v>15.7648789999998</v>
      </c>
    </row>
    <row r="40" spans="1:14" x14ac:dyDescent="0.2">
      <c r="A40" t="s">
        <v>6</v>
      </c>
      <c r="B40">
        <v>59</v>
      </c>
      <c r="C40">
        <v>13.5997710000001</v>
      </c>
      <c r="D40">
        <v>3052</v>
      </c>
      <c r="E40">
        <v>0</v>
      </c>
      <c r="F40">
        <v>0</v>
      </c>
      <c r="K40">
        <v>23</v>
      </c>
      <c r="L40">
        <v>84.161704</v>
      </c>
      <c r="M40">
        <v>0.161616999999978</v>
      </c>
      <c r="N40">
        <v>44.7177310000001</v>
      </c>
    </row>
    <row r="41" spans="1:14" x14ac:dyDescent="0.2">
      <c r="A41" t="s">
        <v>6</v>
      </c>
      <c r="B41" t="s">
        <v>7</v>
      </c>
      <c r="C41">
        <v>300</v>
      </c>
      <c r="D41">
        <v>20443</v>
      </c>
      <c r="E41">
        <v>1</v>
      </c>
      <c r="F41">
        <v>0</v>
      </c>
      <c r="K41">
        <v>22</v>
      </c>
      <c r="L41" s="10"/>
      <c r="M41">
        <v>43.683042999999998</v>
      </c>
    </row>
    <row r="42" spans="1:14" x14ac:dyDescent="0.2">
      <c r="A42" t="s">
        <v>6</v>
      </c>
      <c r="B42">
        <v>57</v>
      </c>
      <c r="C42">
        <v>13.4360979999999</v>
      </c>
      <c r="D42">
        <v>2999</v>
      </c>
      <c r="E42">
        <v>0</v>
      </c>
      <c r="F42">
        <v>0</v>
      </c>
      <c r="K42">
        <v>21</v>
      </c>
    </row>
    <row r="43" spans="1:14" x14ac:dyDescent="0.2">
      <c r="A43" t="s">
        <v>6</v>
      </c>
      <c r="B43">
        <v>57</v>
      </c>
      <c r="C43">
        <v>13.410629999999999</v>
      </c>
      <c r="D43">
        <v>2999</v>
      </c>
      <c r="E43">
        <v>0</v>
      </c>
      <c r="F43">
        <v>0</v>
      </c>
    </row>
    <row r="44" spans="1:14" x14ac:dyDescent="0.2">
      <c r="A44" t="s">
        <v>6</v>
      </c>
      <c r="B44">
        <v>57</v>
      </c>
      <c r="C44">
        <v>13.3333789999999</v>
      </c>
      <c r="D44">
        <v>3001</v>
      </c>
      <c r="E44">
        <v>2</v>
      </c>
      <c r="F44">
        <v>0</v>
      </c>
    </row>
    <row r="45" spans="1:14" x14ac:dyDescent="0.2">
      <c r="A45" t="s">
        <v>6</v>
      </c>
      <c r="B45">
        <v>57</v>
      </c>
      <c r="C45">
        <v>13.521958</v>
      </c>
      <c r="D45">
        <v>3004</v>
      </c>
      <c r="E45">
        <v>5</v>
      </c>
      <c r="F45">
        <v>0</v>
      </c>
    </row>
    <row r="46" spans="1:14" x14ac:dyDescent="0.2">
      <c r="A46" t="s">
        <v>6</v>
      </c>
      <c r="B46">
        <v>57</v>
      </c>
      <c r="C46">
        <v>13.600968999999999</v>
      </c>
      <c r="D46">
        <v>2999</v>
      </c>
      <c r="E46">
        <v>0</v>
      </c>
      <c r="F46">
        <v>0</v>
      </c>
    </row>
    <row r="47" spans="1:14" x14ac:dyDescent="0.2">
      <c r="A47" t="s">
        <v>6</v>
      </c>
      <c r="B47">
        <v>57</v>
      </c>
      <c r="C47">
        <v>13.515016999999901</v>
      </c>
      <c r="D47">
        <v>3001</v>
      </c>
      <c r="E47">
        <v>2</v>
      </c>
      <c r="F47">
        <v>0</v>
      </c>
    </row>
    <row r="48" spans="1:14" x14ac:dyDescent="0.2">
      <c r="A48" t="s">
        <v>6</v>
      </c>
      <c r="B48">
        <v>57</v>
      </c>
      <c r="C48">
        <v>13.5874879999998</v>
      </c>
      <c r="D48">
        <v>3000</v>
      </c>
      <c r="E48">
        <v>1</v>
      </c>
      <c r="F48">
        <v>0</v>
      </c>
    </row>
    <row r="49" spans="1:6" x14ac:dyDescent="0.2">
      <c r="A49" t="s">
        <v>6</v>
      </c>
      <c r="B49">
        <v>57</v>
      </c>
      <c r="C49">
        <v>13.341885</v>
      </c>
      <c r="D49">
        <v>2999</v>
      </c>
      <c r="E49">
        <v>0</v>
      </c>
      <c r="F49">
        <v>0</v>
      </c>
    </row>
    <row r="50" spans="1:6" x14ac:dyDescent="0.2">
      <c r="A50" t="s">
        <v>6</v>
      </c>
      <c r="B50">
        <v>57</v>
      </c>
      <c r="C50">
        <v>13.5036649999999</v>
      </c>
      <c r="D50">
        <v>3001</v>
      </c>
      <c r="E50">
        <v>2</v>
      </c>
      <c r="F50">
        <v>0</v>
      </c>
    </row>
    <row r="51" spans="1:6" x14ac:dyDescent="0.2">
      <c r="A51" t="s">
        <v>6</v>
      </c>
      <c r="B51">
        <v>76</v>
      </c>
      <c r="C51">
        <v>17.157342999999798</v>
      </c>
      <c r="D51">
        <v>3514</v>
      </c>
      <c r="E51">
        <v>2</v>
      </c>
      <c r="F51">
        <v>0</v>
      </c>
    </row>
    <row r="52" spans="1:6" x14ac:dyDescent="0.2">
      <c r="A52" t="s">
        <v>6</v>
      </c>
      <c r="B52">
        <v>57</v>
      </c>
      <c r="C52">
        <v>13.400194999999901</v>
      </c>
      <c r="D52">
        <v>2999</v>
      </c>
      <c r="E52">
        <v>0</v>
      </c>
      <c r="F52">
        <v>0</v>
      </c>
    </row>
    <row r="53" spans="1:6" x14ac:dyDescent="0.2">
      <c r="A53" t="s">
        <v>6</v>
      </c>
      <c r="B53">
        <v>57</v>
      </c>
      <c r="C53">
        <v>13.566088000000001</v>
      </c>
      <c r="D53">
        <v>3001</v>
      </c>
      <c r="E53">
        <v>2</v>
      </c>
      <c r="F53">
        <v>0</v>
      </c>
    </row>
    <row r="54" spans="1:6" x14ac:dyDescent="0.2">
      <c r="A54" t="s">
        <v>6</v>
      </c>
      <c r="B54">
        <v>57</v>
      </c>
      <c r="C54">
        <v>13.4431469999999</v>
      </c>
      <c r="D54">
        <v>2999</v>
      </c>
      <c r="E54">
        <v>0</v>
      </c>
      <c r="F54">
        <v>0</v>
      </c>
    </row>
    <row r="55" spans="1:6" x14ac:dyDescent="0.2">
      <c r="A55" t="s">
        <v>6</v>
      </c>
      <c r="B55">
        <v>57</v>
      </c>
      <c r="C55">
        <v>13.337152999999899</v>
      </c>
      <c r="D55">
        <v>2999</v>
      </c>
      <c r="E55">
        <v>0</v>
      </c>
      <c r="F55">
        <v>0</v>
      </c>
    </row>
    <row r="56" spans="1:6" x14ac:dyDescent="0.2">
      <c r="A56" t="s">
        <v>6</v>
      </c>
      <c r="B56">
        <v>57</v>
      </c>
      <c r="C56">
        <v>13.466961999999899</v>
      </c>
      <c r="D56">
        <v>2999</v>
      </c>
      <c r="E56">
        <v>0</v>
      </c>
      <c r="F56">
        <v>0</v>
      </c>
    </row>
    <row r="57" spans="1:6" x14ac:dyDescent="0.2">
      <c r="A57" t="s">
        <v>6</v>
      </c>
      <c r="B57">
        <v>103</v>
      </c>
      <c r="C57">
        <v>22.297708999999902</v>
      </c>
      <c r="D57">
        <v>4226</v>
      </c>
      <c r="E57">
        <v>2</v>
      </c>
      <c r="F57">
        <v>0</v>
      </c>
    </row>
    <row r="58" spans="1:6" x14ac:dyDescent="0.2">
      <c r="A58" t="s">
        <v>6</v>
      </c>
      <c r="B58">
        <v>57</v>
      </c>
      <c r="C58">
        <v>13.284516999999999</v>
      </c>
      <c r="D58">
        <v>3000</v>
      </c>
      <c r="E58">
        <v>1</v>
      </c>
      <c r="F58">
        <v>0</v>
      </c>
    </row>
    <row r="59" spans="1:6" x14ac:dyDescent="0.2">
      <c r="A59" t="s">
        <v>6</v>
      </c>
      <c r="B59">
        <v>57</v>
      </c>
      <c r="C59">
        <v>13.529937</v>
      </c>
      <c r="D59">
        <v>2999</v>
      </c>
      <c r="E59">
        <v>0</v>
      </c>
      <c r="F59">
        <v>0</v>
      </c>
    </row>
    <row r="60" spans="1:6" x14ac:dyDescent="0.2">
      <c r="A60" t="s">
        <v>6</v>
      </c>
      <c r="B60">
        <v>57</v>
      </c>
      <c r="C60">
        <v>13.5068579999999</v>
      </c>
      <c r="D60">
        <v>3000</v>
      </c>
      <c r="E60">
        <v>1</v>
      </c>
      <c r="F60">
        <v>0</v>
      </c>
    </row>
    <row r="61" spans="1:6" x14ac:dyDescent="0.2">
      <c r="A61" t="s">
        <v>6</v>
      </c>
      <c r="B61" t="s">
        <v>7</v>
      </c>
      <c r="C61">
        <v>300</v>
      </c>
      <c r="D61">
        <v>20413</v>
      </c>
      <c r="E61">
        <v>0</v>
      </c>
      <c r="F61">
        <v>0</v>
      </c>
    </row>
    <row r="62" spans="1:6" x14ac:dyDescent="0.2">
      <c r="A62" t="s">
        <v>6</v>
      </c>
      <c r="B62" t="s">
        <v>7</v>
      </c>
      <c r="C62">
        <v>300</v>
      </c>
      <c r="D62">
        <v>20823</v>
      </c>
      <c r="E62">
        <v>0</v>
      </c>
      <c r="F62">
        <v>0</v>
      </c>
    </row>
    <row r="63" spans="1:6" x14ac:dyDescent="0.2">
      <c r="A63" t="s">
        <v>6</v>
      </c>
      <c r="B63">
        <v>57</v>
      </c>
      <c r="C63">
        <v>13.219512000000099</v>
      </c>
      <c r="D63">
        <v>2999</v>
      </c>
      <c r="E63">
        <v>0</v>
      </c>
      <c r="F63">
        <v>0</v>
      </c>
    </row>
    <row r="64" spans="1:6" x14ac:dyDescent="0.2">
      <c r="A64" t="s">
        <v>6</v>
      </c>
      <c r="B64">
        <v>57</v>
      </c>
      <c r="C64">
        <v>13.1942589999998</v>
      </c>
      <c r="D64">
        <v>3003</v>
      </c>
      <c r="E64">
        <v>4</v>
      </c>
      <c r="F64">
        <v>0</v>
      </c>
    </row>
    <row r="65" spans="1:6" x14ac:dyDescent="0.2">
      <c r="A65" t="s">
        <v>6</v>
      </c>
      <c r="B65">
        <v>57</v>
      </c>
      <c r="C65">
        <v>13.281464000000099</v>
      </c>
      <c r="D65">
        <v>3000</v>
      </c>
      <c r="E65">
        <v>1</v>
      </c>
      <c r="F65">
        <v>0</v>
      </c>
    </row>
    <row r="66" spans="1:6" x14ac:dyDescent="0.2">
      <c r="A66" t="s">
        <v>6</v>
      </c>
      <c r="B66">
        <v>57</v>
      </c>
      <c r="C66">
        <v>13.5219540000002</v>
      </c>
      <c r="D66">
        <v>3000</v>
      </c>
      <c r="E66">
        <v>1</v>
      </c>
      <c r="F66">
        <v>0</v>
      </c>
    </row>
    <row r="67" spans="1:6" x14ac:dyDescent="0.2">
      <c r="A67" t="s">
        <v>6</v>
      </c>
      <c r="B67">
        <v>57</v>
      </c>
      <c r="C67">
        <v>13.2553200000002</v>
      </c>
      <c r="D67">
        <v>3004</v>
      </c>
      <c r="E67">
        <v>5</v>
      </c>
      <c r="F67">
        <v>0</v>
      </c>
    </row>
    <row r="68" spans="1:6" x14ac:dyDescent="0.2">
      <c r="A68" t="s">
        <v>6</v>
      </c>
      <c r="B68">
        <v>57</v>
      </c>
      <c r="C68">
        <v>13.294437</v>
      </c>
      <c r="D68">
        <v>2999</v>
      </c>
      <c r="E68">
        <v>0</v>
      </c>
      <c r="F68">
        <v>0</v>
      </c>
    </row>
    <row r="69" spans="1:6" x14ac:dyDescent="0.2">
      <c r="A69" t="s">
        <v>6</v>
      </c>
      <c r="B69">
        <v>57</v>
      </c>
      <c r="C69">
        <v>13.4410509999997</v>
      </c>
      <c r="D69">
        <v>3000</v>
      </c>
      <c r="E69">
        <v>1</v>
      </c>
      <c r="F69">
        <v>0</v>
      </c>
    </row>
    <row r="70" spans="1:6" x14ac:dyDescent="0.2">
      <c r="A70" t="s">
        <v>6</v>
      </c>
      <c r="B70">
        <v>57</v>
      </c>
      <c r="C70">
        <v>13.3469929999996</v>
      </c>
      <c r="D70">
        <v>3000</v>
      </c>
      <c r="E70">
        <v>1</v>
      </c>
      <c r="F70">
        <v>0</v>
      </c>
    </row>
    <row r="71" spans="1:6" x14ac:dyDescent="0.2">
      <c r="A71" t="s">
        <v>6</v>
      </c>
      <c r="B71">
        <v>57</v>
      </c>
      <c r="C71">
        <v>13.4965430000002</v>
      </c>
      <c r="D71">
        <v>2999</v>
      </c>
      <c r="E71">
        <v>0</v>
      </c>
      <c r="F71">
        <v>0</v>
      </c>
    </row>
    <row r="72" spans="1:6" x14ac:dyDescent="0.2">
      <c r="A72" t="s">
        <v>6</v>
      </c>
      <c r="B72">
        <v>103</v>
      </c>
      <c r="C72">
        <v>21.961250999999699</v>
      </c>
      <c r="D72">
        <v>4224</v>
      </c>
      <c r="E72">
        <v>0</v>
      </c>
      <c r="F72">
        <v>0</v>
      </c>
    </row>
    <row r="73" spans="1:6" x14ac:dyDescent="0.2">
      <c r="A73" t="s">
        <v>6</v>
      </c>
      <c r="B73" t="s">
        <v>7</v>
      </c>
      <c r="C73">
        <v>300</v>
      </c>
      <c r="D73">
        <v>20123</v>
      </c>
      <c r="E73">
        <v>0</v>
      </c>
      <c r="F73">
        <v>0</v>
      </c>
    </row>
    <row r="74" spans="1:6" x14ac:dyDescent="0.2">
      <c r="A74" t="s">
        <v>6</v>
      </c>
      <c r="B74">
        <v>258</v>
      </c>
      <c r="C74">
        <v>64.662294999999602</v>
      </c>
      <c r="D74">
        <v>8372</v>
      </c>
      <c r="E74">
        <v>1</v>
      </c>
      <c r="F74">
        <v>0</v>
      </c>
    </row>
    <row r="75" spans="1:6" x14ac:dyDescent="0.2">
      <c r="A75" t="s">
        <v>6</v>
      </c>
      <c r="B75">
        <v>57</v>
      </c>
      <c r="C75">
        <v>13.490411000000201</v>
      </c>
      <c r="D75">
        <v>3002</v>
      </c>
      <c r="E75">
        <v>3</v>
      </c>
      <c r="F75">
        <v>0</v>
      </c>
    </row>
    <row r="76" spans="1:6" x14ac:dyDescent="0.2">
      <c r="A76" t="s">
        <v>6</v>
      </c>
      <c r="B76">
        <v>57</v>
      </c>
      <c r="C76">
        <v>13.550967999999999</v>
      </c>
      <c r="D76">
        <v>2999</v>
      </c>
      <c r="E76">
        <v>0</v>
      </c>
      <c r="F76">
        <v>0</v>
      </c>
    </row>
    <row r="77" spans="1:6" x14ac:dyDescent="0.2">
      <c r="A77" t="s">
        <v>6</v>
      </c>
      <c r="B77">
        <v>57</v>
      </c>
      <c r="C77">
        <v>13.455041000000101</v>
      </c>
      <c r="D77">
        <v>3000</v>
      </c>
      <c r="E77">
        <v>1</v>
      </c>
      <c r="F77">
        <v>0</v>
      </c>
    </row>
    <row r="78" spans="1:6" x14ac:dyDescent="0.2">
      <c r="A78" t="s">
        <v>6</v>
      </c>
      <c r="B78">
        <v>57</v>
      </c>
      <c r="C78">
        <v>13.454662999999901</v>
      </c>
      <c r="D78">
        <v>2999</v>
      </c>
      <c r="E78">
        <v>0</v>
      </c>
      <c r="F78">
        <v>0</v>
      </c>
    </row>
    <row r="79" spans="1:6" x14ac:dyDescent="0.2">
      <c r="A79" t="s">
        <v>6</v>
      </c>
      <c r="B79">
        <v>57</v>
      </c>
      <c r="C79">
        <v>13.444958</v>
      </c>
      <c r="D79">
        <v>2999</v>
      </c>
      <c r="E79">
        <v>0</v>
      </c>
      <c r="F79">
        <v>0</v>
      </c>
    </row>
    <row r="80" spans="1:6" x14ac:dyDescent="0.2">
      <c r="A80" t="s">
        <v>6</v>
      </c>
      <c r="B80">
        <v>57</v>
      </c>
      <c r="C80">
        <v>13.5336339999998</v>
      </c>
      <c r="D80">
        <v>2999</v>
      </c>
      <c r="E80">
        <v>0</v>
      </c>
      <c r="F80">
        <v>0</v>
      </c>
    </row>
    <row r="81" spans="1:6" x14ac:dyDescent="0.2">
      <c r="A81" t="s">
        <v>6</v>
      </c>
      <c r="B81">
        <v>57</v>
      </c>
      <c r="C81">
        <v>13.4473459999999</v>
      </c>
      <c r="D81">
        <v>3000</v>
      </c>
      <c r="E81">
        <v>1</v>
      </c>
      <c r="F81">
        <v>0</v>
      </c>
    </row>
    <row r="82" spans="1:6" x14ac:dyDescent="0.2">
      <c r="A82" t="s">
        <v>6</v>
      </c>
      <c r="B82">
        <v>57</v>
      </c>
      <c r="C82">
        <v>13.497958999999801</v>
      </c>
      <c r="D82">
        <v>3000</v>
      </c>
      <c r="E82">
        <v>1</v>
      </c>
      <c r="F82">
        <v>0</v>
      </c>
    </row>
    <row r="83" spans="1:6" x14ac:dyDescent="0.2">
      <c r="A83" t="s">
        <v>6</v>
      </c>
      <c r="B83">
        <v>57</v>
      </c>
      <c r="C83">
        <v>13.432600999999901</v>
      </c>
      <c r="D83">
        <v>3000</v>
      </c>
      <c r="E83">
        <v>1</v>
      </c>
      <c r="F83">
        <v>0</v>
      </c>
    </row>
    <row r="84" spans="1:6" x14ac:dyDescent="0.2">
      <c r="A84" t="s">
        <v>6</v>
      </c>
      <c r="B84">
        <v>57</v>
      </c>
      <c r="C84">
        <v>13.3718490000001</v>
      </c>
      <c r="D84">
        <v>2999</v>
      </c>
      <c r="E84">
        <v>0</v>
      </c>
      <c r="F84">
        <v>0</v>
      </c>
    </row>
    <row r="85" spans="1:6" x14ac:dyDescent="0.2">
      <c r="A85" t="s">
        <v>6</v>
      </c>
      <c r="B85">
        <v>57</v>
      </c>
      <c r="C85">
        <v>13.390879</v>
      </c>
      <c r="D85">
        <v>3000</v>
      </c>
      <c r="E85">
        <v>1</v>
      </c>
      <c r="F85">
        <v>0</v>
      </c>
    </row>
    <row r="86" spans="1:6" x14ac:dyDescent="0.2">
      <c r="A86" t="s">
        <v>6</v>
      </c>
      <c r="B86">
        <v>57</v>
      </c>
      <c r="C86">
        <v>13.1458360000001</v>
      </c>
      <c r="D86">
        <v>2999</v>
      </c>
      <c r="E86">
        <v>0</v>
      </c>
      <c r="F86">
        <v>0</v>
      </c>
    </row>
    <row r="87" spans="1:6" x14ac:dyDescent="0.2">
      <c r="A87" t="s">
        <v>6</v>
      </c>
      <c r="B87">
        <v>57</v>
      </c>
      <c r="C87">
        <v>13.2968999999998</v>
      </c>
      <c r="D87">
        <v>2999</v>
      </c>
      <c r="E87">
        <v>0</v>
      </c>
      <c r="F87">
        <v>0</v>
      </c>
    </row>
    <row r="88" spans="1:6" x14ac:dyDescent="0.2">
      <c r="A88" t="s">
        <v>6</v>
      </c>
      <c r="B88">
        <v>57</v>
      </c>
      <c r="C88">
        <v>13.2187469999998</v>
      </c>
      <c r="D88">
        <v>2999</v>
      </c>
      <c r="E88">
        <v>0</v>
      </c>
      <c r="F88">
        <v>0</v>
      </c>
    </row>
    <row r="89" spans="1:6" x14ac:dyDescent="0.2">
      <c r="A89" t="s">
        <v>6</v>
      </c>
      <c r="B89">
        <v>57</v>
      </c>
      <c r="C89">
        <v>13.294374999999899</v>
      </c>
      <c r="D89">
        <v>3000</v>
      </c>
      <c r="E89">
        <v>1</v>
      </c>
      <c r="F89">
        <v>0</v>
      </c>
    </row>
    <row r="90" spans="1:6" x14ac:dyDescent="0.2">
      <c r="A90" t="s">
        <v>6</v>
      </c>
      <c r="B90">
        <v>57</v>
      </c>
      <c r="C90">
        <v>13.4131820000002</v>
      </c>
      <c r="D90">
        <v>3000</v>
      </c>
      <c r="E90">
        <v>1</v>
      </c>
      <c r="F90">
        <v>0</v>
      </c>
    </row>
    <row r="91" spans="1:6" x14ac:dyDescent="0.2">
      <c r="A91" t="s">
        <v>6</v>
      </c>
      <c r="B91">
        <v>57</v>
      </c>
      <c r="C91">
        <v>13.2056849999999</v>
      </c>
      <c r="D91">
        <v>3002</v>
      </c>
      <c r="E91">
        <v>3</v>
      </c>
      <c r="F91">
        <v>0</v>
      </c>
    </row>
    <row r="92" spans="1:6" x14ac:dyDescent="0.2">
      <c r="A92" t="s">
        <v>6</v>
      </c>
      <c r="B92">
        <v>57</v>
      </c>
      <c r="C92">
        <v>13.2552250000003</v>
      </c>
      <c r="D92">
        <v>3000</v>
      </c>
      <c r="E92">
        <v>1</v>
      </c>
      <c r="F92">
        <v>0</v>
      </c>
    </row>
    <row r="93" spans="1:6" x14ac:dyDescent="0.2">
      <c r="A93" t="s">
        <v>6</v>
      </c>
      <c r="B93">
        <v>57</v>
      </c>
      <c r="C93">
        <v>13.3101729999998</v>
      </c>
      <c r="D93">
        <v>3000</v>
      </c>
      <c r="E93">
        <v>1</v>
      </c>
      <c r="F93">
        <v>0</v>
      </c>
    </row>
    <row r="94" spans="1:6" x14ac:dyDescent="0.2">
      <c r="A94" t="s">
        <v>6</v>
      </c>
      <c r="B94">
        <v>57</v>
      </c>
      <c r="C94">
        <v>13.4565230000002</v>
      </c>
      <c r="D94">
        <v>3001</v>
      </c>
      <c r="E94">
        <v>2</v>
      </c>
      <c r="F94">
        <v>0</v>
      </c>
    </row>
    <row r="95" spans="1:6" x14ac:dyDescent="0.2">
      <c r="A95" t="s">
        <v>6</v>
      </c>
      <c r="B95">
        <v>57</v>
      </c>
      <c r="C95">
        <v>13.2151189999999</v>
      </c>
      <c r="D95">
        <v>3004</v>
      </c>
      <c r="E95">
        <v>5</v>
      </c>
      <c r="F95">
        <v>0</v>
      </c>
    </row>
    <row r="96" spans="1:6" x14ac:dyDescent="0.2">
      <c r="A96" t="s">
        <v>6</v>
      </c>
      <c r="B96">
        <v>57</v>
      </c>
      <c r="C96">
        <v>13.501878</v>
      </c>
      <c r="D96">
        <v>2999</v>
      </c>
      <c r="E96">
        <v>0</v>
      </c>
      <c r="F96">
        <v>0</v>
      </c>
    </row>
    <row r="97" spans="1:6" x14ac:dyDescent="0.2">
      <c r="A97" t="s">
        <v>6</v>
      </c>
      <c r="B97">
        <v>57</v>
      </c>
      <c r="C97">
        <v>13.344711999999999</v>
      </c>
      <c r="D97">
        <v>2999</v>
      </c>
      <c r="E97">
        <v>0</v>
      </c>
      <c r="F97">
        <v>0</v>
      </c>
    </row>
    <row r="98" spans="1:6" x14ac:dyDescent="0.2">
      <c r="A98" t="s">
        <v>6</v>
      </c>
      <c r="B98">
        <v>57</v>
      </c>
      <c r="C98">
        <v>13.366432999999599</v>
      </c>
      <c r="D98">
        <v>3000</v>
      </c>
      <c r="E98">
        <v>1</v>
      </c>
      <c r="F98">
        <v>0</v>
      </c>
    </row>
    <row r="99" spans="1:6" x14ac:dyDescent="0.2">
      <c r="A99" t="s">
        <v>6</v>
      </c>
      <c r="B99">
        <v>57</v>
      </c>
      <c r="C99">
        <v>13.451567000000001</v>
      </c>
      <c r="D99">
        <v>3003</v>
      </c>
      <c r="E99">
        <v>4</v>
      </c>
      <c r="F99">
        <v>0</v>
      </c>
    </row>
    <row r="100" spans="1:6" x14ac:dyDescent="0.2">
      <c r="A100" t="s">
        <v>6</v>
      </c>
      <c r="B100">
        <v>57</v>
      </c>
      <c r="C100">
        <v>13.410307999999899</v>
      </c>
      <c r="D100">
        <v>3004</v>
      </c>
      <c r="E100">
        <v>5</v>
      </c>
      <c r="F100">
        <v>0</v>
      </c>
    </row>
    <row r="101" spans="1:6" x14ac:dyDescent="0.2">
      <c r="A101" t="s">
        <v>6</v>
      </c>
      <c r="B101">
        <v>57</v>
      </c>
      <c r="C101">
        <v>13.7977449999998</v>
      </c>
      <c r="D101">
        <v>3000</v>
      </c>
      <c r="E101">
        <v>1</v>
      </c>
      <c r="F101">
        <v>0</v>
      </c>
    </row>
    <row r="102" spans="1:6" x14ac:dyDescent="0.2">
      <c r="A102" t="s">
        <v>8</v>
      </c>
      <c r="B102">
        <v>88</v>
      </c>
      <c r="C102">
        <v>0.23631100000011401</v>
      </c>
      <c r="D102">
        <v>88</v>
      </c>
      <c r="E102">
        <v>0</v>
      </c>
      <c r="F102">
        <v>0</v>
      </c>
    </row>
    <row r="103" spans="1:6" x14ac:dyDescent="0.2">
      <c r="A103" t="s">
        <v>8</v>
      </c>
      <c r="B103">
        <v>45</v>
      </c>
      <c r="C103">
        <v>0.109008999999787</v>
      </c>
      <c r="D103">
        <v>47</v>
      </c>
      <c r="E103">
        <v>2</v>
      </c>
      <c r="F103">
        <v>0</v>
      </c>
    </row>
    <row r="104" spans="1:6" x14ac:dyDescent="0.2">
      <c r="A104" t="s">
        <v>8</v>
      </c>
      <c r="B104">
        <v>1074</v>
      </c>
      <c r="C104">
        <v>2.8678620000000499</v>
      </c>
      <c r="D104">
        <v>1082</v>
      </c>
      <c r="E104">
        <v>8</v>
      </c>
      <c r="F104">
        <v>0</v>
      </c>
    </row>
    <row r="105" spans="1:6" x14ac:dyDescent="0.2">
      <c r="A105" t="s">
        <v>8</v>
      </c>
      <c r="B105">
        <v>69</v>
      </c>
      <c r="C105">
        <v>0.18101599999999901</v>
      </c>
      <c r="D105">
        <v>69</v>
      </c>
      <c r="E105">
        <v>0</v>
      </c>
      <c r="F105">
        <v>0</v>
      </c>
    </row>
    <row r="106" spans="1:6" x14ac:dyDescent="0.2">
      <c r="A106" t="s">
        <v>8</v>
      </c>
      <c r="B106">
        <v>58</v>
      </c>
      <c r="C106">
        <v>0.153377000000091</v>
      </c>
      <c r="D106">
        <v>59</v>
      </c>
      <c r="E106">
        <v>1</v>
      </c>
      <c r="F106">
        <v>0</v>
      </c>
    </row>
    <row r="107" spans="1:6" x14ac:dyDescent="0.2">
      <c r="A107" t="s">
        <v>8</v>
      </c>
      <c r="B107">
        <v>62</v>
      </c>
      <c r="C107">
        <v>0.16407799999979</v>
      </c>
      <c r="D107">
        <v>64</v>
      </c>
      <c r="E107">
        <v>2</v>
      </c>
      <c r="F107">
        <v>0</v>
      </c>
    </row>
    <row r="108" spans="1:6" x14ac:dyDescent="0.2">
      <c r="A108" t="s">
        <v>8</v>
      </c>
      <c r="B108">
        <v>45</v>
      </c>
      <c r="C108">
        <v>0.113468999999895</v>
      </c>
      <c r="D108">
        <v>47</v>
      </c>
      <c r="E108">
        <v>2</v>
      </c>
      <c r="F108">
        <v>0</v>
      </c>
    </row>
    <row r="109" spans="1:6" x14ac:dyDescent="0.2">
      <c r="A109" t="s">
        <v>8</v>
      </c>
      <c r="B109">
        <v>73</v>
      </c>
      <c r="C109">
        <v>0.19553499999983601</v>
      </c>
      <c r="D109">
        <v>79</v>
      </c>
      <c r="E109">
        <v>6</v>
      </c>
      <c r="F109">
        <v>0</v>
      </c>
    </row>
    <row r="110" spans="1:6" x14ac:dyDescent="0.2">
      <c r="A110" t="s">
        <v>8</v>
      </c>
      <c r="B110">
        <v>46</v>
      </c>
      <c r="C110">
        <v>0.118426999999883</v>
      </c>
      <c r="D110">
        <v>48</v>
      </c>
      <c r="E110">
        <v>2</v>
      </c>
      <c r="F110">
        <v>0</v>
      </c>
    </row>
    <row r="111" spans="1:6" x14ac:dyDescent="0.2">
      <c r="A111" t="s">
        <v>8</v>
      </c>
      <c r="B111">
        <v>70</v>
      </c>
      <c r="C111">
        <v>0.18874000000005201</v>
      </c>
      <c r="D111">
        <v>70</v>
      </c>
      <c r="E111">
        <v>0</v>
      </c>
      <c r="F111">
        <v>0</v>
      </c>
    </row>
    <row r="112" spans="1:6" x14ac:dyDescent="0.2">
      <c r="A112" t="s">
        <v>8</v>
      </c>
      <c r="B112">
        <v>48</v>
      </c>
      <c r="C112">
        <v>0.122002000000065</v>
      </c>
      <c r="D112">
        <v>48</v>
      </c>
      <c r="E112">
        <v>0</v>
      </c>
      <c r="F112">
        <v>0</v>
      </c>
    </row>
    <row r="113" spans="1:6" x14ac:dyDescent="0.2">
      <c r="A113" t="s">
        <v>8</v>
      </c>
      <c r="B113">
        <v>63</v>
      </c>
      <c r="C113">
        <v>0.16705499999989101</v>
      </c>
      <c r="D113">
        <v>64</v>
      </c>
      <c r="E113">
        <v>1</v>
      </c>
      <c r="F113">
        <v>0</v>
      </c>
    </row>
    <row r="114" spans="1:6" x14ac:dyDescent="0.2">
      <c r="A114" t="s">
        <v>8</v>
      </c>
      <c r="B114">
        <v>1083</v>
      </c>
      <c r="C114">
        <v>3.41223899999977</v>
      </c>
      <c r="D114">
        <v>1084</v>
      </c>
      <c r="E114">
        <v>1</v>
      </c>
      <c r="F114">
        <v>0</v>
      </c>
    </row>
    <row r="115" spans="1:6" x14ac:dyDescent="0.2">
      <c r="A115" t="s">
        <v>8</v>
      </c>
      <c r="B115">
        <v>102</v>
      </c>
      <c r="C115">
        <v>0.26889500000015598</v>
      </c>
      <c r="D115">
        <v>103</v>
      </c>
      <c r="E115">
        <v>1</v>
      </c>
      <c r="F115">
        <v>0</v>
      </c>
    </row>
    <row r="116" spans="1:6" x14ac:dyDescent="0.2">
      <c r="A116" t="s">
        <v>8</v>
      </c>
      <c r="B116">
        <v>39</v>
      </c>
      <c r="C116">
        <v>9.9544000000150804E-2</v>
      </c>
      <c r="D116">
        <v>39</v>
      </c>
      <c r="E116">
        <v>0</v>
      </c>
      <c r="F116">
        <v>0</v>
      </c>
    </row>
    <row r="117" spans="1:6" x14ac:dyDescent="0.2">
      <c r="A117" t="s">
        <v>8</v>
      </c>
      <c r="B117">
        <v>55</v>
      </c>
      <c r="C117">
        <v>0.143448000000262</v>
      </c>
      <c r="D117">
        <v>55</v>
      </c>
      <c r="E117">
        <v>0</v>
      </c>
      <c r="F117">
        <v>0</v>
      </c>
    </row>
    <row r="118" spans="1:6" x14ac:dyDescent="0.2">
      <c r="A118" t="s">
        <v>8</v>
      </c>
      <c r="B118">
        <v>64</v>
      </c>
      <c r="C118">
        <v>0.17179199999964101</v>
      </c>
      <c r="D118">
        <v>64</v>
      </c>
      <c r="E118">
        <v>0</v>
      </c>
      <c r="F118">
        <v>0</v>
      </c>
    </row>
    <row r="119" spans="1:6" x14ac:dyDescent="0.2">
      <c r="A119" t="s">
        <v>8</v>
      </c>
      <c r="B119">
        <v>1078</v>
      </c>
      <c r="C119">
        <v>2.8073589999999</v>
      </c>
      <c r="D119">
        <v>1079</v>
      </c>
      <c r="E119">
        <v>1</v>
      </c>
      <c r="F119">
        <v>0</v>
      </c>
    </row>
    <row r="120" spans="1:6" x14ac:dyDescent="0.2">
      <c r="A120" t="s">
        <v>8</v>
      </c>
      <c r="B120">
        <v>47</v>
      </c>
      <c r="C120">
        <v>0.118426999999883</v>
      </c>
      <c r="D120">
        <v>49</v>
      </c>
      <c r="E120">
        <v>2</v>
      </c>
      <c r="F120">
        <v>0</v>
      </c>
    </row>
    <row r="121" spans="1:6" x14ac:dyDescent="0.2">
      <c r="A121" t="s">
        <v>8</v>
      </c>
      <c r="B121">
        <v>61</v>
      </c>
      <c r="C121">
        <v>0.155624999999872</v>
      </c>
      <c r="D121">
        <v>64</v>
      </c>
      <c r="E121">
        <v>3</v>
      </c>
      <c r="F121">
        <v>0</v>
      </c>
    </row>
    <row r="122" spans="1:6" x14ac:dyDescent="0.2">
      <c r="A122" t="s">
        <v>8</v>
      </c>
      <c r="B122">
        <v>75</v>
      </c>
      <c r="C122">
        <v>0.18727900000021599</v>
      </c>
      <c r="D122">
        <v>75</v>
      </c>
      <c r="E122">
        <v>0</v>
      </c>
      <c r="F122">
        <v>0</v>
      </c>
    </row>
    <row r="123" spans="1:6" x14ac:dyDescent="0.2">
      <c r="A123" t="s">
        <v>8</v>
      </c>
      <c r="B123">
        <v>1072</v>
      </c>
      <c r="C123">
        <v>2.82457500000009</v>
      </c>
      <c r="D123">
        <v>1076</v>
      </c>
      <c r="E123">
        <v>4</v>
      </c>
      <c r="F123">
        <v>0</v>
      </c>
    </row>
    <row r="124" spans="1:6" x14ac:dyDescent="0.2">
      <c r="A124" t="s">
        <v>8</v>
      </c>
      <c r="B124">
        <v>63</v>
      </c>
      <c r="C124">
        <v>0.16738199999963399</v>
      </c>
      <c r="D124">
        <v>65</v>
      </c>
      <c r="E124">
        <v>2</v>
      </c>
      <c r="F124">
        <v>0</v>
      </c>
    </row>
    <row r="125" spans="1:6" x14ac:dyDescent="0.2">
      <c r="A125" t="s">
        <v>8</v>
      </c>
      <c r="B125">
        <v>54</v>
      </c>
      <c r="C125">
        <v>0.141685999999936</v>
      </c>
      <c r="D125">
        <v>54</v>
      </c>
      <c r="E125">
        <v>0</v>
      </c>
      <c r="F125">
        <v>0</v>
      </c>
    </row>
    <row r="126" spans="1:6" x14ac:dyDescent="0.2">
      <c r="A126" t="s">
        <v>8</v>
      </c>
      <c r="B126">
        <v>1062</v>
      </c>
      <c r="C126">
        <v>2.7838569999998901</v>
      </c>
      <c r="D126">
        <v>1064</v>
      </c>
      <c r="E126">
        <v>2</v>
      </c>
      <c r="F126">
        <v>0</v>
      </c>
    </row>
    <row r="127" spans="1:6" x14ac:dyDescent="0.2">
      <c r="A127" t="s">
        <v>8</v>
      </c>
      <c r="B127">
        <v>52</v>
      </c>
      <c r="C127">
        <v>0.13614800000004801</v>
      </c>
      <c r="D127">
        <v>55</v>
      </c>
      <c r="E127">
        <v>3</v>
      </c>
      <c r="F127">
        <v>0</v>
      </c>
    </row>
    <row r="128" spans="1:6" x14ac:dyDescent="0.2">
      <c r="A128" t="s">
        <v>8</v>
      </c>
      <c r="B128">
        <v>80</v>
      </c>
      <c r="C128">
        <v>0.211647999999968</v>
      </c>
      <c r="D128">
        <v>80</v>
      </c>
      <c r="E128">
        <v>0</v>
      </c>
      <c r="F128">
        <v>0</v>
      </c>
    </row>
    <row r="129" spans="1:6" x14ac:dyDescent="0.2">
      <c r="A129" t="s">
        <v>8</v>
      </c>
      <c r="B129">
        <v>127</v>
      </c>
      <c r="C129">
        <v>0.33703100000002401</v>
      </c>
      <c r="D129">
        <v>127</v>
      </c>
      <c r="E129">
        <v>0</v>
      </c>
      <c r="F129">
        <v>0</v>
      </c>
    </row>
    <row r="130" spans="1:6" x14ac:dyDescent="0.2">
      <c r="A130" t="s">
        <v>8</v>
      </c>
      <c r="B130">
        <v>40</v>
      </c>
      <c r="C130">
        <v>9.3465999999807495E-2</v>
      </c>
      <c r="D130">
        <v>42</v>
      </c>
      <c r="E130">
        <v>2</v>
      </c>
      <c r="F130">
        <v>0</v>
      </c>
    </row>
    <row r="131" spans="1:6" x14ac:dyDescent="0.2">
      <c r="A131" t="s">
        <v>8</v>
      </c>
      <c r="B131">
        <v>1080</v>
      </c>
      <c r="C131">
        <v>2.8751179999999201</v>
      </c>
      <c r="D131">
        <v>1082</v>
      </c>
      <c r="E131">
        <v>2</v>
      </c>
      <c r="F131">
        <v>0</v>
      </c>
    </row>
    <row r="132" spans="1:6" x14ac:dyDescent="0.2">
      <c r="A132" t="s">
        <v>8</v>
      </c>
      <c r="B132">
        <v>75</v>
      </c>
      <c r="C132">
        <v>0.212198000000171</v>
      </c>
      <c r="D132">
        <v>80</v>
      </c>
      <c r="E132">
        <v>5</v>
      </c>
      <c r="F132">
        <v>0</v>
      </c>
    </row>
    <row r="133" spans="1:6" x14ac:dyDescent="0.2">
      <c r="A133" t="s">
        <v>8</v>
      </c>
      <c r="B133">
        <v>55</v>
      </c>
      <c r="C133">
        <v>0.12786000000005501</v>
      </c>
      <c r="D133">
        <v>59</v>
      </c>
      <c r="E133">
        <v>4</v>
      </c>
      <c r="F133">
        <v>0</v>
      </c>
    </row>
    <row r="134" spans="1:6" x14ac:dyDescent="0.2">
      <c r="A134" t="s">
        <v>8</v>
      </c>
      <c r="B134">
        <v>53</v>
      </c>
      <c r="C134">
        <v>0.131784000000152</v>
      </c>
      <c r="D134">
        <v>54</v>
      </c>
      <c r="E134">
        <v>1</v>
      </c>
      <c r="F134">
        <v>0</v>
      </c>
    </row>
    <row r="135" spans="1:6" x14ac:dyDescent="0.2">
      <c r="A135" t="s">
        <v>8</v>
      </c>
      <c r="B135">
        <v>56</v>
      </c>
      <c r="C135">
        <v>0.14682700000002999</v>
      </c>
      <c r="D135">
        <v>60</v>
      </c>
      <c r="E135">
        <v>4</v>
      </c>
      <c r="F135">
        <v>0</v>
      </c>
    </row>
    <row r="136" spans="1:6" x14ac:dyDescent="0.2">
      <c r="A136" t="s">
        <v>8</v>
      </c>
      <c r="B136">
        <v>82</v>
      </c>
      <c r="C136">
        <v>0.20873399999982201</v>
      </c>
      <c r="D136">
        <v>87</v>
      </c>
      <c r="E136">
        <v>5</v>
      </c>
      <c r="F136">
        <v>0</v>
      </c>
    </row>
    <row r="137" spans="1:6" x14ac:dyDescent="0.2">
      <c r="A137" t="s">
        <v>8</v>
      </c>
      <c r="B137">
        <v>64</v>
      </c>
      <c r="C137">
        <v>0.168228999999882</v>
      </c>
      <c r="D137">
        <v>67</v>
      </c>
      <c r="E137">
        <v>3</v>
      </c>
      <c r="F137">
        <v>0</v>
      </c>
    </row>
    <row r="138" spans="1:6" x14ac:dyDescent="0.2">
      <c r="A138" t="s">
        <v>8</v>
      </c>
      <c r="B138">
        <v>81</v>
      </c>
      <c r="C138">
        <v>0.22106600000006399</v>
      </c>
      <c r="D138">
        <v>92</v>
      </c>
      <c r="E138">
        <v>11</v>
      </c>
      <c r="F138">
        <v>0</v>
      </c>
    </row>
    <row r="139" spans="1:6" x14ac:dyDescent="0.2">
      <c r="A139" t="s">
        <v>8</v>
      </c>
      <c r="B139">
        <v>49</v>
      </c>
      <c r="C139">
        <v>0.11195100000031701</v>
      </c>
      <c r="D139">
        <v>54</v>
      </c>
      <c r="E139">
        <v>5</v>
      </c>
      <c r="F139">
        <v>0</v>
      </c>
    </row>
    <row r="140" spans="1:6" x14ac:dyDescent="0.2">
      <c r="A140" t="s">
        <v>8</v>
      </c>
      <c r="B140">
        <v>56</v>
      </c>
      <c r="C140">
        <v>0.13838699999996601</v>
      </c>
      <c r="D140">
        <v>58</v>
      </c>
      <c r="E140">
        <v>2</v>
      </c>
      <c r="F140">
        <v>0</v>
      </c>
    </row>
    <row r="141" spans="1:6" x14ac:dyDescent="0.2">
      <c r="A141" t="s">
        <v>8</v>
      </c>
      <c r="B141">
        <v>62</v>
      </c>
      <c r="C141">
        <v>0.162608999999974</v>
      </c>
      <c r="D141">
        <v>62</v>
      </c>
      <c r="E141">
        <v>0</v>
      </c>
      <c r="F141">
        <v>0</v>
      </c>
    </row>
    <row r="142" spans="1:6" x14ac:dyDescent="0.2">
      <c r="A142" t="s">
        <v>8</v>
      </c>
      <c r="B142">
        <v>49</v>
      </c>
      <c r="C142">
        <v>0.11653800000021799</v>
      </c>
      <c r="D142">
        <v>50</v>
      </c>
      <c r="E142">
        <v>1</v>
      </c>
      <c r="F142">
        <v>0</v>
      </c>
    </row>
    <row r="143" spans="1:6" x14ac:dyDescent="0.2">
      <c r="A143" t="s">
        <v>8</v>
      </c>
      <c r="B143">
        <v>50</v>
      </c>
      <c r="C143">
        <v>0.118029000000206</v>
      </c>
      <c r="D143">
        <v>50</v>
      </c>
      <c r="E143">
        <v>0</v>
      </c>
      <c r="F143">
        <v>0</v>
      </c>
    </row>
    <row r="144" spans="1:6" x14ac:dyDescent="0.2">
      <c r="A144" t="s">
        <v>8</v>
      </c>
      <c r="B144">
        <v>77</v>
      </c>
      <c r="C144">
        <v>0.19966399999975601</v>
      </c>
      <c r="D144">
        <v>82</v>
      </c>
      <c r="E144">
        <v>5</v>
      </c>
      <c r="F144">
        <v>0</v>
      </c>
    </row>
    <row r="145" spans="1:6" x14ac:dyDescent="0.2">
      <c r="A145" t="s">
        <v>8</v>
      </c>
      <c r="B145">
        <v>87</v>
      </c>
      <c r="C145">
        <v>0.21412000000009301</v>
      </c>
      <c r="D145">
        <v>94</v>
      </c>
      <c r="E145">
        <v>7</v>
      </c>
      <c r="F145">
        <v>0</v>
      </c>
    </row>
    <row r="146" spans="1:6" x14ac:dyDescent="0.2">
      <c r="A146" t="s">
        <v>8</v>
      </c>
      <c r="B146">
        <v>64</v>
      </c>
      <c r="C146">
        <v>0.15928400000029699</v>
      </c>
      <c r="D146">
        <v>65</v>
      </c>
      <c r="E146">
        <v>1</v>
      </c>
      <c r="F146">
        <v>0</v>
      </c>
    </row>
    <row r="147" spans="1:6" x14ac:dyDescent="0.2">
      <c r="A147" t="s">
        <v>8</v>
      </c>
      <c r="B147">
        <v>55</v>
      </c>
      <c r="C147">
        <v>0.158460999999988</v>
      </c>
      <c r="D147">
        <v>57</v>
      </c>
      <c r="E147">
        <v>2</v>
      </c>
      <c r="F147">
        <v>0</v>
      </c>
    </row>
    <row r="148" spans="1:6" x14ac:dyDescent="0.2">
      <c r="A148" t="s">
        <v>8</v>
      </c>
      <c r="B148">
        <v>51</v>
      </c>
      <c r="C148">
        <v>0.15252099999997801</v>
      </c>
      <c r="D148">
        <v>51</v>
      </c>
      <c r="E148">
        <v>0</v>
      </c>
      <c r="F148">
        <v>0</v>
      </c>
    </row>
    <row r="149" spans="1:6" x14ac:dyDescent="0.2">
      <c r="A149" t="s">
        <v>8</v>
      </c>
      <c r="B149">
        <v>64</v>
      </c>
      <c r="C149">
        <v>0.18217400000003101</v>
      </c>
      <c r="D149">
        <v>64</v>
      </c>
      <c r="E149">
        <v>0</v>
      </c>
      <c r="F149">
        <v>0</v>
      </c>
    </row>
    <row r="150" spans="1:6" x14ac:dyDescent="0.2">
      <c r="A150" t="s">
        <v>8</v>
      </c>
      <c r="B150">
        <v>69</v>
      </c>
      <c r="C150">
        <v>0.19995200000039401</v>
      </c>
      <c r="D150">
        <v>70</v>
      </c>
      <c r="E150">
        <v>1</v>
      </c>
      <c r="F150">
        <v>0</v>
      </c>
    </row>
    <row r="151" spans="1:6" x14ac:dyDescent="0.2">
      <c r="A151" t="s">
        <v>8</v>
      </c>
      <c r="B151">
        <v>55</v>
      </c>
      <c r="C151">
        <v>0.15371700000014199</v>
      </c>
      <c r="D151">
        <v>58</v>
      </c>
      <c r="E151">
        <v>3</v>
      </c>
      <c r="F151">
        <v>0</v>
      </c>
    </row>
    <row r="152" spans="1:6" x14ac:dyDescent="0.2">
      <c r="A152" t="s">
        <v>8</v>
      </c>
      <c r="B152">
        <v>50</v>
      </c>
      <c r="C152">
        <v>0.112860000000182</v>
      </c>
      <c r="D152">
        <v>52</v>
      </c>
      <c r="E152">
        <v>2</v>
      </c>
      <c r="F152">
        <v>0</v>
      </c>
    </row>
    <row r="153" spans="1:6" x14ac:dyDescent="0.2">
      <c r="A153" t="s">
        <v>8</v>
      </c>
      <c r="B153">
        <v>44</v>
      </c>
      <c r="C153">
        <v>9.8827999999684807E-2</v>
      </c>
      <c r="D153">
        <v>44</v>
      </c>
      <c r="E153">
        <v>0</v>
      </c>
      <c r="F153">
        <v>0</v>
      </c>
    </row>
    <row r="154" spans="1:6" x14ac:dyDescent="0.2">
      <c r="A154" t="s">
        <v>8</v>
      </c>
      <c r="B154">
        <v>62</v>
      </c>
      <c r="C154">
        <v>0.149575000000368</v>
      </c>
      <c r="D154">
        <v>62</v>
      </c>
      <c r="E154">
        <v>0</v>
      </c>
      <c r="F154">
        <v>0</v>
      </c>
    </row>
    <row r="155" spans="1:6" x14ac:dyDescent="0.2">
      <c r="A155" t="s">
        <v>8</v>
      </c>
      <c r="B155">
        <v>41</v>
      </c>
      <c r="C155">
        <v>0.10021000000006</v>
      </c>
      <c r="D155">
        <v>41</v>
      </c>
      <c r="E155">
        <v>0</v>
      </c>
      <c r="F155">
        <v>0</v>
      </c>
    </row>
    <row r="156" spans="1:6" x14ac:dyDescent="0.2">
      <c r="A156" t="s">
        <v>8</v>
      </c>
      <c r="B156">
        <v>47</v>
      </c>
      <c r="C156">
        <v>0.109033000000181</v>
      </c>
      <c r="D156">
        <v>48</v>
      </c>
      <c r="E156">
        <v>1</v>
      </c>
      <c r="F156">
        <v>0</v>
      </c>
    </row>
    <row r="157" spans="1:6" x14ac:dyDescent="0.2">
      <c r="A157" t="s">
        <v>8</v>
      </c>
      <c r="B157">
        <v>1067</v>
      </c>
      <c r="C157">
        <v>2.9567120000001501</v>
      </c>
      <c r="D157">
        <v>1068</v>
      </c>
      <c r="E157">
        <v>1</v>
      </c>
      <c r="F157">
        <v>0</v>
      </c>
    </row>
    <row r="158" spans="1:6" x14ac:dyDescent="0.2">
      <c r="A158" t="s">
        <v>8</v>
      </c>
      <c r="B158">
        <v>53</v>
      </c>
      <c r="C158">
        <v>0.13317299999971499</v>
      </c>
      <c r="D158">
        <v>55</v>
      </c>
      <c r="E158">
        <v>2</v>
      </c>
      <c r="F158">
        <v>0</v>
      </c>
    </row>
    <row r="159" spans="1:6" x14ac:dyDescent="0.2">
      <c r="A159" t="s">
        <v>8</v>
      </c>
      <c r="B159">
        <v>48</v>
      </c>
      <c r="C159">
        <v>0.12126099999977601</v>
      </c>
      <c r="D159">
        <v>49</v>
      </c>
      <c r="E159">
        <v>1</v>
      </c>
      <c r="F159">
        <v>0</v>
      </c>
    </row>
    <row r="160" spans="1:6" x14ac:dyDescent="0.2">
      <c r="A160" t="s">
        <v>8</v>
      </c>
      <c r="B160">
        <v>54</v>
      </c>
      <c r="C160">
        <v>0.14390300000013601</v>
      </c>
      <c r="D160">
        <v>55</v>
      </c>
      <c r="E160">
        <v>1</v>
      </c>
      <c r="F160">
        <v>0</v>
      </c>
    </row>
    <row r="161" spans="1:6" x14ac:dyDescent="0.2">
      <c r="A161" t="s">
        <v>8</v>
      </c>
      <c r="B161">
        <v>44</v>
      </c>
      <c r="C161">
        <v>0.112121999999999</v>
      </c>
      <c r="D161">
        <v>44</v>
      </c>
      <c r="E161">
        <v>0</v>
      </c>
      <c r="F161">
        <v>0</v>
      </c>
    </row>
    <row r="162" spans="1:6" x14ac:dyDescent="0.2">
      <c r="A162" t="s">
        <v>8</v>
      </c>
      <c r="B162">
        <v>51</v>
      </c>
      <c r="C162">
        <v>0.12878100000034401</v>
      </c>
      <c r="D162">
        <v>53</v>
      </c>
      <c r="E162">
        <v>2</v>
      </c>
      <c r="F162">
        <v>0</v>
      </c>
    </row>
    <row r="163" spans="1:6" x14ac:dyDescent="0.2">
      <c r="A163" t="s">
        <v>8</v>
      </c>
      <c r="B163">
        <v>44</v>
      </c>
      <c r="C163">
        <v>0.108878000000004</v>
      </c>
      <c r="D163">
        <v>45</v>
      </c>
      <c r="E163">
        <v>1</v>
      </c>
      <c r="F163">
        <v>0</v>
      </c>
    </row>
    <row r="164" spans="1:6" x14ac:dyDescent="0.2">
      <c r="A164" t="s">
        <v>8</v>
      </c>
      <c r="B164">
        <v>1077</v>
      </c>
      <c r="C164">
        <v>2.7709130000002902</v>
      </c>
      <c r="D164">
        <v>1080</v>
      </c>
      <c r="E164">
        <v>3</v>
      </c>
      <c r="F164">
        <v>0</v>
      </c>
    </row>
    <row r="165" spans="1:6" x14ac:dyDescent="0.2">
      <c r="A165" t="s">
        <v>8</v>
      </c>
      <c r="B165">
        <v>1206</v>
      </c>
      <c r="C165">
        <v>3.0463490000001898</v>
      </c>
      <c r="D165">
        <v>1206</v>
      </c>
      <c r="E165">
        <v>0</v>
      </c>
      <c r="F165">
        <v>0</v>
      </c>
    </row>
    <row r="166" spans="1:6" x14ac:dyDescent="0.2">
      <c r="A166" t="s">
        <v>8</v>
      </c>
      <c r="B166">
        <v>72</v>
      </c>
      <c r="C166">
        <v>0.17955000000029001</v>
      </c>
      <c r="D166">
        <v>72</v>
      </c>
      <c r="E166">
        <v>0</v>
      </c>
      <c r="F166">
        <v>0</v>
      </c>
    </row>
    <row r="167" spans="1:6" x14ac:dyDescent="0.2">
      <c r="A167" t="s">
        <v>8</v>
      </c>
      <c r="B167">
        <v>95</v>
      </c>
      <c r="C167">
        <v>0.25930199999993397</v>
      </c>
      <c r="D167">
        <v>95</v>
      </c>
      <c r="E167">
        <v>0</v>
      </c>
      <c r="F167">
        <v>0</v>
      </c>
    </row>
    <row r="168" spans="1:6" x14ac:dyDescent="0.2">
      <c r="A168" t="s">
        <v>8</v>
      </c>
      <c r="B168">
        <v>49</v>
      </c>
      <c r="C168">
        <v>0.12147700000014</v>
      </c>
      <c r="D168">
        <v>53</v>
      </c>
      <c r="E168">
        <v>4</v>
      </c>
      <c r="F168">
        <v>0</v>
      </c>
    </row>
    <row r="169" spans="1:6" x14ac:dyDescent="0.2">
      <c r="A169" t="s">
        <v>8</v>
      </c>
      <c r="B169">
        <v>58</v>
      </c>
      <c r="C169">
        <v>0.142130000000179</v>
      </c>
      <c r="D169">
        <v>58</v>
      </c>
      <c r="E169">
        <v>0</v>
      </c>
      <c r="F169">
        <v>0</v>
      </c>
    </row>
    <row r="170" spans="1:6" x14ac:dyDescent="0.2">
      <c r="A170" t="s">
        <v>8</v>
      </c>
      <c r="B170">
        <v>1089</v>
      </c>
      <c r="C170">
        <v>2.7035779999996499</v>
      </c>
      <c r="D170">
        <v>1091</v>
      </c>
      <c r="E170">
        <v>2</v>
      </c>
      <c r="F170">
        <v>0</v>
      </c>
    </row>
    <row r="171" spans="1:6" x14ac:dyDescent="0.2">
      <c r="A171" t="s">
        <v>8</v>
      </c>
      <c r="B171">
        <v>58</v>
      </c>
      <c r="C171">
        <v>0.14793199999985501</v>
      </c>
      <c r="D171">
        <v>59</v>
      </c>
      <c r="E171">
        <v>1</v>
      </c>
      <c r="F171">
        <v>0</v>
      </c>
    </row>
    <row r="172" spans="1:6" x14ac:dyDescent="0.2">
      <c r="A172" t="s">
        <v>8</v>
      </c>
      <c r="B172">
        <v>61</v>
      </c>
      <c r="C172">
        <v>0.15917200000012599</v>
      </c>
      <c r="D172">
        <v>62</v>
      </c>
      <c r="E172">
        <v>1</v>
      </c>
      <c r="F172">
        <v>0</v>
      </c>
    </row>
    <row r="173" spans="1:6" x14ac:dyDescent="0.2">
      <c r="A173" t="s">
        <v>8</v>
      </c>
      <c r="B173">
        <v>90</v>
      </c>
      <c r="C173">
        <v>0.237526999999772</v>
      </c>
      <c r="D173">
        <v>92</v>
      </c>
      <c r="E173">
        <v>2</v>
      </c>
      <c r="F173">
        <v>0</v>
      </c>
    </row>
    <row r="174" spans="1:6" x14ac:dyDescent="0.2">
      <c r="A174" t="s">
        <v>8</v>
      </c>
      <c r="B174">
        <v>2148</v>
      </c>
      <c r="C174">
        <v>5.8015099999997801</v>
      </c>
      <c r="D174">
        <v>2148</v>
      </c>
      <c r="E174">
        <v>0</v>
      </c>
      <c r="F174">
        <v>0</v>
      </c>
    </row>
    <row r="175" spans="1:6" x14ac:dyDescent="0.2">
      <c r="A175" t="s">
        <v>8</v>
      </c>
      <c r="B175">
        <v>55</v>
      </c>
      <c r="C175">
        <v>0.137540000000171</v>
      </c>
      <c r="D175">
        <v>56</v>
      </c>
      <c r="E175">
        <v>1</v>
      </c>
      <c r="F175">
        <v>0</v>
      </c>
    </row>
    <row r="176" spans="1:6" x14ac:dyDescent="0.2">
      <c r="A176" t="s">
        <v>8</v>
      </c>
      <c r="B176">
        <v>55</v>
      </c>
      <c r="C176">
        <v>0.136034999999992</v>
      </c>
      <c r="D176">
        <v>55</v>
      </c>
      <c r="E176">
        <v>0</v>
      </c>
      <c r="F176">
        <v>0</v>
      </c>
    </row>
    <row r="177" spans="1:6" x14ac:dyDescent="0.2">
      <c r="A177" t="s">
        <v>8</v>
      </c>
      <c r="B177">
        <v>70</v>
      </c>
      <c r="C177">
        <v>0.17744499999980601</v>
      </c>
      <c r="D177">
        <v>71</v>
      </c>
      <c r="E177">
        <v>1</v>
      </c>
      <c r="F177">
        <v>0</v>
      </c>
    </row>
    <row r="178" spans="1:6" x14ac:dyDescent="0.2">
      <c r="A178" t="s">
        <v>8</v>
      </c>
      <c r="B178">
        <v>91</v>
      </c>
      <c r="C178">
        <v>0.225715000000036</v>
      </c>
      <c r="D178">
        <v>91</v>
      </c>
      <c r="E178">
        <v>0</v>
      </c>
      <c r="F178">
        <v>0</v>
      </c>
    </row>
    <row r="179" spans="1:6" x14ac:dyDescent="0.2">
      <c r="A179" t="s">
        <v>8</v>
      </c>
      <c r="B179">
        <v>81</v>
      </c>
      <c r="C179">
        <v>0.20583600000009</v>
      </c>
      <c r="D179">
        <v>81</v>
      </c>
      <c r="E179">
        <v>0</v>
      </c>
      <c r="F179">
        <v>0</v>
      </c>
    </row>
    <row r="180" spans="1:6" x14ac:dyDescent="0.2">
      <c r="A180" t="s">
        <v>8</v>
      </c>
      <c r="B180">
        <v>64</v>
      </c>
      <c r="C180">
        <v>0.151566000000002</v>
      </c>
      <c r="D180">
        <v>65</v>
      </c>
      <c r="E180">
        <v>1</v>
      </c>
      <c r="F180">
        <v>0</v>
      </c>
    </row>
    <row r="181" spans="1:6" x14ac:dyDescent="0.2">
      <c r="A181" t="s">
        <v>8</v>
      </c>
      <c r="B181">
        <v>62</v>
      </c>
      <c r="C181">
        <v>0.15113199999996099</v>
      </c>
      <c r="D181">
        <v>64</v>
      </c>
      <c r="E181">
        <v>2</v>
      </c>
      <c r="F181">
        <v>0</v>
      </c>
    </row>
    <row r="182" spans="1:6" x14ac:dyDescent="0.2">
      <c r="A182" t="s">
        <v>8</v>
      </c>
      <c r="B182">
        <v>1116</v>
      </c>
      <c r="C182">
        <v>3.2252690000000199</v>
      </c>
      <c r="D182">
        <v>1117</v>
      </c>
      <c r="E182">
        <v>1</v>
      </c>
      <c r="F182">
        <v>0</v>
      </c>
    </row>
    <row r="183" spans="1:6" x14ac:dyDescent="0.2">
      <c r="A183" t="s">
        <v>8</v>
      </c>
      <c r="B183">
        <v>95</v>
      </c>
      <c r="C183">
        <v>0.242593999999826</v>
      </c>
      <c r="D183">
        <v>96</v>
      </c>
      <c r="E183">
        <v>1</v>
      </c>
      <c r="F183">
        <v>0</v>
      </c>
    </row>
    <row r="184" spans="1:6" x14ac:dyDescent="0.2">
      <c r="A184" t="s">
        <v>8</v>
      </c>
      <c r="B184">
        <v>1071</v>
      </c>
      <c r="C184">
        <v>2.6950579999997899</v>
      </c>
      <c r="D184">
        <v>1072</v>
      </c>
      <c r="E184">
        <v>1</v>
      </c>
      <c r="F184">
        <v>0</v>
      </c>
    </row>
    <row r="185" spans="1:6" x14ac:dyDescent="0.2">
      <c r="A185" t="s">
        <v>8</v>
      </c>
      <c r="B185">
        <v>58</v>
      </c>
      <c r="C185">
        <v>0.151308999999855</v>
      </c>
      <c r="D185">
        <v>60</v>
      </c>
      <c r="E185">
        <v>2</v>
      </c>
      <c r="F185">
        <v>0</v>
      </c>
    </row>
    <row r="186" spans="1:6" x14ac:dyDescent="0.2">
      <c r="A186" t="s">
        <v>8</v>
      </c>
      <c r="B186">
        <v>1083</v>
      </c>
      <c r="C186">
        <v>2.7396759999996898</v>
      </c>
      <c r="D186">
        <v>1084</v>
      </c>
      <c r="E186">
        <v>1</v>
      </c>
      <c r="F186">
        <v>0</v>
      </c>
    </row>
    <row r="187" spans="1:6" x14ac:dyDescent="0.2">
      <c r="A187" t="s">
        <v>8</v>
      </c>
      <c r="B187">
        <v>1063</v>
      </c>
      <c r="C187">
        <v>2.7362370000000702</v>
      </c>
      <c r="D187">
        <v>1064</v>
      </c>
      <c r="E187">
        <v>1</v>
      </c>
      <c r="F187">
        <v>0</v>
      </c>
    </row>
    <row r="188" spans="1:6" x14ac:dyDescent="0.2">
      <c r="A188" t="s">
        <v>8</v>
      </c>
      <c r="B188">
        <v>38</v>
      </c>
      <c r="C188">
        <v>9.19590000003154E-2</v>
      </c>
      <c r="D188">
        <v>38</v>
      </c>
      <c r="E188">
        <v>0</v>
      </c>
      <c r="F188">
        <v>0</v>
      </c>
    </row>
    <row r="189" spans="1:6" x14ac:dyDescent="0.2">
      <c r="A189" t="s">
        <v>8</v>
      </c>
      <c r="B189">
        <v>1101</v>
      </c>
      <c r="C189">
        <v>2.9846330000000298</v>
      </c>
      <c r="D189">
        <v>1101</v>
      </c>
      <c r="E189">
        <v>0</v>
      </c>
      <c r="F189">
        <v>0</v>
      </c>
    </row>
    <row r="190" spans="1:6" x14ac:dyDescent="0.2">
      <c r="A190" t="s">
        <v>8</v>
      </c>
      <c r="B190">
        <v>1070</v>
      </c>
      <c r="C190">
        <v>2.8251500000001202</v>
      </c>
      <c r="D190">
        <v>1073</v>
      </c>
      <c r="E190">
        <v>3</v>
      </c>
      <c r="F190">
        <v>0</v>
      </c>
    </row>
    <row r="191" spans="1:6" x14ac:dyDescent="0.2">
      <c r="A191" t="s">
        <v>8</v>
      </c>
      <c r="B191">
        <v>1079</v>
      </c>
      <c r="C191">
        <v>2.7704730000000302</v>
      </c>
      <c r="D191">
        <v>1082</v>
      </c>
      <c r="E191">
        <v>3</v>
      </c>
      <c r="F191">
        <v>0</v>
      </c>
    </row>
    <row r="192" spans="1:6" x14ac:dyDescent="0.2">
      <c r="A192" t="s">
        <v>8</v>
      </c>
      <c r="B192">
        <v>73</v>
      </c>
      <c r="C192">
        <v>0.18268600000010299</v>
      </c>
      <c r="D192">
        <v>73</v>
      </c>
      <c r="E192">
        <v>0</v>
      </c>
      <c r="F192">
        <v>0</v>
      </c>
    </row>
    <row r="193" spans="1:6" x14ac:dyDescent="0.2">
      <c r="A193" t="s">
        <v>8</v>
      </c>
      <c r="B193">
        <v>63</v>
      </c>
      <c r="C193">
        <v>0.16287599999986899</v>
      </c>
      <c r="D193">
        <v>63</v>
      </c>
      <c r="E193">
        <v>0</v>
      </c>
      <c r="F193">
        <v>0</v>
      </c>
    </row>
    <row r="194" spans="1:6" x14ac:dyDescent="0.2">
      <c r="A194" t="s">
        <v>8</v>
      </c>
      <c r="B194">
        <v>49</v>
      </c>
      <c r="C194">
        <v>0.11810400000012999</v>
      </c>
      <c r="D194">
        <v>51</v>
      </c>
      <c r="E194">
        <v>2</v>
      </c>
      <c r="F194">
        <v>0</v>
      </c>
    </row>
    <row r="195" spans="1:6" x14ac:dyDescent="0.2">
      <c r="A195" t="s">
        <v>8</v>
      </c>
      <c r="B195">
        <v>1070</v>
      </c>
      <c r="C195">
        <v>2.7610909999998499</v>
      </c>
      <c r="D195">
        <v>1072</v>
      </c>
      <c r="E195">
        <v>2</v>
      </c>
      <c r="F195">
        <v>0</v>
      </c>
    </row>
    <row r="196" spans="1:6" x14ac:dyDescent="0.2">
      <c r="A196" t="s">
        <v>8</v>
      </c>
      <c r="B196">
        <v>48</v>
      </c>
      <c r="C196">
        <v>0.116548999999849</v>
      </c>
      <c r="D196">
        <v>51</v>
      </c>
      <c r="E196">
        <v>3</v>
      </c>
      <c r="F196">
        <v>0</v>
      </c>
    </row>
    <row r="197" spans="1:6" x14ac:dyDescent="0.2">
      <c r="A197" t="s">
        <v>8</v>
      </c>
      <c r="B197">
        <v>2098</v>
      </c>
      <c r="C197">
        <v>5.4651939999998804</v>
      </c>
      <c r="D197">
        <v>2098</v>
      </c>
      <c r="E197">
        <v>0</v>
      </c>
      <c r="F197">
        <v>0</v>
      </c>
    </row>
    <row r="198" spans="1:6" x14ac:dyDescent="0.2">
      <c r="A198" t="s">
        <v>8</v>
      </c>
      <c r="B198">
        <v>40</v>
      </c>
      <c r="C198">
        <v>9.3339999999898199E-2</v>
      </c>
      <c r="D198">
        <v>44</v>
      </c>
      <c r="E198">
        <v>4</v>
      </c>
      <c r="F198">
        <v>0</v>
      </c>
    </row>
    <row r="199" spans="1:6" x14ac:dyDescent="0.2">
      <c r="A199" t="s">
        <v>8</v>
      </c>
      <c r="B199">
        <v>1097</v>
      </c>
      <c r="C199">
        <v>3.31022499999971</v>
      </c>
      <c r="D199">
        <v>1100</v>
      </c>
      <c r="E199">
        <v>3</v>
      </c>
      <c r="F199">
        <v>0</v>
      </c>
    </row>
    <row r="200" spans="1:6" x14ac:dyDescent="0.2">
      <c r="A200" t="s">
        <v>8</v>
      </c>
      <c r="B200">
        <v>1092</v>
      </c>
      <c r="C200">
        <v>2.7448820000004099</v>
      </c>
      <c r="D200">
        <v>1093</v>
      </c>
      <c r="E200">
        <v>1</v>
      </c>
      <c r="F200">
        <v>0</v>
      </c>
    </row>
    <row r="201" spans="1:6" x14ac:dyDescent="0.2">
      <c r="A201" t="s">
        <v>8</v>
      </c>
      <c r="B201">
        <v>2086</v>
      </c>
      <c r="C201">
        <v>5.4890289999998396</v>
      </c>
      <c r="D201">
        <v>2088</v>
      </c>
      <c r="E201">
        <v>2</v>
      </c>
      <c r="F201">
        <v>0</v>
      </c>
    </row>
    <row r="202" spans="1:6" x14ac:dyDescent="0.2">
      <c r="A202" t="s">
        <v>9</v>
      </c>
      <c r="B202">
        <v>898</v>
      </c>
      <c r="C202">
        <v>3.6492830000001901</v>
      </c>
      <c r="D202">
        <v>437</v>
      </c>
      <c r="E202">
        <v>0</v>
      </c>
      <c r="F202">
        <v>461</v>
      </c>
    </row>
    <row r="203" spans="1:6" x14ac:dyDescent="0.2">
      <c r="A203" t="s">
        <v>9</v>
      </c>
      <c r="B203">
        <v>28</v>
      </c>
      <c r="C203">
        <v>16.602600000000098</v>
      </c>
      <c r="D203">
        <v>2</v>
      </c>
      <c r="E203">
        <v>0</v>
      </c>
      <c r="F203">
        <v>26</v>
      </c>
    </row>
    <row r="204" spans="1:6" x14ac:dyDescent="0.2">
      <c r="A204" t="s">
        <v>9</v>
      </c>
      <c r="B204">
        <v>142</v>
      </c>
      <c r="C204">
        <v>0.59732800000028796</v>
      </c>
      <c r="D204">
        <v>59</v>
      </c>
      <c r="E204">
        <v>0</v>
      </c>
      <c r="F204">
        <v>83</v>
      </c>
    </row>
    <row r="205" spans="1:6" x14ac:dyDescent="0.2">
      <c r="A205" t="s">
        <v>9</v>
      </c>
      <c r="B205">
        <v>106</v>
      </c>
      <c r="C205">
        <v>0.438200999999935</v>
      </c>
      <c r="D205">
        <v>41</v>
      </c>
      <c r="E205">
        <v>0</v>
      </c>
      <c r="F205">
        <v>65</v>
      </c>
    </row>
    <row r="206" spans="1:6" x14ac:dyDescent="0.2">
      <c r="A206" t="s">
        <v>9</v>
      </c>
      <c r="B206">
        <v>1258</v>
      </c>
      <c r="C206">
        <v>37.480271999999701</v>
      </c>
      <c r="D206">
        <v>617</v>
      </c>
      <c r="E206">
        <v>0</v>
      </c>
      <c r="F206">
        <v>641</v>
      </c>
    </row>
    <row r="207" spans="1:6" x14ac:dyDescent="0.2">
      <c r="A207" t="s">
        <v>9</v>
      </c>
      <c r="B207">
        <v>984</v>
      </c>
      <c r="C207">
        <v>4.4677700000001996</v>
      </c>
      <c r="D207">
        <v>480</v>
      </c>
      <c r="E207">
        <v>0</v>
      </c>
      <c r="F207">
        <v>504</v>
      </c>
    </row>
    <row r="208" spans="1:6" x14ac:dyDescent="0.2">
      <c r="A208" t="s">
        <v>9</v>
      </c>
      <c r="B208">
        <v>174</v>
      </c>
      <c r="C208">
        <v>0.69527500000003695</v>
      </c>
      <c r="D208">
        <v>75</v>
      </c>
      <c r="E208">
        <v>0</v>
      </c>
      <c r="F208">
        <v>99</v>
      </c>
    </row>
    <row r="209" spans="1:6" x14ac:dyDescent="0.2">
      <c r="A209" t="s">
        <v>9</v>
      </c>
      <c r="B209">
        <v>544</v>
      </c>
      <c r="C209">
        <v>2.1264569999998399</v>
      </c>
      <c r="D209">
        <v>260</v>
      </c>
      <c r="E209">
        <v>0</v>
      </c>
      <c r="F209">
        <v>284</v>
      </c>
    </row>
    <row r="210" spans="1:6" x14ac:dyDescent="0.2">
      <c r="A210" t="s">
        <v>9</v>
      </c>
      <c r="B210">
        <v>1598</v>
      </c>
      <c r="C210">
        <v>6.3042310000000699</v>
      </c>
      <c r="D210">
        <v>787</v>
      </c>
      <c r="E210">
        <v>0</v>
      </c>
      <c r="F210">
        <v>811</v>
      </c>
    </row>
    <row r="211" spans="1:6" x14ac:dyDescent="0.2">
      <c r="A211" t="s">
        <v>9</v>
      </c>
      <c r="B211">
        <v>34</v>
      </c>
      <c r="C211">
        <v>0.18014199999970501</v>
      </c>
      <c r="D211">
        <v>5</v>
      </c>
      <c r="E211">
        <v>0</v>
      </c>
      <c r="F211">
        <v>29</v>
      </c>
    </row>
    <row r="212" spans="1:6" x14ac:dyDescent="0.2">
      <c r="A212" t="s">
        <v>9</v>
      </c>
      <c r="B212">
        <v>404</v>
      </c>
      <c r="C212">
        <v>1.79378899999983</v>
      </c>
      <c r="D212">
        <v>190</v>
      </c>
      <c r="E212">
        <v>0</v>
      </c>
      <c r="F212">
        <v>214</v>
      </c>
    </row>
    <row r="213" spans="1:6" x14ac:dyDescent="0.2">
      <c r="A213" t="s">
        <v>9</v>
      </c>
      <c r="B213">
        <v>748</v>
      </c>
      <c r="C213">
        <v>2.7633860000000801</v>
      </c>
      <c r="D213">
        <v>362</v>
      </c>
      <c r="E213">
        <v>0</v>
      </c>
      <c r="F213">
        <v>386</v>
      </c>
    </row>
    <row r="214" spans="1:6" x14ac:dyDescent="0.2">
      <c r="A214" t="s">
        <v>9</v>
      </c>
      <c r="B214">
        <v>3420</v>
      </c>
      <c r="C214">
        <v>13.6809969999999</v>
      </c>
      <c r="D214">
        <v>1698</v>
      </c>
      <c r="E214">
        <v>0</v>
      </c>
      <c r="F214">
        <v>1722</v>
      </c>
    </row>
    <row r="215" spans="1:6" x14ac:dyDescent="0.2">
      <c r="A215" t="s">
        <v>9</v>
      </c>
      <c r="B215">
        <v>26</v>
      </c>
      <c r="C215">
        <v>0.15510399999993699</v>
      </c>
      <c r="D215">
        <v>1</v>
      </c>
      <c r="E215">
        <v>0</v>
      </c>
      <c r="F215">
        <v>25</v>
      </c>
    </row>
    <row r="216" spans="1:6" x14ac:dyDescent="0.2">
      <c r="A216" t="s">
        <v>9</v>
      </c>
      <c r="B216">
        <v>1994</v>
      </c>
      <c r="C216">
        <v>7.4779319999997798</v>
      </c>
      <c r="D216">
        <v>985</v>
      </c>
      <c r="E216">
        <v>0</v>
      </c>
      <c r="F216">
        <v>1009</v>
      </c>
    </row>
    <row r="217" spans="1:6" x14ac:dyDescent="0.2">
      <c r="A217" t="s">
        <v>9</v>
      </c>
      <c r="B217">
        <v>6142</v>
      </c>
      <c r="C217">
        <v>24.0405690000002</v>
      </c>
      <c r="D217">
        <v>3059</v>
      </c>
      <c r="E217">
        <v>0</v>
      </c>
      <c r="F217">
        <v>3083</v>
      </c>
    </row>
    <row r="218" spans="1:6" x14ac:dyDescent="0.2">
      <c r="A218" t="s">
        <v>9</v>
      </c>
      <c r="B218">
        <v>1716</v>
      </c>
      <c r="C218">
        <v>6.3702659999998996</v>
      </c>
      <c r="D218">
        <v>846</v>
      </c>
      <c r="E218">
        <v>0</v>
      </c>
      <c r="F218">
        <v>870</v>
      </c>
    </row>
    <row r="219" spans="1:6" x14ac:dyDescent="0.2">
      <c r="A219" t="s">
        <v>9</v>
      </c>
      <c r="B219">
        <v>478</v>
      </c>
      <c r="C219">
        <v>1.7001270000000599</v>
      </c>
      <c r="D219">
        <v>227</v>
      </c>
      <c r="E219">
        <v>0</v>
      </c>
      <c r="F219">
        <v>251</v>
      </c>
    </row>
    <row r="220" spans="1:6" x14ac:dyDescent="0.2">
      <c r="A220" t="s">
        <v>9</v>
      </c>
      <c r="B220">
        <v>48</v>
      </c>
      <c r="C220">
        <v>0.22752200000013501</v>
      </c>
      <c r="D220">
        <v>12</v>
      </c>
      <c r="E220">
        <v>0</v>
      </c>
      <c r="F220">
        <v>36</v>
      </c>
    </row>
    <row r="221" spans="1:6" x14ac:dyDescent="0.2">
      <c r="A221" t="s">
        <v>9</v>
      </c>
      <c r="B221">
        <v>1498</v>
      </c>
      <c r="C221">
        <v>5.91895000000022</v>
      </c>
      <c r="D221">
        <v>737</v>
      </c>
      <c r="E221">
        <v>0</v>
      </c>
      <c r="F221">
        <v>761</v>
      </c>
    </row>
    <row r="222" spans="1:6" x14ac:dyDescent="0.2">
      <c r="A222" t="s">
        <v>9</v>
      </c>
      <c r="B222">
        <v>922</v>
      </c>
      <c r="C222">
        <v>3.3809100000003101</v>
      </c>
      <c r="D222">
        <v>449</v>
      </c>
      <c r="E222">
        <v>0</v>
      </c>
      <c r="F222">
        <v>473</v>
      </c>
    </row>
    <row r="223" spans="1:6" x14ac:dyDescent="0.2">
      <c r="A223" t="s">
        <v>9</v>
      </c>
      <c r="B223">
        <v>282</v>
      </c>
      <c r="C223">
        <v>18.416889000000001</v>
      </c>
      <c r="D223">
        <v>129</v>
      </c>
      <c r="E223">
        <v>0</v>
      </c>
      <c r="F223">
        <v>153</v>
      </c>
    </row>
    <row r="224" spans="1:6" x14ac:dyDescent="0.2">
      <c r="A224" t="s">
        <v>9</v>
      </c>
      <c r="B224">
        <v>1922</v>
      </c>
      <c r="C224">
        <v>7.06482499999992</v>
      </c>
      <c r="D224">
        <v>949</v>
      </c>
      <c r="E224">
        <v>0</v>
      </c>
      <c r="F224">
        <v>973</v>
      </c>
    </row>
    <row r="225" spans="1:6" x14ac:dyDescent="0.2">
      <c r="A225" t="s">
        <v>9</v>
      </c>
      <c r="B225">
        <v>2062</v>
      </c>
      <c r="C225">
        <v>7.9693579999998203</v>
      </c>
      <c r="D225">
        <v>1019</v>
      </c>
      <c r="E225">
        <v>0</v>
      </c>
      <c r="F225">
        <v>1043</v>
      </c>
    </row>
    <row r="226" spans="1:6" x14ac:dyDescent="0.2">
      <c r="A226" t="s">
        <v>9</v>
      </c>
      <c r="B226">
        <v>538</v>
      </c>
      <c r="C226">
        <v>2.0259670000000298</v>
      </c>
      <c r="D226">
        <v>257</v>
      </c>
      <c r="E226">
        <v>0</v>
      </c>
      <c r="F226">
        <v>281</v>
      </c>
    </row>
    <row r="227" spans="1:6" x14ac:dyDescent="0.2">
      <c r="A227" t="s">
        <v>9</v>
      </c>
      <c r="B227">
        <v>232</v>
      </c>
      <c r="C227">
        <v>0.91333100000019796</v>
      </c>
      <c r="D227">
        <v>104</v>
      </c>
      <c r="E227">
        <v>0</v>
      </c>
      <c r="F227">
        <v>128</v>
      </c>
    </row>
    <row r="228" spans="1:6" x14ac:dyDescent="0.2">
      <c r="A228" t="s">
        <v>9</v>
      </c>
      <c r="B228">
        <v>26</v>
      </c>
      <c r="C228">
        <v>0.31458400000019499</v>
      </c>
      <c r="D228">
        <v>1</v>
      </c>
      <c r="E228">
        <v>0</v>
      </c>
      <c r="F228">
        <v>25</v>
      </c>
    </row>
    <row r="229" spans="1:6" x14ac:dyDescent="0.2">
      <c r="A229" t="s">
        <v>9</v>
      </c>
      <c r="B229">
        <v>56</v>
      </c>
      <c r="C229">
        <v>0.28483800000003601</v>
      </c>
      <c r="D229">
        <v>16</v>
      </c>
      <c r="E229">
        <v>0</v>
      </c>
      <c r="F229">
        <v>40</v>
      </c>
    </row>
    <row r="230" spans="1:6" x14ac:dyDescent="0.2">
      <c r="A230" t="s">
        <v>9</v>
      </c>
      <c r="B230">
        <v>204</v>
      </c>
      <c r="C230">
        <v>0.81835399999999903</v>
      </c>
      <c r="D230">
        <v>90</v>
      </c>
      <c r="E230">
        <v>0</v>
      </c>
      <c r="F230">
        <v>114</v>
      </c>
    </row>
    <row r="231" spans="1:6" x14ac:dyDescent="0.2">
      <c r="A231" t="s">
        <v>9</v>
      </c>
      <c r="B231">
        <v>1760</v>
      </c>
      <c r="C231">
        <v>6.9608020000000499</v>
      </c>
      <c r="D231">
        <v>868</v>
      </c>
      <c r="E231">
        <v>0</v>
      </c>
      <c r="F231">
        <v>892</v>
      </c>
    </row>
    <row r="232" spans="1:6" x14ac:dyDescent="0.2">
      <c r="A232" t="s">
        <v>9</v>
      </c>
      <c r="B232">
        <v>932</v>
      </c>
      <c r="C232">
        <v>3.4264100000000299</v>
      </c>
      <c r="D232">
        <v>454</v>
      </c>
      <c r="E232">
        <v>0</v>
      </c>
      <c r="F232">
        <v>478</v>
      </c>
    </row>
    <row r="233" spans="1:6" x14ac:dyDescent="0.2">
      <c r="A233" t="s">
        <v>9</v>
      </c>
      <c r="B233">
        <v>146</v>
      </c>
      <c r="C233">
        <v>1.04441900000028</v>
      </c>
      <c r="D233">
        <v>61</v>
      </c>
      <c r="E233">
        <v>0</v>
      </c>
      <c r="F233">
        <v>85</v>
      </c>
    </row>
    <row r="234" spans="1:6" x14ac:dyDescent="0.2">
      <c r="A234" t="s">
        <v>9</v>
      </c>
      <c r="B234">
        <v>1050</v>
      </c>
      <c r="C234">
        <v>4.0582519999998103</v>
      </c>
      <c r="D234">
        <v>513</v>
      </c>
      <c r="E234">
        <v>0</v>
      </c>
      <c r="F234">
        <v>537</v>
      </c>
    </row>
    <row r="235" spans="1:6" x14ac:dyDescent="0.2">
      <c r="A235" t="s">
        <v>9</v>
      </c>
      <c r="B235">
        <v>168</v>
      </c>
      <c r="C235">
        <v>0.68388300000015001</v>
      </c>
      <c r="D235">
        <v>72</v>
      </c>
      <c r="E235">
        <v>0</v>
      </c>
      <c r="F235">
        <v>96</v>
      </c>
    </row>
    <row r="236" spans="1:6" x14ac:dyDescent="0.2">
      <c r="A236" t="s">
        <v>9</v>
      </c>
      <c r="B236">
        <v>450</v>
      </c>
      <c r="C236">
        <v>3.31030099999998</v>
      </c>
      <c r="D236">
        <v>213</v>
      </c>
      <c r="E236">
        <v>0</v>
      </c>
      <c r="F236">
        <v>237</v>
      </c>
    </row>
    <row r="237" spans="1:6" x14ac:dyDescent="0.2">
      <c r="A237" t="s">
        <v>9</v>
      </c>
      <c r="B237">
        <v>5286</v>
      </c>
      <c r="C237">
        <v>19.7577059999998</v>
      </c>
      <c r="D237">
        <v>2631</v>
      </c>
      <c r="E237">
        <v>0</v>
      </c>
      <c r="F237">
        <v>2655</v>
      </c>
    </row>
    <row r="238" spans="1:6" x14ac:dyDescent="0.2">
      <c r="A238" t="s">
        <v>9</v>
      </c>
      <c r="B238">
        <v>1110</v>
      </c>
      <c r="C238">
        <v>4.2568879999998899</v>
      </c>
      <c r="D238">
        <v>543</v>
      </c>
      <c r="E238">
        <v>0</v>
      </c>
      <c r="F238">
        <v>567</v>
      </c>
    </row>
    <row r="239" spans="1:6" x14ac:dyDescent="0.2">
      <c r="A239" t="s">
        <v>9</v>
      </c>
      <c r="B239">
        <v>630</v>
      </c>
      <c r="C239">
        <v>2.46546299999999</v>
      </c>
      <c r="D239">
        <v>303</v>
      </c>
      <c r="E239">
        <v>0</v>
      </c>
      <c r="F239">
        <v>327</v>
      </c>
    </row>
    <row r="240" spans="1:6" x14ac:dyDescent="0.2">
      <c r="A240" t="s">
        <v>9</v>
      </c>
      <c r="B240">
        <v>280</v>
      </c>
      <c r="C240">
        <v>1.1679430000003701</v>
      </c>
      <c r="D240">
        <v>128</v>
      </c>
      <c r="E240">
        <v>0</v>
      </c>
      <c r="F240">
        <v>152</v>
      </c>
    </row>
    <row r="241" spans="1:6" x14ac:dyDescent="0.2">
      <c r="A241" t="s">
        <v>9</v>
      </c>
      <c r="B241">
        <v>52</v>
      </c>
      <c r="C241">
        <v>1.41404499999998</v>
      </c>
      <c r="D241">
        <v>14</v>
      </c>
      <c r="E241">
        <v>0</v>
      </c>
      <c r="F241">
        <v>38</v>
      </c>
    </row>
    <row r="242" spans="1:6" x14ac:dyDescent="0.2">
      <c r="A242" t="s">
        <v>9</v>
      </c>
      <c r="B242">
        <v>862</v>
      </c>
      <c r="C242">
        <v>3.4948549999999101</v>
      </c>
      <c r="D242">
        <v>419</v>
      </c>
      <c r="E242">
        <v>0</v>
      </c>
      <c r="F242">
        <v>443</v>
      </c>
    </row>
    <row r="243" spans="1:6" x14ac:dyDescent="0.2">
      <c r="A243" t="s">
        <v>9</v>
      </c>
      <c r="B243">
        <v>1756</v>
      </c>
      <c r="C243">
        <v>6.6019129999999597</v>
      </c>
      <c r="D243">
        <v>866</v>
      </c>
      <c r="E243">
        <v>0</v>
      </c>
      <c r="F243">
        <v>890</v>
      </c>
    </row>
    <row r="244" spans="1:6" x14ac:dyDescent="0.2">
      <c r="A244" t="s">
        <v>9</v>
      </c>
      <c r="B244">
        <v>26</v>
      </c>
      <c r="C244">
        <v>0.31694100000004199</v>
      </c>
      <c r="D244">
        <v>1</v>
      </c>
      <c r="E244">
        <v>0</v>
      </c>
      <c r="F244">
        <v>25</v>
      </c>
    </row>
    <row r="245" spans="1:6" x14ac:dyDescent="0.2">
      <c r="A245" t="s">
        <v>9</v>
      </c>
      <c r="B245">
        <v>842</v>
      </c>
      <c r="C245">
        <v>3.3184089999999702</v>
      </c>
      <c r="D245">
        <v>409</v>
      </c>
      <c r="E245">
        <v>0</v>
      </c>
      <c r="F245">
        <v>433</v>
      </c>
    </row>
    <row r="246" spans="1:6" x14ac:dyDescent="0.2">
      <c r="A246" t="s">
        <v>9</v>
      </c>
      <c r="B246">
        <v>444</v>
      </c>
      <c r="C246">
        <v>8.0431409999996504</v>
      </c>
      <c r="D246">
        <v>210</v>
      </c>
      <c r="E246">
        <v>0</v>
      </c>
      <c r="F246">
        <v>234</v>
      </c>
    </row>
    <row r="247" spans="1:6" x14ac:dyDescent="0.2">
      <c r="A247" t="s">
        <v>9</v>
      </c>
      <c r="B247">
        <v>446</v>
      </c>
      <c r="C247">
        <v>1.73879299999998</v>
      </c>
      <c r="D247">
        <v>211</v>
      </c>
      <c r="E247">
        <v>0</v>
      </c>
      <c r="F247">
        <v>235</v>
      </c>
    </row>
    <row r="248" spans="1:6" x14ac:dyDescent="0.2">
      <c r="A248" t="s">
        <v>9</v>
      </c>
      <c r="B248">
        <v>700</v>
      </c>
      <c r="C248">
        <v>2.6897670000003</v>
      </c>
      <c r="D248">
        <v>338</v>
      </c>
      <c r="E248">
        <v>0</v>
      </c>
      <c r="F248">
        <v>362</v>
      </c>
    </row>
    <row r="249" spans="1:6" x14ac:dyDescent="0.2">
      <c r="A249" t="s">
        <v>9</v>
      </c>
      <c r="B249">
        <v>822</v>
      </c>
      <c r="C249">
        <v>3.0169940000000599</v>
      </c>
      <c r="D249">
        <v>399</v>
      </c>
      <c r="E249">
        <v>0</v>
      </c>
      <c r="F249">
        <v>423</v>
      </c>
    </row>
    <row r="250" spans="1:6" x14ac:dyDescent="0.2">
      <c r="A250" t="s">
        <v>9</v>
      </c>
      <c r="B250">
        <v>474</v>
      </c>
      <c r="C250">
        <v>1.9313390000002</v>
      </c>
      <c r="D250">
        <v>225</v>
      </c>
      <c r="E250">
        <v>0</v>
      </c>
      <c r="F250">
        <v>249</v>
      </c>
    </row>
    <row r="251" spans="1:6" x14ac:dyDescent="0.2">
      <c r="A251" t="s">
        <v>9</v>
      </c>
      <c r="B251">
        <v>1412</v>
      </c>
      <c r="C251">
        <v>6.0488510000000097</v>
      </c>
      <c r="D251">
        <v>694</v>
      </c>
      <c r="E251">
        <v>0</v>
      </c>
      <c r="F251">
        <v>718</v>
      </c>
    </row>
    <row r="252" spans="1:6" x14ac:dyDescent="0.2">
      <c r="A252" t="s">
        <v>9</v>
      </c>
      <c r="B252">
        <v>3278</v>
      </c>
      <c r="C252">
        <v>12.072825999999999</v>
      </c>
      <c r="D252">
        <v>1627</v>
      </c>
      <c r="E252">
        <v>0</v>
      </c>
      <c r="F252">
        <v>1651</v>
      </c>
    </row>
    <row r="253" spans="1:6" x14ac:dyDescent="0.2">
      <c r="A253" t="s">
        <v>9</v>
      </c>
      <c r="B253">
        <v>338</v>
      </c>
      <c r="C253">
        <v>6.7280700000001099</v>
      </c>
      <c r="D253">
        <v>157</v>
      </c>
      <c r="E253">
        <v>0</v>
      </c>
      <c r="F253">
        <v>181</v>
      </c>
    </row>
    <row r="254" spans="1:6" x14ac:dyDescent="0.2">
      <c r="A254" t="s">
        <v>9</v>
      </c>
      <c r="B254">
        <v>856</v>
      </c>
      <c r="C254">
        <v>3.2508699999998498</v>
      </c>
      <c r="D254">
        <v>416</v>
      </c>
      <c r="E254">
        <v>0</v>
      </c>
      <c r="F254">
        <v>440</v>
      </c>
    </row>
    <row r="255" spans="1:6" x14ac:dyDescent="0.2">
      <c r="A255" t="s">
        <v>9</v>
      </c>
      <c r="B255">
        <v>4432</v>
      </c>
      <c r="C255">
        <v>16.658436000000101</v>
      </c>
      <c r="D255">
        <v>2204</v>
      </c>
      <c r="E255">
        <v>0</v>
      </c>
      <c r="F255">
        <v>2228</v>
      </c>
    </row>
    <row r="256" spans="1:6" x14ac:dyDescent="0.2">
      <c r="A256" t="s">
        <v>9</v>
      </c>
      <c r="B256">
        <v>1038</v>
      </c>
      <c r="C256">
        <v>3.8507709999998898</v>
      </c>
      <c r="D256">
        <v>507</v>
      </c>
      <c r="E256">
        <v>0</v>
      </c>
      <c r="F256">
        <v>531</v>
      </c>
    </row>
    <row r="257" spans="1:6" x14ac:dyDescent="0.2">
      <c r="A257" t="s">
        <v>9</v>
      </c>
      <c r="B257">
        <v>370</v>
      </c>
      <c r="C257">
        <v>1.40670399999999</v>
      </c>
      <c r="D257">
        <v>173</v>
      </c>
      <c r="E257">
        <v>0</v>
      </c>
      <c r="F257">
        <v>197</v>
      </c>
    </row>
    <row r="258" spans="1:6" x14ac:dyDescent="0.2">
      <c r="A258" t="s">
        <v>9</v>
      </c>
      <c r="B258">
        <v>884</v>
      </c>
      <c r="C258">
        <v>3.2118860000000402</v>
      </c>
      <c r="D258">
        <v>430</v>
      </c>
      <c r="E258">
        <v>0</v>
      </c>
      <c r="F258">
        <v>454</v>
      </c>
    </row>
    <row r="259" spans="1:6" x14ac:dyDescent="0.2">
      <c r="A259" t="s">
        <v>9</v>
      </c>
      <c r="B259">
        <v>3766</v>
      </c>
      <c r="C259">
        <v>14.017522999999899</v>
      </c>
      <c r="D259">
        <v>1871</v>
      </c>
      <c r="E259">
        <v>0</v>
      </c>
      <c r="F259">
        <v>1895</v>
      </c>
    </row>
    <row r="260" spans="1:6" x14ac:dyDescent="0.2">
      <c r="A260" t="s">
        <v>9</v>
      </c>
      <c r="B260">
        <v>272</v>
      </c>
      <c r="C260">
        <v>1.04016099999989</v>
      </c>
      <c r="D260">
        <v>124</v>
      </c>
      <c r="E260">
        <v>0</v>
      </c>
      <c r="F260">
        <v>148</v>
      </c>
    </row>
    <row r="261" spans="1:6" x14ac:dyDescent="0.2">
      <c r="A261" t="s">
        <v>9</v>
      </c>
      <c r="B261">
        <v>3268</v>
      </c>
      <c r="C261">
        <v>12.3307979999999</v>
      </c>
      <c r="D261">
        <v>1622</v>
      </c>
      <c r="E261">
        <v>0</v>
      </c>
      <c r="F261">
        <v>1646</v>
      </c>
    </row>
    <row r="262" spans="1:6" x14ac:dyDescent="0.2">
      <c r="A262" t="s">
        <v>9</v>
      </c>
      <c r="B262">
        <v>450</v>
      </c>
      <c r="C262">
        <v>1.6284650000002301</v>
      </c>
      <c r="D262">
        <v>213</v>
      </c>
      <c r="E262">
        <v>0</v>
      </c>
      <c r="F262">
        <v>237</v>
      </c>
    </row>
    <row r="263" spans="1:6" x14ac:dyDescent="0.2">
      <c r="A263" t="s">
        <v>9</v>
      </c>
      <c r="B263">
        <v>1100</v>
      </c>
      <c r="C263">
        <v>4.7327390000000298</v>
      </c>
      <c r="D263">
        <v>538</v>
      </c>
      <c r="E263">
        <v>0</v>
      </c>
      <c r="F263">
        <v>562</v>
      </c>
    </row>
    <row r="264" spans="1:6" x14ac:dyDescent="0.2">
      <c r="A264" t="s">
        <v>9</v>
      </c>
      <c r="B264">
        <v>30</v>
      </c>
      <c r="C264">
        <v>3.5143110000003599</v>
      </c>
      <c r="D264">
        <v>3</v>
      </c>
      <c r="E264">
        <v>0</v>
      </c>
      <c r="F264">
        <v>27</v>
      </c>
    </row>
    <row r="265" spans="1:6" x14ac:dyDescent="0.2">
      <c r="A265" t="s">
        <v>9</v>
      </c>
      <c r="B265">
        <v>846</v>
      </c>
      <c r="C265">
        <v>3.1117809999996</v>
      </c>
      <c r="D265">
        <v>411</v>
      </c>
      <c r="E265">
        <v>0</v>
      </c>
      <c r="F265">
        <v>435</v>
      </c>
    </row>
    <row r="266" spans="1:6" x14ac:dyDescent="0.2">
      <c r="A266" t="s">
        <v>9</v>
      </c>
      <c r="B266">
        <v>92</v>
      </c>
      <c r="C266">
        <v>20.5617219999999</v>
      </c>
      <c r="D266">
        <v>34</v>
      </c>
      <c r="E266">
        <v>0</v>
      </c>
      <c r="F266">
        <v>58</v>
      </c>
    </row>
    <row r="267" spans="1:6" x14ac:dyDescent="0.2">
      <c r="A267" t="s">
        <v>9</v>
      </c>
      <c r="B267">
        <v>824</v>
      </c>
      <c r="C267">
        <v>3.2370900000000802</v>
      </c>
      <c r="D267">
        <v>400</v>
      </c>
      <c r="E267">
        <v>0</v>
      </c>
      <c r="F267">
        <v>424</v>
      </c>
    </row>
    <row r="268" spans="1:6" x14ac:dyDescent="0.2">
      <c r="A268" t="s">
        <v>9</v>
      </c>
      <c r="B268">
        <v>742</v>
      </c>
      <c r="C268">
        <v>23.419992999999899</v>
      </c>
      <c r="D268">
        <v>359</v>
      </c>
      <c r="E268">
        <v>0</v>
      </c>
      <c r="F268">
        <v>383</v>
      </c>
    </row>
    <row r="269" spans="1:6" x14ac:dyDescent="0.2">
      <c r="A269" t="s">
        <v>9</v>
      </c>
      <c r="B269">
        <v>264</v>
      </c>
      <c r="C269">
        <v>1.01568300000008</v>
      </c>
      <c r="D269">
        <v>120</v>
      </c>
      <c r="E269">
        <v>0</v>
      </c>
      <c r="F269">
        <v>144</v>
      </c>
    </row>
    <row r="270" spans="1:6" x14ac:dyDescent="0.2">
      <c r="A270" t="s">
        <v>9</v>
      </c>
      <c r="B270">
        <v>320</v>
      </c>
      <c r="C270">
        <v>1.2123580000002201</v>
      </c>
      <c r="D270">
        <v>148</v>
      </c>
      <c r="E270">
        <v>0</v>
      </c>
      <c r="F270">
        <v>172</v>
      </c>
    </row>
    <row r="271" spans="1:6" x14ac:dyDescent="0.2">
      <c r="A271" t="s">
        <v>9</v>
      </c>
      <c r="B271">
        <v>30</v>
      </c>
      <c r="C271">
        <v>0.25944499999968601</v>
      </c>
      <c r="D271">
        <v>3</v>
      </c>
      <c r="E271">
        <v>0</v>
      </c>
      <c r="F271">
        <v>27</v>
      </c>
    </row>
    <row r="272" spans="1:6" x14ac:dyDescent="0.2">
      <c r="A272" t="s">
        <v>9</v>
      </c>
      <c r="B272">
        <v>1378</v>
      </c>
      <c r="C272">
        <v>5.06325400000014</v>
      </c>
      <c r="D272">
        <v>677</v>
      </c>
      <c r="E272">
        <v>0</v>
      </c>
      <c r="F272">
        <v>701</v>
      </c>
    </row>
    <row r="273" spans="1:6" x14ac:dyDescent="0.2">
      <c r="A273" t="s">
        <v>9</v>
      </c>
      <c r="B273">
        <v>818</v>
      </c>
      <c r="C273">
        <v>3.2283640000000502</v>
      </c>
      <c r="D273">
        <v>397</v>
      </c>
      <c r="E273">
        <v>0</v>
      </c>
      <c r="F273">
        <v>421</v>
      </c>
    </row>
    <row r="274" spans="1:6" x14ac:dyDescent="0.2">
      <c r="A274" t="s">
        <v>9</v>
      </c>
      <c r="B274">
        <v>3606</v>
      </c>
      <c r="C274">
        <v>18.725735999999799</v>
      </c>
      <c r="D274">
        <v>1791</v>
      </c>
      <c r="E274">
        <v>0</v>
      </c>
      <c r="F274">
        <v>1815</v>
      </c>
    </row>
    <row r="275" spans="1:6" x14ac:dyDescent="0.2">
      <c r="A275" t="s">
        <v>9</v>
      </c>
      <c r="B275">
        <v>1830</v>
      </c>
      <c r="C275">
        <v>7.0691489999999204</v>
      </c>
      <c r="D275">
        <v>903</v>
      </c>
      <c r="E275">
        <v>0</v>
      </c>
      <c r="F275">
        <v>927</v>
      </c>
    </row>
    <row r="276" spans="1:6" x14ac:dyDescent="0.2">
      <c r="A276" t="s">
        <v>9</v>
      </c>
      <c r="B276">
        <v>6502</v>
      </c>
      <c r="C276">
        <v>24.3692920000003</v>
      </c>
      <c r="D276">
        <v>3239</v>
      </c>
      <c r="E276">
        <v>0</v>
      </c>
      <c r="F276">
        <v>3263</v>
      </c>
    </row>
    <row r="277" spans="1:6" x14ac:dyDescent="0.2">
      <c r="A277" t="s">
        <v>9</v>
      </c>
      <c r="B277">
        <v>2848</v>
      </c>
      <c r="C277">
        <v>14.203309999999799</v>
      </c>
      <c r="D277">
        <v>1412</v>
      </c>
      <c r="E277">
        <v>0</v>
      </c>
      <c r="F277">
        <v>1436</v>
      </c>
    </row>
    <row r="278" spans="1:6" x14ac:dyDescent="0.2">
      <c r="A278" t="s">
        <v>9</v>
      </c>
      <c r="B278">
        <v>114</v>
      </c>
      <c r="C278">
        <v>0.49166900000000102</v>
      </c>
      <c r="D278">
        <v>45</v>
      </c>
      <c r="E278">
        <v>0</v>
      </c>
      <c r="F278">
        <v>69</v>
      </c>
    </row>
    <row r="279" spans="1:6" x14ac:dyDescent="0.2">
      <c r="A279" t="s">
        <v>9</v>
      </c>
      <c r="B279">
        <v>942</v>
      </c>
      <c r="C279">
        <v>3.38514200000008</v>
      </c>
      <c r="D279">
        <v>459</v>
      </c>
      <c r="E279">
        <v>0</v>
      </c>
      <c r="F279">
        <v>483</v>
      </c>
    </row>
    <row r="280" spans="1:6" x14ac:dyDescent="0.2">
      <c r="A280" t="s">
        <v>9</v>
      </c>
      <c r="B280">
        <v>138</v>
      </c>
      <c r="C280">
        <v>0.56628499999987902</v>
      </c>
      <c r="D280">
        <v>57</v>
      </c>
      <c r="E280">
        <v>0</v>
      </c>
      <c r="F280">
        <v>81</v>
      </c>
    </row>
    <row r="281" spans="1:6" x14ac:dyDescent="0.2">
      <c r="A281" t="s">
        <v>9</v>
      </c>
      <c r="B281">
        <v>32</v>
      </c>
      <c r="C281">
        <v>0.31300599999985901</v>
      </c>
      <c r="D281">
        <v>4</v>
      </c>
      <c r="E281">
        <v>0</v>
      </c>
      <c r="F281">
        <v>28</v>
      </c>
    </row>
    <row r="282" spans="1:6" x14ac:dyDescent="0.2">
      <c r="A282" t="s">
        <v>9</v>
      </c>
      <c r="B282">
        <v>1048</v>
      </c>
      <c r="C282">
        <v>5.3482500000000002</v>
      </c>
      <c r="D282">
        <v>512</v>
      </c>
      <c r="E282">
        <v>0</v>
      </c>
      <c r="F282">
        <v>536</v>
      </c>
    </row>
    <row r="283" spans="1:6" x14ac:dyDescent="0.2">
      <c r="A283" t="s">
        <v>9</v>
      </c>
      <c r="B283">
        <v>1298</v>
      </c>
      <c r="C283">
        <v>5.6068829999999199</v>
      </c>
      <c r="D283">
        <v>637</v>
      </c>
      <c r="E283">
        <v>0</v>
      </c>
      <c r="F283">
        <v>661</v>
      </c>
    </row>
    <row r="284" spans="1:6" x14ac:dyDescent="0.2">
      <c r="A284" t="s">
        <v>9</v>
      </c>
      <c r="B284">
        <v>1386</v>
      </c>
      <c r="C284">
        <v>25.151049</v>
      </c>
      <c r="D284">
        <v>681</v>
      </c>
      <c r="E284">
        <v>0</v>
      </c>
      <c r="F284">
        <v>705</v>
      </c>
    </row>
    <row r="285" spans="1:6" x14ac:dyDescent="0.2">
      <c r="A285" t="s">
        <v>9</v>
      </c>
      <c r="B285">
        <v>3134</v>
      </c>
      <c r="C285">
        <v>11.629250999999799</v>
      </c>
      <c r="D285">
        <v>1555</v>
      </c>
      <c r="E285">
        <v>0</v>
      </c>
      <c r="F285">
        <v>1579</v>
      </c>
    </row>
    <row r="286" spans="1:6" x14ac:dyDescent="0.2">
      <c r="A286" t="s">
        <v>9</v>
      </c>
      <c r="B286">
        <v>720</v>
      </c>
      <c r="C286">
        <v>3.4471620000003802</v>
      </c>
      <c r="D286">
        <v>348</v>
      </c>
      <c r="E286">
        <v>0</v>
      </c>
      <c r="F286">
        <v>372</v>
      </c>
    </row>
    <row r="287" spans="1:6" x14ac:dyDescent="0.2">
      <c r="A287" t="s">
        <v>9</v>
      </c>
      <c r="B287">
        <v>834</v>
      </c>
      <c r="C287">
        <v>3.2519299999998998</v>
      </c>
      <c r="D287">
        <v>405</v>
      </c>
      <c r="E287">
        <v>0</v>
      </c>
      <c r="F287">
        <v>429</v>
      </c>
    </row>
    <row r="288" spans="1:6" x14ac:dyDescent="0.2">
      <c r="A288" t="s">
        <v>9</v>
      </c>
      <c r="B288">
        <v>1024</v>
      </c>
      <c r="C288">
        <v>3.7236399999996999</v>
      </c>
      <c r="D288">
        <v>500</v>
      </c>
      <c r="E288">
        <v>0</v>
      </c>
      <c r="F288">
        <v>524</v>
      </c>
    </row>
    <row r="289" spans="1:6" x14ac:dyDescent="0.2">
      <c r="A289" t="s">
        <v>9</v>
      </c>
      <c r="B289">
        <v>152</v>
      </c>
      <c r="C289">
        <v>0.68105599999989797</v>
      </c>
      <c r="D289">
        <v>64</v>
      </c>
      <c r="E289">
        <v>0</v>
      </c>
      <c r="F289">
        <v>88</v>
      </c>
    </row>
    <row r="290" spans="1:6" x14ac:dyDescent="0.2">
      <c r="A290" t="s">
        <v>9</v>
      </c>
      <c r="B290">
        <v>766</v>
      </c>
      <c r="C290">
        <v>2.8880189999999799</v>
      </c>
      <c r="D290">
        <v>371</v>
      </c>
      <c r="E290">
        <v>0</v>
      </c>
      <c r="F290">
        <v>395</v>
      </c>
    </row>
    <row r="291" spans="1:6" x14ac:dyDescent="0.2">
      <c r="A291" t="s">
        <v>9</v>
      </c>
      <c r="B291">
        <v>3090</v>
      </c>
      <c r="C291">
        <v>11.4836489999997</v>
      </c>
      <c r="D291">
        <v>1533</v>
      </c>
      <c r="E291">
        <v>0</v>
      </c>
      <c r="F291">
        <v>1557</v>
      </c>
    </row>
    <row r="292" spans="1:6" x14ac:dyDescent="0.2">
      <c r="A292" t="s">
        <v>9</v>
      </c>
      <c r="B292">
        <v>6930</v>
      </c>
      <c r="C292">
        <v>26.7486749999998</v>
      </c>
      <c r="D292">
        <v>3453</v>
      </c>
      <c r="E292">
        <v>0</v>
      </c>
      <c r="F292">
        <v>3477</v>
      </c>
    </row>
    <row r="293" spans="1:6" x14ac:dyDescent="0.2">
      <c r="A293" t="s">
        <v>9</v>
      </c>
      <c r="B293">
        <v>848</v>
      </c>
      <c r="C293">
        <v>3.3923919999997398</v>
      </c>
      <c r="D293">
        <v>412</v>
      </c>
      <c r="E293">
        <v>0</v>
      </c>
      <c r="F293">
        <v>436</v>
      </c>
    </row>
    <row r="294" spans="1:6" x14ac:dyDescent="0.2">
      <c r="A294" t="s">
        <v>9</v>
      </c>
      <c r="B294">
        <v>630</v>
      </c>
      <c r="C294">
        <v>2.7214369999996899</v>
      </c>
      <c r="D294">
        <v>303</v>
      </c>
      <c r="E294">
        <v>0</v>
      </c>
      <c r="F294">
        <v>327</v>
      </c>
    </row>
    <row r="295" spans="1:6" x14ac:dyDescent="0.2">
      <c r="A295" t="s">
        <v>9</v>
      </c>
      <c r="B295">
        <v>1204</v>
      </c>
      <c r="C295">
        <v>4.4672400000004</v>
      </c>
      <c r="D295">
        <v>590</v>
      </c>
      <c r="E295">
        <v>0</v>
      </c>
      <c r="F295">
        <v>614</v>
      </c>
    </row>
    <row r="296" spans="1:6" x14ac:dyDescent="0.2">
      <c r="A296" t="s">
        <v>9</v>
      </c>
      <c r="B296">
        <v>486</v>
      </c>
      <c r="C296">
        <v>1.8365140000000699</v>
      </c>
      <c r="D296">
        <v>231</v>
      </c>
      <c r="E296">
        <v>0</v>
      </c>
      <c r="F296">
        <v>255</v>
      </c>
    </row>
    <row r="297" spans="1:6" x14ac:dyDescent="0.2">
      <c r="A297" t="s">
        <v>9</v>
      </c>
      <c r="B297">
        <v>1924</v>
      </c>
      <c r="C297">
        <v>7.1328250000001301</v>
      </c>
      <c r="D297">
        <v>950</v>
      </c>
      <c r="E297">
        <v>0</v>
      </c>
      <c r="F297">
        <v>974</v>
      </c>
    </row>
    <row r="298" spans="1:6" x14ac:dyDescent="0.2">
      <c r="A298" t="s">
        <v>9</v>
      </c>
      <c r="B298">
        <v>654</v>
      </c>
      <c r="C298">
        <v>7.9449890000000698</v>
      </c>
      <c r="D298">
        <v>315</v>
      </c>
      <c r="E298">
        <v>0</v>
      </c>
      <c r="F298">
        <v>339</v>
      </c>
    </row>
    <row r="299" spans="1:6" x14ac:dyDescent="0.2">
      <c r="A299" t="s">
        <v>9</v>
      </c>
      <c r="B299">
        <v>36</v>
      </c>
      <c r="C299">
        <v>0.54917000000023097</v>
      </c>
      <c r="D299">
        <v>6</v>
      </c>
      <c r="E299">
        <v>0</v>
      </c>
      <c r="F299">
        <v>30</v>
      </c>
    </row>
    <row r="300" spans="1:6" x14ac:dyDescent="0.2">
      <c r="A300" t="s">
        <v>9</v>
      </c>
      <c r="B300">
        <v>1646</v>
      </c>
      <c r="C300">
        <v>6.2969490000000397</v>
      </c>
      <c r="D300">
        <v>811</v>
      </c>
      <c r="E300">
        <v>0</v>
      </c>
      <c r="F300">
        <v>835</v>
      </c>
    </row>
    <row r="301" spans="1:6" x14ac:dyDescent="0.2">
      <c r="A301" t="s">
        <v>9</v>
      </c>
      <c r="B301">
        <v>5984</v>
      </c>
      <c r="C301">
        <v>22.760279000000001</v>
      </c>
      <c r="D301">
        <v>2980</v>
      </c>
      <c r="E301">
        <v>0</v>
      </c>
      <c r="F301">
        <v>3004</v>
      </c>
    </row>
    <row r="302" spans="1:6" x14ac:dyDescent="0.2">
      <c r="A302" t="s">
        <v>10</v>
      </c>
      <c r="B302">
        <v>28</v>
      </c>
      <c r="C302">
        <v>393.31675499999898</v>
      </c>
      <c r="D302">
        <v>10828</v>
      </c>
      <c r="E302">
        <v>4</v>
      </c>
      <c r="F302">
        <v>1839</v>
      </c>
    </row>
    <row r="303" spans="1:6" x14ac:dyDescent="0.2">
      <c r="A303" t="s">
        <v>10</v>
      </c>
      <c r="B303">
        <v>26</v>
      </c>
      <c r="C303">
        <v>456.49264299999999</v>
      </c>
      <c r="D303">
        <v>10356</v>
      </c>
      <c r="E303">
        <v>11</v>
      </c>
      <c r="F303">
        <v>1725</v>
      </c>
    </row>
    <row r="304" spans="1:6" x14ac:dyDescent="0.2">
      <c r="A304" t="s">
        <v>10</v>
      </c>
      <c r="B304">
        <v>27</v>
      </c>
      <c r="C304">
        <v>174.00212299999899</v>
      </c>
      <c r="D304">
        <v>11190</v>
      </c>
      <c r="E304">
        <v>7</v>
      </c>
      <c r="F304">
        <v>1782</v>
      </c>
    </row>
    <row r="305" spans="1:6" x14ac:dyDescent="0.2">
      <c r="A305" t="s">
        <v>10</v>
      </c>
      <c r="B305">
        <v>26</v>
      </c>
      <c r="C305">
        <v>182.40262399999901</v>
      </c>
      <c r="D305">
        <v>10648</v>
      </c>
      <c r="E305">
        <v>1</v>
      </c>
      <c r="F305">
        <v>1725</v>
      </c>
    </row>
    <row r="306" spans="1:6" x14ac:dyDescent="0.2">
      <c r="A306" t="s">
        <v>10</v>
      </c>
      <c r="B306">
        <v>26</v>
      </c>
      <c r="C306">
        <v>330.55176999999998</v>
      </c>
      <c r="D306">
        <v>10462</v>
      </c>
      <c r="E306">
        <v>4</v>
      </c>
      <c r="F306">
        <v>1725</v>
      </c>
    </row>
  </sheetData>
  <pageMargins left="0.7" right="0.7" top="0.75" bottom="0.75" header="0.3" footer="0.3"/>
  <pageSetup paperSize="9" orientation="portrait" horizontalDpi="0" verticalDpi="0"/>
  <ignoredErrors>
    <ignoredError sqref="L5:L6 K5:K6" formulaRang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Dati grezzi 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 di Microsoft Office</dc:creator>
  <cp:lastModifiedBy>Utente di Microsoft Office</cp:lastModifiedBy>
  <dcterms:created xsi:type="dcterms:W3CDTF">2016-03-04T16:30:55Z</dcterms:created>
  <dcterms:modified xsi:type="dcterms:W3CDTF">2016-03-06T22:13:17Z</dcterms:modified>
</cp:coreProperties>
</file>