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rojects\django\uob\datos\"/>
    </mc:Choice>
  </mc:AlternateContent>
  <bookViews>
    <workbookView xWindow="0" yWindow="0" windowWidth="28800" windowHeight="12330" tabRatio="618"/>
  </bookViews>
  <sheets>
    <sheet name="Calidad Bolivia 2014" sheetId="10" r:id="rId1"/>
    <sheet name="Limites_RMCH" sheetId="15" r:id="rId2"/>
  </sheets>
  <calcPr calcId="162913"/>
</workbook>
</file>

<file path=xl/calcChain.xml><?xml version="1.0" encoding="utf-8"?>
<calcChain xmlns="http://schemas.openxmlformats.org/spreadsheetml/2006/main">
  <c r="N27" i="15" l="1"/>
  <c r="N21" i="15"/>
  <c r="N7" i="15"/>
</calcChain>
</file>

<file path=xl/comments1.xml><?xml version="1.0" encoding="utf-8"?>
<comments xmlns="http://schemas.openxmlformats.org/spreadsheetml/2006/main">
  <authors>
    <author>jl lahore bernal</author>
    <author>Usuario de Windows</author>
    <author>JL Lahore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Código asignado al punto o estación de monitoreo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Perú o Bolivia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>Calidad de agua o Biomasa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AVENIDA O ESTIAJE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Año de monitoreo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Fecha de muestreo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Hora de muestreo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Sitio, lugar o punto exacto donde se tomó la muestra</t>
        </r>
      </text>
    </comment>
    <comment ref="I2" authorId="2" shapeId="0">
      <text>
        <r>
          <rPr>
            <sz val="9"/>
            <color indexed="81"/>
            <rFont val="Tahoma"/>
            <family val="2"/>
          </rPr>
          <t>Tipo de cuerpo de agua:
Quebrada, Arroyo, Riachuelo, Río, Laguna, Lago, Embalse, Pozo somero, Pozo profundo, etc.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Departamento con jurisdicción en el cuerpo de agua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Coordenada X en UTM (m)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Coordenada Y en UTM (m)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Conductividad eléctrica en microSiemens/cm (</t>
        </r>
        <r>
          <rPr>
            <sz val="9"/>
            <color indexed="81"/>
            <rFont val="Arial"/>
            <family val="2"/>
          </rPr>
          <t>µ</t>
        </r>
        <r>
          <rPr>
            <sz val="9"/>
            <color indexed="81"/>
            <rFont val="Tahoma"/>
            <family val="2"/>
          </rPr>
          <t>S/cm)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>Oxígeno disuelto en % de saturación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Sólidos disueltos totales en mg/L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Sólidos sedimentables en mg/L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>Sólidos suspendidos totales en mg/L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Temperatura en °C</t>
        </r>
      </text>
    </comment>
    <comment ref="U2" authorId="0" shapeId="0">
      <text>
        <r>
          <rPr>
            <sz val="9"/>
            <color indexed="81"/>
            <rFont val="Tahoma"/>
            <family val="2"/>
          </rPr>
          <t>Turbidez en NTU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>Oxido disuelto(c/O</t>
        </r>
        <r>
          <rPr>
            <sz val="8"/>
            <color indexed="81"/>
            <rFont val="Tahoma"/>
            <family val="2"/>
          </rPr>
          <t xml:space="preserve">2) 
mg/L
</t>
        </r>
      </text>
    </comment>
    <comment ref="W2" authorId="0" shapeId="0">
      <text>
        <r>
          <rPr>
            <sz val="9"/>
            <color indexed="81"/>
            <rFont val="Tahoma"/>
            <family val="2"/>
          </rPr>
          <t>Transparencia al Disco Secchi en cm.</t>
        </r>
      </text>
    </comment>
    <comment ref="X2" authorId="0" shapeId="0">
      <text>
        <r>
          <rPr>
            <sz val="9"/>
            <color indexed="81"/>
            <rFont val="Tahoma"/>
            <family val="2"/>
          </rPr>
          <t>Aluminio en mg/L</t>
        </r>
      </text>
    </comment>
    <comment ref="Y2" authorId="0" shapeId="0">
      <text>
        <r>
          <rPr>
            <sz val="9"/>
            <color indexed="81"/>
            <rFont val="Tahoma"/>
            <family val="2"/>
          </rPr>
          <t>Arsénico en mg/L</t>
        </r>
      </text>
    </comment>
    <comment ref="Z2" authorId="0" shapeId="0">
      <text>
        <r>
          <rPr>
            <sz val="9"/>
            <color indexed="81"/>
            <rFont val="Tahoma"/>
            <family val="2"/>
          </rPr>
          <t>Boro en mg/L</t>
        </r>
      </text>
    </comment>
    <comment ref="AA2" authorId="0" shapeId="0">
      <text>
        <r>
          <rPr>
            <sz val="9"/>
            <color indexed="81"/>
            <rFont val="Tahoma"/>
            <family val="2"/>
          </rPr>
          <t>Calcio en mg/L</t>
        </r>
      </text>
    </comment>
    <comment ref="AB2" authorId="0" shapeId="0">
      <text>
        <r>
          <rPr>
            <sz val="9"/>
            <color indexed="81"/>
            <rFont val="Tahoma"/>
            <family val="2"/>
          </rPr>
          <t>Cadmio en mg/L</t>
        </r>
      </text>
    </comment>
    <comment ref="AC2" authorId="0" shapeId="0">
      <text>
        <r>
          <rPr>
            <sz val="9"/>
            <color indexed="81"/>
            <rFont val="Tahoma"/>
            <family val="2"/>
          </rPr>
          <t>Cobre en mg/L</t>
        </r>
      </text>
    </comment>
    <comment ref="AD2" authorId="0" shapeId="0">
      <text>
        <r>
          <rPr>
            <sz val="9"/>
            <color indexed="81"/>
            <rFont val="Tahoma"/>
            <family val="2"/>
          </rPr>
          <t>Cromo trivalente en mg/L</t>
        </r>
      </text>
    </comment>
    <comment ref="AE2" authorId="0" shapeId="0">
      <text>
        <r>
          <rPr>
            <sz val="9"/>
            <color indexed="81"/>
            <rFont val="Tahoma"/>
            <family val="2"/>
          </rPr>
          <t xml:space="preserve">Hierro </t>
        </r>
        <r>
          <rPr>
            <b/>
            <sz val="9"/>
            <color indexed="81"/>
            <rFont val="Tahoma"/>
            <family val="2"/>
          </rPr>
          <t>soluble</t>
        </r>
        <r>
          <rPr>
            <sz val="9"/>
            <color indexed="81"/>
            <rFont val="Tahoma"/>
            <family val="2"/>
          </rPr>
          <t xml:space="preserve"> en mg/L</t>
        </r>
      </text>
    </comment>
    <comment ref="AF2" authorId="0" shapeId="0">
      <text>
        <r>
          <rPr>
            <sz val="9"/>
            <color indexed="81"/>
            <rFont val="Tahoma"/>
            <family val="2"/>
          </rPr>
          <t>Manganeso en mg/L</t>
        </r>
      </text>
    </comment>
    <comment ref="AG2" authorId="0" shapeId="0">
      <text>
        <r>
          <rPr>
            <sz val="9"/>
            <color indexed="81"/>
            <rFont val="Tahoma"/>
            <family val="2"/>
          </rPr>
          <t>Mercurio en mg/L</t>
        </r>
      </text>
    </comment>
    <comment ref="AH2" authorId="0" shapeId="0">
      <text>
        <r>
          <rPr>
            <sz val="9"/>
            <color indexed="81"/>
            <rFont val="Tahoma"/>
            <family val="2"/>
          </rPr>
          <t>Niquel en mg/L</t>
        </r>
      </text>
    </comment>
    <comment ref="AI2" authorId="0" shapeId="0">
      <text>
        <r>
          <rPr>
            <sz val="9"/>
            <color indexed="81"/>
            <rFont val="Tahoma"/>
            <family val="2"/>
          </rPr>
          <t>Plomo en mg/L</t>
        </r>
      </text>
    </comment>
    <comment ref="AJ2" authorId="0" shapeId="0">
      <text>
        <r>
          <rPr>
            <sz val="9"/>
            <color indexed="81"/>
            <rFont val="Tahoma"/>
            <family val="2"/>
          </rPr>
          <t>Selenio en mg/L</t>
        </r>
      </text>
    </comment>
    <comment ref="AK2" authorId="0" shapeId="0">
      <text>
        <r>
          <rPr>
            <sz val="9"/>
            <color indexed="81"/>
            <rFont val="Tahoma"/>
            <family val="2"/>
          </rPr>
          <t>Sodio en mg/L</t>
        </r>
      </text>
    </comment>
    <comment ref="AL2" authorId="0" shapeId="0">
      <text>
        <r>
          <rPr>
            <sz val="9"/>
            <color indexed="81"/>
            <rFont val="Tahoma"/>
            <family val="2"/>
          </rPr>
          <t>Cinc en mg/L</t>
        </r>
      </text>
    </comment>
    <comment ref="AM2" authorId="0" shapeId="0">
      <text>
        <r>
          <rPr>
            <sz val="9"/>
            <color indexed="81"/>
            <rFont val="Tahoma"/>
            <family val="2"/>
          </rPr>
          <t>Nitrógeno amoniacal como Amoniaco en mg/L</t>
        </r>
      </text>
    </comment>
    <comment ref="AN2" authorId="0" shapeId="0">
      <text>
        <r>
          <rPr>
            <sz val="9"/>
            <color indexed="81"/>
            <rFont val="Tahoma"/>
            <family val="2"/>
          </rPr>
          <t>Cloruros en mg/L</t>
        </r>
      </text>
    </comment>
    <comment ref="AO2" authorId="0" shapeId="0">
      <text>
        <r>
          <rPr>
            <sz val="9"/>
            <color indexed="81"/>
            <rFont val="Tahoma"/>
            <family val="2"/>
          </rPr>
          <t>Fósforo total en mg/L</t>
        </r>
      </text>
    </comment>
    <comment ref="AP2" authorId="0" shapeId="0">
      <text>
        <r>
          <rPr>
            <sz val="9"/>
            <color indexed="81"/>
            <rFont val="Tahoma"/>
            <family val="2"/>
          </rPr>
          <t>Fosfato total en mg/L</t>
        </r>
      </text>
    </comment>
    <comment ref="AQ2" authorId="0" shapeId="0">
      <text>
        <r>
          <rPr>
            <sz val="9"/>
            <color indexed="81"/>
            <rFont val="Tahoma"/>
            <family val="2"/>
          </rPr>
          <t>Nitrógeno total en mg/L</t>
        </r>
      </text>
    </comment>
    <comment ref="AR2" authorId="0" shapeId="0">
      <text>
        <r>
          <rPr>
            <sz val="9"/>
            <color indexed="81"/>
            <rFont val="Tahoma"/>
            <family val="2"/>
          </rPr>
          <t>Sulfatos en mg/L</t>
        </r>
      </text>
    </comment>
    <comment ref="AS2" authorId="0" shapeId="0">
      <text>
        <r>
          <rPr>
            <sz val="9"/>
            <color indexed="81"/>
            <rFont val="Tahoma"/>
            <family val="2"/>
          </rPr>
          <t>Sulfuros en mg/L</t>
        </r>
      </text>
    </comment>
    <comment ref="AT2" authorId="0" shapeId="0">
      <text>
        <r>
          <rPr>
            <sz val="9"/>
            <color indexed="81"/>
            <rFont val="Tahoma"/>
            <family val="2"/>
          </rPr>
          <t>Aceites y Grasas en mg/L</t>
        </r>
      </text>
    </comment>
    <comment ref="AU2" authorId="1" shapeId="0">
      <text>
        <r>
          <rPr>
            <sz val="9"/>
            <color indexed="81"/>
            <rFont val="Tahoma"/>
            <family val="2"/>
          </rPr>
          <t>Carbono orgánico Total en mg/L</t>
        </r>
      </text>
    </comment>
    <comment ref="AV2" authorId="1" shapeId="0">
      <text>
        <r>
          <rPr>
            <sz val="9"/>
            <color indexed="81"/>
            <rFont val="Tahoma"/>
            <family val="2"/>
          </rPr>
          <t>Clorofila</t>
        </r>
      </text>
    </comment>
    <comment ref="AW2" authorId="0" shapeId="0">
      <text>
        <r>
          <rPr>
            <sz val="9"/>
            <color indexed="81"/>
            <rFont val="Tahoma"/>
            <family val="2"/>
          </rPr>
          <t>Demanda Bioquímica de Oxígeno en mg O2/L</t>
        </r>
      </text>
    </comment>
    <comment ref="AX2" authorId="0" shapeId="0">
      <text>
        <r>
          <rPr>
            <sz val="9"/>
            <color indexed="81"/>
            <rFont val="Tahoma"/>
            <family val="2"/>
          </rPr>
          <t>Demanda química de oxígeno en mg O2/L</t>
        </r>
      </text>
    </comment>
    <comment ref="AY2" authorId="0" shapeId="0">
      <text>
        <r>
          <rPr>
            <sz val="9"/>
            <color indexed="81"/>
            <rFont val="Tahoma"/>
            <family val="2"/>
          </rPr>
          <t>Sustancias activas al azul de metileno (detergentes) en mg/L</t>
        </r>
      </text>
    </comment>
    <comment ref="AZ2" authorId="1" shapeId="0">
      <text>
        <r>
          <rPr>
            <sz val="9"/>
            <color indexed="81"/>
            <rFont val="Tahoma"/>
            <family val="2"/>
          </rPr>
          <t>Coliformes fecales en NMP/100 mL</t>
        </r>
      </text>
    </comment>
    <comment ref="BA2" authorId="0" shapeId="0">
      <text>
        <r>
          <rPr>
            <sz val="9"/>
            <color indexed="81"/>
            <rFont val="Tahoma"/>
            <family val="2"/>
          </rPr>
          <t>en número de parásitos/L</t>
        </r>
      </text>
    </comment>
  </commentList>
</comments>
</file>

<file path=xl/sharedStrings.xml><?xml version="1.0" encoding="utf-8"?>
<sst xmlns="http://schemas.openxmlformats.org/spreadsheetml/2006/main" count="677" uniqueCount="261">
  <si>
    <t>DATOS GENERALES</t>
  </si>
  <si>
    <r>
      <t>No</t>
    </r>
    <r>
      <rPr>
        <b/>
        <sz val="8"/>
        <color rgb="FF000000"/>
        <rFont val="Century Gothic"/>
        <family val="2"/>
      </rPr>
      <t xml:space="preserve"> </t>
    </r>
  </si>
  <si>
    <t>Parámetros</t>
  </si>
  <si>
    <t>Unidad</t>
  </si>
  <si>
    <t>Cancerígeno</t>
  </si>
  <si>
    <t>Clase “A”</t>
  </si>
  <si>
    <t>Clase “B”</t>
  </si>
  <si>
    <t>Clase “C”</t>
  </si>
  <si>
    <t>Clase “D”</t>
  </si>
  <si>
    <t>Clase “Crítica”</t>
  </si>
  <si>
    <t>50% máx</t>
  </si>
  <si>
    <r>
      <t xml:space="preserve"> </t>
    </r>
    <r>
      <rPr>
        <b/>
        <sz val="8"/>
        <color indexed="63"/>
        <rFont val="Century Gothic"/>
        <family val="2"/>
      </rPr>
      <t>1</t>
    </r>
    <r>
      <rPr>
        <sz val="8"/>
        <rFont val="Century Gothic"/>
        <family val="2"/>
      </rPr>
      <t xml:space="preserve"> </t>
    </r>
  </si>
  <si>
    <r>
      <t xml:space="preserve"> </t>
    </r>
    <r>
      <rPr>
        <b/>
        <sz val="8"/>
        <color indexed="63"/>
        <rFont val="Century Gothic"/>
        <family val="2"/>
      </rPr>
      <t>2</t>
    </r>
    <r>
      <rPr>
        <sz val="8"/>
        <rFont val="Century Gothic"/>
        <family val="2"/>
      </rPr>
      <t xml:space="preserve"> </t>
    </r>
  </si>
  <si>
    <r>
      <t xml:space="preserve"> </t>
    </r>
    <r>
      <rPr>
        <b/>
        <sz val="8"/>
        <color indexed="63"/>
        <rFont val="Century Gothic"/>
        <family val="2"/>
      </rPr>
      <t>4</t>
    </r>
    <r>
      <rPr>
        <sz val="8"/>
        <rFont val="Century Gothic"/>
        <family val="2"/>
      </rPr>
      <t xml:space="preserve"> </t>
    </r>
  </si>
  <si>
    <t>Min</t>
  </si>
  <si>
    <t>Máx</t>
  </si>
  <si>
    <t>Valor</t>
  </si>
  <si>
    <t>Parámetros básicos</t>
  </si>
  <si>
    <t>Conductividad</t>
  </si>
  <si>
    <t>&gt;140</t>
  </si>
  <si>
    <t>&gt;300</t>
  </si>
  <si>
    <t>&gt;500</t>
  </si>
  <si>
    <t>&gt;1 600</t>
  </si>
  <si>
    <r>
      <t>Oxigeno disuelto (c/O</t>
    </r>
    <r>
      <rPr>
        <vertAlign val="subscript"/>
        <sz val="8"/>
        <rFont val="Century Gothic"/>
        <family val="2"/>
      </rPr>
      <t>2</t>
    </r>
    <r>
      <rPr>
        <sz val="8"/>
        <rFont val="Century Gothic"/>
        <family val="2"/>
      </rPr>
      <t xml:space="preserve"> saturación)</t>
    </r>
  </si>
  <si>
    <t>%</t>
  </si>
  <si>
    <t>No</t>
  </si>
  <si>
    <t>&gt;80</t>
  </si>
  <si>
    <t>&lt;70</t>
  </si>
  <si>
    <t>&lt;60</t>
  </si>
  <si>
    <t>&lt;50</t>
  </si>
  <si>
    <t>pH</t>
  </si>
  <si>
    <t xml:space="preserve"> </t>
  </si>
  <si>
    <t>&gt;8,5</t>
  </si>
  <si>
    <t>&lt; 6 y &gt; 9</t>
  </si>
  <si>
    <t>5,7 &lt; pH &lt; 9,2</t>
  </si>
  <si>
    <t>Solidos disueltos totales</t>
  </si>
  <si>
    <t>mg/L</t>
  </si>
  <si>
    <t>-</t>
  </si>
  <si>
    <t>&gt;1 000</t>
  </si>
  <si>
    <t>&gt;1 500</t>
  </si>
  <si>
    <t>Solidos sedimentarios</t>
  </si>
  <si>
    <t>mg/L
mL/L</t>
  </si>
  <si>
    <t>&lt;10</t>
  </si>
  <si>
    <t>&lt;30</t>
  </si>
  <si>
    <t>&lt;100</t>
  </si>
  <si>
    <r>
      <rPr>
        <sz val="8"/>
        <color indexed="63"/>
        <rFont val="Calibri"/>
        <family val="2"/>
      </rPr>
      <t>≥</t>
    </r>
    <r>
      <rPr>
        <sz val="8"/>
        <color indexed="63"/>
        <rFont val="Century Gothic"/>
        <family val="2"/>
      </rPr>
      <t>100</t>
    </r>
  </si>
  <si>
    <t>Sólidos suspendidos totales</t>
  </si>
  <si>
    <t>&gt;1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</si>
  <si>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10</t>
    </r>
  </si>
  <si>
    <t>&gt;10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</si>
  <si>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100</t>
    </r>
  </si>
  <si>
    <t>&gt;100</t>
  </si>
  <si>
    <r>
      <rPr>
        <sz val="8"/>
        <color indexed="63"/>
        <rFont val="Calibri"/>
        <family val="2"/>
      </rPr>
      <t>≤</t>
    </r>
    <r>
      <rPr>
        <sz val="8"/>
        <color indexed="63"/>
        <rFont val="Century Gothic"/>
        <family val="2"/>
      </rPr>
      <t>200</t>
    </r>
  </si>
  <si>
    <r>
      <rPr>
        <sz val="8"/>
        <color indexed="63"/>
        <rFont val="Century Gothic"/>
        <family val="2"/>
      </rPr>
      <t>Temperatura</t>
    </r>
    <r>
      <rPr>
        <sz val="8"/>
        <rFont val="Century Gothic"/>
        <family val="2"/>
      </rPr>
      <t xml:space="preserve"> (diferencia con el c. receptor)</t>
    </r>
  </si>
  <si>
    <r>
      <t xml:space="preserve"> </t>
    </r>
    <r>
      <rPr>
        <sz val="8"/>
        <color indexed="63"/>
        <rFont val="Century Gothic"/>
        <family val="2"/>
      </rPr>
      <t>°C</t>
    </r>
    <r>
      <rPr>
        <sz val="8"/>
        <rFont val="Century Gothic"/>
        <family val="2"/>
      </rPr>
      <t xml:space="preserve"> </t>
    </r>
  </si>
  <si>
    <t>+3</t>
  </si>
  <si>
    <r>
      <t xml:space="preserve"> &gt; ± </t>
    </r>
    <r>
      <rPr>
        <sz val="8"/>
        <color indexed="63"/>
        <rFont val="Century Gothic"/>
        <family val="2"/>
      </rPr>
      <t>3</t>
    </r>
  </si>
  <si>
    <t>Turbidez</t>
  </si>
  <si>
    <t>UNT</t>
  </si>
  <si>
    <t>&lt;200</t>
  </si>
  <si>
    <r>
      <rPr>
        <sz val="8"/>
        <color indexed="63"/>
        <rFont val="Calibri"/>
        <family val="2"/>
      </rPr>
      <t>≥</t>
    </r>
    <r>
      <rPr>
        <sz val="8"/>
        <color indexed="63"/>
        <rFont val="Century Gothic"/>
        <family val="2"/>
      </rPr>
      <t>200</t>
    </r>
  </si>
  <si>
    <t>Constituyentes inorgánicos metálicos</t>
  </si>
  <si>
    <t>Aluminio (c/Al)</t>
  </si>
  <si>
    <t>&gt;0,2</t>
  </si>
  <si>
    <t>&gt;0,5</t>
  </si>
  <si>
    <t>&gt;0,01</t>
  </si>
  <si>
    <t>Arsenico total (c/As)</t>
  </si>
  <si>
    <t>Si</t>
  </si>
  <si>
    <t>&gt;0,05</t>
  </si>
  <si>
    <t>&gt;0,1</t>
  </si>
  <si>
    <t>&gt;1,0</t>
  </si>
  <si>
    <t>&gt;2,0</t>
  </si>
  <si>
    <t>&gt;5,0</t>
  </si>
  <si>
    <t>&gt;0,001</t>
  </si>
  <si>
    <r>
      <rPr>
        <sz val="8"/>
        <color indexed="63"/>
        <rFont val="Century Gothic"/>
        <family val="2"/>
      </rPr>
      <t>Boro</t>
    </r>
    <r>
      <rPr>
        <sz val="8"/>
        <rFont val="Century Gothic"/>
        <family val="2"/>
      </rPr>
      <t xml:space="preserve"> (c/B)</t>
    </r>
  </si>
  <si>
    <r>
      <rPr>
        <sz val="8"/>
        <color indexed="63"/>
        <rFont val="Century Gothic"/>
        <family val="2"/>
      </rPr>
      <t>Calcio</t>
    </r>
    <r>
      <rPr>
        <sz val="8"/>
        <rFont val="Century Gothic"/>
        <family val="2"/>
      </rPr>
      <t xml:space="preserve"> (c/Ca)</t>
    </r>
  </si>
  <si>
    <t>&gt;200</t>
  </si>
  <si>
    <t>&gt;400</t>
  </si>
  <si>
    <t>Cadmio (c/Cd)</t>
  </si>
  <si>
    <t>&gt;0,005</t>
  </si>
  <si>
    <r>
      <rPr>
        <sz val="8"/>
        <color indexed="63"/>
        <rFont val="Century Gothic"/>
        <family val="2"/>
      </rPr>
      <t>Cobre</t>
    </r>
    <r>
      <rPr>
        <sz val="8"/>
        <rFont val="Century Gothic"/>
        <family val="2"/>
      </rPr>
      <t xml:space="preserve"> (c/Cu)</t>
    </r>
  </si>
  <si>
    <r>
      <rPr>
        <sz val="8"/>
        <color indexed="63"/>
        <rFont val="Century Gothic"/>
        <family val="2"/>
      </rPr>
      <t>Cromo Trivalente</t>
    </r>
    <r>
      <rPr>
        <sz val="8"/>
        <rFont val="Century Gothic"/>
        <family val="2"/>
      </rPr>
      <t xml:space="preserve"> (c/Cr</t>
    </r>
    <r>
      <rPr>
        <vertAlign val="superscript"/>
        <sz val="8"/>
        <rFont val="Century Gothic"/>
        <family val="2"/>
      </rPr>
      <t>3+</t>
    </r>
    <r>
      <rPr>
        <sz val="8"/>
        <rFont val="Century Gothic"/>
        <family val="2"/>
      </rPr>
      <t>)</t>
    </r>
  </si>
  <si>
    <t>&gt;0,12</t>
  </si>
  <si>
    <t>&gt;0,6</t>
  </si>
  <si>
    <t>&gt;1,1</t>
  </si>
  <si>
    <r>
      <rPr>
        <sz val="8"/>
        <color indexed="63"/>
        <rFont val="Century Gothic"/>
        <family val="2"/>
      </rPr>
      <t>Hierro Soluble</t>
    </r>
    <r>
      <rPr>
        <sz val="8"/>
        <rFont val="Century Gothic"/>
        <family val="2"/>
      </rPr>
      <t xml:space="preserve"> (c/Fe)</t>
    </r>
  </si>
  <si>
    <t>&gt;0,3</t>
  </si>
  <si>
    <t>&gt;5</t>
  </si>
  <si>
    <r>
      <rPr>
        <sz val="8"/>
        <color indexed="63"/>
        <rFont val="Century Gothic"/>
        <family val="2"/>
      </rPr>
      <t>Manganeso</t>
    </r>
    <r>
      <rPr>
        <sz val="8"/>
        <rFont val="Century Gothic"/>
        <family val="2"/>
      </rPr>
      <t xml:space="preserve"> (c/Mn)</t>
    </r>
  </si>
  <si>
    <t>Mercurio (c/Hg)</t>
  </si>
  <si>
    <r>
      <rPr>
        <sz val="8"/>
        <color indexed="63"/>
        <rFont val="Century Gothic"/>
        <family val="2"/>
      </rPr>
      <t>Niquel</t>
    </r>
    <r>
      <rPr>
        <sz val="8"/>
        <rFont val="Century Gothic"/>
        <family val="2"/>
      </rPr>
      <t xml:space="preserve"> (c/Ni)</t>
    </r>
  </si>
  <si>
    <t>Plomo (c/Pb)</t>
  </si>
  <si>
    <r>
      <rPr>
        <sz val="8"/>
        <color indexed="63"/>
        <rFont val="Century Gothic"/>
        <family val="2"/>
      </rPr>
      <t>Selenio</t>
    </r>
    <r>
      <rPr>
        <sz val="8"/>
        <rFont val="Century Gothic"/>
        <family val="2"/>
      </rPr>
      <t xml:space="preserve"> (c/Se)</t>
    </r>
  </si>
  <si>
    <r>
      <rPr>
        <sz val="8"/>
        <color indexed="63"/>
        <rFont val="Century Gothic"/>
        <family val="2"/>
      </rPr>
      <t>Sodio</t>
    </r>
    <r>
      <rPr>
        <sz val="8"/>
        <rFont val="Century Gothic"/>
        <family val="2"/>
      </rPr>
      <t xml:space="preserve"> (c/Na)</t>
    </r>
  </si>
  <si>
    <t>Zinc (c/Zn)</t>
  </si>
  <si>
    <t>Constituyentes inorgánicos no metálicos</t>
  </si>
  <si>
    <r>
      <t>Amoniaco (c/NH</t>
    </r>
    <r>
      <rPr>
        <vertAlign val="subscript"/>
        <sz val="8"/>
        <color indexed="63"/>
        <rFont val="Century Gothic"/>
        <family val="2"/>
      </rPr>
      <t>3</t>
    </r>
    <r>
      <rPr>
        <sz val="8"/>
        <color indexed="63"/>
        <rFont val="Century Gothic"/>
        <family val="2"/>
      </rPr>
      <t>)</t>
    </r>
  </si>
  <si>
    <t>&gt;4,0</t>
  </si>
  <si>
    <r>
      <rPr>
        <sz val="8"/>
        <color indexed="63"/>
        <rFont val="Century Gothic"/>
        <family val="2"/>
      </rPr>
      <t>Cloruros</t>
    </r>
    <r>
      <rPr>
        <sz val="8"/>
        <rFont val="Century Gothic"/>
        <family val="2"/>
      </rPr>
      <t xml:space="preserve"> (c/Cl)</t>
    </r>
  </si>
  <si>
    <t>&gt;250</t>
  </si>
  <si>
    <r>
      <t>Fosfato Total (c/PO</t>
    </r>
    <r>
      <rPr>
        <vertAlign val="subscript"/>
        <sz val="8"/>
        <color rgb="FFFF0000"/>
        <rFont val="Century Gothic"/>
        <family val="2"/>
      </rPr>
      <t>4</t>
    </r>
    <r>
      <rPr>
        <vertAlign val="superscript"/>
        <sz val="8"/>
        <color rgb="FFFF0000"/>
        <rFont val="Century Gothic"/>
        <family val="2"/>
      </rPr>
      <t>3-</t>
    </r>
    <r>
      <rPr>
        <sz val="8"/>
        <color rgb="FFFF0000"/>
        <rFont val="Century Gothic"/>
        <family val="2"/>
      </rPr>
      <t>)</t>
    </r>
  </si>
  <si>
    <t>&gt;0,4</t>
  </si>
  <si>
    <r>
      <rPr>
        <sz val="8"/>
        <color indexed="63"/>
        <rFont val="Century Gothic"/>
        <family val="2"/>
      </rPr>
      <t>Nitrogeno total</t>
    </r>
    <r>
      <rPr>
        <sz val="8"/>
        <rFont val="Century Gothic"/>
        <family val="2"/>
      </rPr>
      <t xml:space="preserve"> (c/N)</t>
    </r>
  </si>
  <si>
    <t>&gt;12</t>
  </si>
  <si>
    <r>
      <rPr>
        <sz val="8"/>
        <color indexed="63"/>
        <rFont val="Century Gothic"/>
        <family val="2"/>
      </rPr>
      <t>Sulfatos</t>
    </r>
    <r>
      <rPr>
        <sz val="8"/>
        <rFont val="Century Gothic"/>
        <family val="2"/>
      </rPr>
      <t xml:space="preserve"> (c/SO</t>
    </r>
    <r>
      <rPr>
        <vertAlign val="subscript"/>
        <sz val="8"/>
        <rFont val="Century Gothic"/>
        <family val="2"/>
      </rPr>
      <t>4</t>
    </r>
    <r>
      <rPr>
        <sz val="8"/>
        <rFont val="Century Gothic"/>
        <family val="2"/>
      </rPr>
      <t>)</t>
    </r>
  </si>
  <si>
    <r>
      <rPr>
        <sz val="8"/>
        <color indexed="63"/>
        <rFont val="Century Gothic"/>
        <family val="2"/>
      </rPr>
      <t>Sulfuros</t>
    </r>
    <r>
      <rPr>
        <sz val="8"/>
        <rFont val="Century Gothic"/>
        <family val="2"/>
      </rPr>
      <t xml:space="preserve"> (c/S)</t>
    </r>
  </si>
  <si>
    <t>Constituyentes orgánicos agregados</t>
  </si>
  <si>
    <t>Aceites y Grasas</t>
  </si>
  <si>
    <r>
      <t>DBO</t>
    </r>
    <r>
      <rPr>
        <vertAlign val="subscript"/>
        <sz val="8"/>
        <color rgb="FFFF0000"/>
        <rFont val="Century Gothic"/>
        <family val="2"/>
      </rPr>
      <t>5</t>
    </r>
    <r>
      <rPr>
        <sz val="8"/>
        <color rgb="FFFF0000"/>
        <rFont val="Century Gothic"/>
        <family val="2"/>
      </rPr>
      <t xml:space="preserve"> (c/O</t>
    </r>
    <r>
      <rPr>
        <vertAlign val="subscript"/>
        <sz val="8"/>
        <color rgb="FFFF0000"/>
        <rFont val="Century Gothic"/>
        <family val="2"/>
      </rPr>
      <t>2</t>
    </r>
    <r>
      <rPr>
        <sz val="8"/>
        <color rgb="FFFF0000"/>
        <rFont val="Century Gothic"/>
        <family val="2"/>
      </rPr>
      <t>)</t>
    </r>
  </si>
  <si>
    <t>&lt;2</t>
  </si>
  <si>
    <t>&lt;5</t>
  </si>
  <si>
    <t>&lt;20</t>
  </si>
  <si>
    <t>&lt; 30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</si>
  <si>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30</t>
    </r>
  </si>
  <si>
    <r>
      <t>DQO  (c/O</t>
    </r>
    <r>
      <rPr>
        <vertAlign val="subscript"/>
        <sz val="8"/>
        <color rgb="FFFF0000"/>
        <rFont val="Century Gothic"/>
        <family val="2"/>
      </rPr>
      <t>2</t>
    </r>
    <r>
      <rPr>
        <sz val="8"/>
        <color rgb="FFFF0000"/>
        <rFont val="Century Gothic"/>
        <family val="2"/>
      </rPr>
      <t>)</t>
    </r>
  </si>
  <si>
    <t>&lt;40</t>
  </si>
  <si>
    <t>&lt; 60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</si>
  <si>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60</t>
    </r>
  </si>
  <si>
    <r>
      <rPr>
        <sz val="8"/>
        <color indexed="63"/>
        <rFont val="Century Gothic"/>
        <family val="2"/>
      </rPr>
      <t>SAAM (Detergentes)</t>
    </r>
    <r>
      <rPr>
        <sz val="8"/>
        <rFont val="Century Gothic"/>
        <family val="2"/>
      </rPr>
      <t xml:space="preserve"> </t>
    </r>
  </si>
  <si>
    <t>Constituyentes microbiológicos</t>
  </si>
  <si>
    <t>Colifecales</t>
  </si>
  <si>
    <t>NMP/100 mL</t>
  </si>
  <si>
    <t>&lt;1 000</t>
  </si>
  <si>
    <t>&lt;5 000</t>
  </si>
  <si>
    <r>
      <rPr>
        <sz val="8"/>
        <color rgb="FFFF0000"/>
        <rFont val="Calibri"/>
        <family val="2"/>
      </rPr>
      <t>≥</t>
    </r>
    <r>
      <rPr>
        <sz val="8"/>
        <color rgb="FFFF0000"/>
        <rFont val="Century Gothic"/>
        <family val="2"/>
      </rPr>
      <t>5 000</t>
    </r>
  </si>
  <si>
    <t>Parasitos</t>
  </si>
  <si>
    <t>N/L</t>
  </si>
  <si>
    <t>&lt;1</t>
  </si>
  <si>
    <r>
      <rPr>
        <sz val="8"/>
        <color theme="1"/>
        <rFont val="Calibri"/>
        <family val="2"/>
      </rPr>
      <t>≥</t>
    </r>
    <r>
      <rPr>
        <sz val="8"/>
        <color theme="1"/>
        <rFont val="Century Gothic"/>
        <family val="2"/>
      </rPr>
      <t>1</t>
    </r>
  </si>
  <si>
    <t>PARÁMETROS BÁSICOS</t>
  </si>
  <si>
    <t>CONSTITUYENTES INORGÁNICOS METÁLICOS Y METALOIDES</t>
  </si>
  <si>
    <t>CONSTITUYENTES INORGÁNICOS NO METÁLICOS</t>
  </si>
  <si>
    <t>CONSTITUYENTES ORGÁNICOS AGREGADOS</t>
  </si>
  <si>
    <t>C. MICROBIOLÓG</t>
  </si>
  <si>
    <t>Codigo</t>
  </si>
  <si>
    <t>Zona_UTM</t>
  </si>
  <si>
    <t>Fecha_mue</t>
  </si>
  <si>
    <t>Hora_mue</t>
  </si>
  <si>
    <t>CE</t>
  </si>
  <si>
    <t>OD</t>
  </si>
  <si>
    <t>SDT</t>
  </si>
  <si>
    <t>SSed</t>
  </si>
  <si>
    <t>SST</t>
  </si>
  <si>
    <t>T</t>
  </si>
  <si>
    <t>Turb</t>
  </si>
  <si>
    <t>Al</t>
  </si>
  <si>
    <t>As</t>
  </si>
  <si>
    <t>B</t>
  </si>
  <si>
    <t>Ca</t>
  </si>
  <si>
    <t>Cd</t>
  </si>
  <si>
    <t>Cu</t>
  </si>
  <si>
    <t>CrIII</t>
  </si>
  <si>
    <t>Fe</t>
  </si>
  <si>
    <t>Mn</t>
  </si>
  <si>
    <t>Hg</t>
  </si>
  <si>
    <t>Ni</t>
  </si>
  <si>
    <t>Pb</t>
  </si>
  <si>
    <t>Se</t>
  </si>
  <si>
    <t>Na</t>
  </si>
  <si>
    <t>Zn</t>
  </si>
  <si>
    <t>NH3</t>
  </si>
  <si>
    <t>Cl_</t>
  </si>
  <si>
    <t>PO43_</t>
  </si>
  <si>
    <t>N (T)</t>
  </si>
  <si>
    <t>SO42_</t>
  </si>
  <si>
    <t>S2_</t>
  </si>
  <si>
    <t>AyG</t>
  </si>
  <si>
    <t>DQO</t>
  </si>
  <si>
    <t>SAAM</t>
  </si>
  <si>
    <t>mL/L</t>
  </si>
  <si>
    <t>Colifecal</t>
  </si>
  <si>
    <t>Depto</t>
  </si>
  <si>
    <t>Pto_muest</t>
  </si>
  <si>
    <r>
      <rPr>
        <sz val="8"/>
        <color theme="1"/>
        <rFont val="Arial"/>
        <family val="2"/>
      </rPr>
      <t>µ</t>
    </r>
    <r>
      <rPr>
        <sz val="8"/>
        <color theme="1"/>
        <rFont val="Century Gothic"/>
        <family val="2"/>
      </rPr>
      <t>S/cm</t>
    </r>
  </si>
  <si>
    <t>°C</t>
  </si>
  <si>
    <t>NTU</t>
  </si>
  <si>
    <t>NMP/100mL</t>
  </si>
  <si>
    <t>Tipo</t>
  </si>
  <si>
    <t>La Paz</t>
  </si>
  <si>
    <t>Ltiti15</t>
  </si>
  <si>
    <t>Ltiti16</t>
  </si>
  <si>
    <t>Ltiti16.1</t>
  </si>
  <si>
    <t>Ltiti17</t>
  </si>
  <si>
    <t>Ltiti18</t>
  </si>
  <si>
    <t>Ltiti19</t>
  </si>
  <si>
    <t>Ltiti20</t>
  </si>
  <si>
    <t>Ltiti20.1</t>
  </si>
  <si>
    <t>Ltiti21</t>
  </si>
  <si>
    <t>Ltiti22</t>
  </si>
  <si>
    <t>Ltiti23</t>
  </si>
  <si>
    <t>Ltiti24</t>
  </si>
  <si>
    <t>Ltiti25</t>
  </si>
  <si>
    <t>Ltiti26</t>
  </si>
  <si>
    <t>Ltiti27</t>
  </si>
  <si>
    <t>Ltiti28</t>
  </si>
  <si>
    <t>Ltiti29</t>
  </si>
  <si>
    <t>Ltiti29.1</t>
  </si>
  <si>
    <t>Ltiti30</t>
  </si>
  <si>
    <t>Ltiti31</t>
  </si>
  <si>
    <t>Ltiti32</t>
  </si>
  <si>
    <t>Ltiti33</t>
  </si>
  <si>
    <t>Ltiti34</t>
  </si>
  <si>
    <t>Ltiti35</t>
  </si>
  <si>
    <t>RKata01</t>
  </si>
  <si>
    <t>Bahia de Copacabana</t>
  </si>
  <si>
    <t>Copacabana sector Cusijata</t>
  </si>
  <si>
    <t>Bahia de Copacabana frente a hoteles</t>
  </si>
  <si>
    <t>Isla del Sol Challapampa</t>
  </si>
  <si>
    <t>Centro entre Isla del Sol y Escoma</t>
  </si>
  <si>
    <t>Desembocadura del Río Suches</t>
  </si>
  <si>
    <t>Lago mayor frente a Carabuco</t>
  </si>
  <si>
    <t>Frente Ancoraimes</t>
  </si>
  <si>
    <t>Al sur oeste de la isla de la Luna</t>
  </si>
  <si>
    <t>Frente Bahía de Achacachi</t>
  </si>
  <si>
    <t>Santiago de Huata</t>
  </si>
  <si>
    <t>Salida estrechode Tiquina</t>
  </si>
  <si>
    <t>Bahia de Chua</t>
  </si>
  <si>
    <t>Bahia de Huarina</t>
  </si>
  <si>
    <t>Frente a Puerto Perez</t>
  </si>
  <si>
    <t>Este de Suriqui</t>
  </si>
  <si>
    <t>Bahia de Tiraska</t>
  </si>
  <si>
    <t>Cohana</t>
  </si>
  <si>
    <t>Norte de Taraco</t>
  </si>
  <si>
    <t>Límite P/B al noroeste de Taraco</t>
  </si>
  <si>
    <t>Frente a Cohana</t>
  </si>
  <si>
    <t>Intervalo entre Santa Rosa y Guaqui</t>
  </si>
  <si>
    <t>Frente a Bahía de Guiaqui</t>
  </si>
  <si>
    <t>Bahía Desaguadero</t>
  </si>
  <si>
    <t>Puente Río Katari</t>
  </si>
  <si>
    <t>Entrada Río Katari</t>
  </si>
  <si>
    <t>Lago</t>
  </si>
  <si>
    <t>TDS</t>
  </si>
  <si>
    <t>cm</t>
  </si>
  <si>
    <t>Ods</t>
  </si>
  <si>
    <t>P</t>
  </si>
  <si>
    <t>DBOs</t>
  </si>
  <si>
    <t>COT</t>
  </si>
  <si>
    <t>C</t>
  </si>
  <si>
    <t>mg/m^3</t>
  </si>
  <si>
    <t>Año</t>
  </si>
  <si>
    <t xml:space="preserve">Época </t>
  </si>
  <si>
    <t>Pais</t>
  </si>
  <si>
    <t>Bolivia</t>
  </si>
  <si>
    <t>Calidad</t>
  </si>
  <si>
    <t>19_S</t>
  </si>
  <si>
    <t>Monitoreo</t>
  </si>
  <si>
    <t>Oxigeno disuelto (c/O2)</t>
  </si>
  <si>
    <t>Transparencia al disco Secchi</t>
  </si>
  <si>
    <t>fosforo total (c/P)</t>
  </si>
  <si>
    <t>Carbono Organico total</t>
  </si>
  <si>
    <t>Cloroflala A</t>
  </si>
  <si>
    <t>mg/m3</t>
  </si>
  <si>
    <t>Avenida(húmeda)</t>
  </si>
  <si>
    <t xml:space="preserve"> 0,005</t>
  </si>
  <si>
    <t xml:space="preserve"> 0,029</t>
  </si>
  <si>
    <t xml:space="preserve"> 0,017</t>
  </si>
  <si>
    <t xml:space="preserve"> 5,00</t>
  </si>
  <si>
    <t xml:space="preserve"> 0,035</t>
  </si>
  <si>
    <t xml:space="preserve"> 1,00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</si>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</sst>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rgb="FF333333"/>
      <name val="Century Gothic"/>
      <family val="2"/>
    </font>
    <font>
      <b/>
      <sz val="8"/>
      <color rgb="FF000000"/>
      <name val="Century Gothic"/>
      <family val="2"/>
    </font>
    <font>
      <b/>
      <sz val="8"/>
      <color rgb="FF0000FF"/>
      <name val="Century Gothic"/>
      <family val="2"/>
    </font>
    <font>
      <sz val="8"/>
      <name val="Century Gothic"/>
      <family val="2"/>
    </font>
    <font>
      <b/>
      <sz val="8"/>
      <color indexed="63"/>
      <name val="Century Gothic"/>
      <family val="2"/>
    </font>
    <font>
      <sz val="8"/>
      <color rgb="FFFF0000"/>
      <name val="Century Gothic"/>
      <family val="2"/>
    </font>
    <font>
      <sz val="8"/>
      <color rgb="FF0000FF"/>
      <name val="Century Gothic"/>
      <family val="2"/>
    </font>
    <font>
      <vertAlign val="subscript"/>
      <sz val="8"/>
      <name val="Century Gothic"/>
      <family val="2"/>
    </font>
    <font>
      <sz val="8"/>
      <color indexed="63"/>
      <name val="Century Gothic"/>
      <family val="2"/>
    </font>
    <font>
      <sz val="8"/>
      <color indexed="63"/>
      <name val="Calibri"/>
      <family val="2"/>
    </font>
    <font>
      <sz val="8"/>
      <color theme="1"/>
      <name val="Calibri"/>
      <family val="2"/>
    </font>
    <font>
      <vertAlign val="superscript"/>
      <sz val="8"/>
      <color rgb="FFFF0000"/>
      <name val="Century Gothic"/>
      <family val="2"/>
    </font>
    <font>
      <vertAlign val="superscript"/>
      <sz val="8"/>
      <name val="Century Gothic"/>
      <family val="2"/>
    </font>
    <font>
      <vertAlign val="subscript"/>
      <sz val="8"/>
      <color indexed="63"/>
      <name val="Century Gothic"/>
      <family val="2"/>
    </font>
    <font>
      <vertAlign val="subscript"/>
      <sz val="8"/>
      <color rgb="FFFF0000"/>
      <name val="Century Gothic"/>
      <family val="2"/>
    </font>
    <font>
      <sz val="8"/>
      <color rgb="FFFF0000"/>
      <name val="Calibri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Arial"/>
      <family val="2"/>
    </font>
    <font>
      <b/>
      <sz val="8"/>
      <color theme="1" tint="0.499984740745262"/>
      <name val="Century Gothic"/>
      <family val="2"/>
    </font>
    <font>
      <sz val="8"/>
      <color theme="1" tint="0.499984740745262"/>
      <name val="Century Gothic"/>
      <family val="2"/>
    </font>
    <font>
      <b/>
      <sz val="9"/>
      <color indexed="81"/>
      <name val="Tahoma"/>
      <family val="2"/>
    </font>
    <font>
      <b/>
      <sz val="10"/>
      <color theme="1" tint="0.34998626667073579"/>
      <name val="Century Gothic"/>
      <family val="2"/>
    </font>
    <font>
      <b/>
      <sz val="8"/>
      <name val="Century Gothic"/>
      <family val="2"/>
    </font>
    <font>
      <sz val="8"/>
      <color theme="1"/>
      <name val="Arial"/>
      <family val="2"/>
    </font>
    <font>
      <b/>
      <sz val="8"/>
      <color theme="1"/>
      <name val="Century Gothic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D0CBAC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9" fillId="0" borderId="0"/>
    <xf numFmtId="0" fontId="20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/>
    <xf numFmtId="9" fontId="5" fillId="3" borderId="0" xfId="0" applyNumberFormat="1" applyFont="1" applyFill="1" applyAlignment="1">
      <alignment horizontal="center"/>
    </xf>
    <xf numFmtId="0" fontId="6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center"/>
    </xf>
    <xf numFmtId="0" fontId="9" fillId="3" borderId="0" xfId="0" applyFont="1" applyFill="1"/>
    <xf numFmtId="0" fontId="6" fillId="2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6" fillId="0" borderId="0" xfId="0" applyNumberFormat="1" applyFont="1" applyFill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NumberFormat="1" applyFont="1" applyFill="1" applyBorder="1" applyAlignment="1" applyProtection="1"/>
    <xf numFmtId="0" fontId="2" fillId="0" borderId="0" xfId="0" applyFont="1" applyFill="1" applyAlignment="1">
      <alignment horizontal="center"/>
    </xf>
    <xf numFmtId="164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9" fillId="3" borderId="0" xfId="0" applyFont="1" applyFill="1" applyAlignment="1">
      <alignment horizontal="center"/>
    </xf>
    <xf numFmtId="3" fontId="6" fillId="0" borderId="0" xfId="0" applyNumberFormat="1" applyFont="1" applyFill="1" applyBorder="1" applyAlignment="1" applyProtection="1">
      <alignment horizontal="center"/>
    </xf>
    <xf numFmtId="3" fontId="9" fillId="3" borderId="0" xfId="0" applyNumberFormat="1" applyFont="1" applyFill="1"/>
    <xf numFmtId="0" fontId="11" fillId="0" borderId="0" xfId="0" applyNumberFormat="1" applyFont="1" applyFill="1" applyBorder="1" applyAlignment="1" applyProtection="1">
      <alignment horizontal="left" vertical="top"/>
    </xf>
    <xf numFmtId="0" fontId="11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top" wrapText="1"/>
    </xf>
    <xf numFmtId="0" fontId="9" fillId="3" borderId="0" xfId="0" applyFont="1" applyFill="1" applyAlignment="1">
      <alignment vertical="top"/>
    </xf>
    <xf numFmtId="0" fontId="6" fillId="0" borderId="0" xfId="0" quotePrefix="1" applyNumberFormat="1" applyFont="1" applyFill="1" applyBorder="1" applyAlignment="1" applyProtection="1">
      <alignment horizontal="center"/>
    </xf>
    <xf numFmtId="0" fontId="11" fillId="2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3" fontId="6" fillId="2" borderId="0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wrapText="1"/>
    </xf>
    <xf numFmtId="3" fontId="8" fillId="0" borderId="0" xfId="0" applyNumberFormat="1" applyFont="1" applyAlignment="1">
      <alignment horizontal="center"/>
    </xf>
    <xf numFmtId="0" fontId="9" fillId="3" borderId="0" xfId="0" applyFont="1" applyFill="1" applyAlignment="1">
      <alignment horizontal="right"/>
    </xf>
    <xf numFmtId="0" fontId="6" fillId="5" borderId="0" xfId="3" applyNumberFormat="1" applyFont="1" applyFill="1" applyBorder="1" applyAlignment="1" applyProtection="1">
      <alignment horizontal="center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4" fillId="0" borderId="0" xfId="2" applyFont="1" applyAlignment="1" applyProtection="1">
      <alignment horizontal="right"/>
    </xf>
    <xf numFmtId="0" fontId="23" fillId="0" borderId="0" xfId="2" applyFont="1" applyProtection="1"/>
    <xf numFmtId="0" fontId="6" fillId="7" borderId="0" xfId="2" applyFont="1" applyFill="1" applyBorder="1" applyAlignment="1" applyProtection="1">
      <alignment horizontal="center" vertical="center" wrapText="1"/>
    </xf>
    <xf numFmtId="0" fontId="2" fillId="2" borderId="0" xfId="3" applyFont="1" applyFill="1" applyAlignment="1" applyProtection="1">
      <alignment horizontal="center"/>
    </xf>
    <xf numFmtId="0" fontId="2" fillId="4" borderId="0" xfId="3" applyFont="1" applyFill="1" applyAlignment="1" applyProtection="1">
      <alignment horizontal="center"/>
    </xf>
    <xf numFmtId="0" fontId="2" fillId="9" borderId="0" xfId="3" applyFont="1" applyFill="1" applyAlignment="1" applyProtection="1">
      <alignment horizontal="center"/>
    </xf>
    <xf numFmtId="0" fontId="6" fillId="0" borderId="0" xfId="2" applyFont="1" applyFill="1" applyBorder="1" applyAlignment="1" applyProtection="1">
      <alignment horizontal="left" vertical="center" wrapText="1"/>
    </xf>
    <xf numFmtId="0" fontId="26" fillId="0" borderId="0" xfId="2" applyFont="1" applyAlignment="1" applyProtection="1">
      <alignment vertical="top"/>
    </xf>
    <xf numFmtId="0" fontId="0" fillId="0" borderId="0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0" fontId="27" fillId="0" borderId="0" xfId="2" applyFont="1" applyFill="1" applyBorder="1" applyAlignment="1" applyProtection="1">
      <alignment horizontal="left" vertical="center" wrapText="1"/>
    </xf>
    <xf numFmtId="0" fontId="29" fillId="0" borderId="0" xfId="2" applyFont="1" applyFill="1" applyAlignment="1" applyProtection="1">
      <alignment horizontal="left"/>
      <protection locked="0"/>
    </xf>
    <xf numFmtId="0" fontId="29" fillId="0" borderId="0" xfId="2" applyFont="1" applyAlignment="1" applyProtection="1">
      <alignment horizontal="left"/>
      <protection locked="0"/>
    </xf>
    <xf numFmtId="0" fontId="2" fillId="11" borderId="0" xfId="3" applyFont="1" applyFill="1" applyAlignment="1" applyProtection="1">
      <alignment horizontal="center"/>
    </xf>
    <xf numFmtId="0" fontId="0" fillId="0" borderId="0" xfId="0" applyFont="1"/>
    <xf numFmtId="20" fontId="0" fillId="0" borderId="0" xfId="0" applyNumberFormat="1"/>
    <xf numFmtId="0" fontId="3" fillId="0" borderId="0" xfId="0" applyFont="1" applyAlignment="1">
      <alignment horizontal="center"/>
    </xf>
    <xf numFmtId="0" fontId="26" fillId="0" borderId="0" xfId="2" applyFont="1" applyAlignment="1" applyProtection="1">
      <alignment horizontal="center" vertical="top"/>
    </xf>
    <xf numFmtId="0" fontId="3" fillId="0" borderId="0" xfId="0" applyFont="1" applyAlignment="1">
      <alignment horizontal="center"/>
    </xf>
    <xf numFmtId="0" fontId="2" fillId="8" borderId="0" xfId="2" applyFont="1" applyFill="1" applyAlignment="1" applyProtection="1">
      <alignment horizontal="center"/>
    </xf>
    <xf numFmtId="0" fontId="2" fillId="2" borderId="0" xfId="2" applyFont="1" applyFill="1" applyAlignment="1" applyProtection="1">
      <alignment horizontal="center" vertical="center"/>
    </xf>
    <xf numFmtId="0" fontId="2" fillId="4" borderId="0" xfId="2" applyFont="1" applyFill="1" applyAlignment="1" applyProtection="1">
      <alignment horizontal="center" vertical="center"/>
    </xf>
    <xf numFmtId="0" fontId="2" fillId="10" borderId="0" xfId="2" applyFont="1" applyFill="1" applyAlignment="1" applyProtection="1">
      <alignment horizontal="center"/>
    </xf>
    <xf numFmtId="0" fontId="2" fillId="6" borderId="0" xfId="2" applyFont="1" applyFill="1" applyAlignment="1" applyProtection="1">
      <alignment horizontal="center" vertical="center"/>
    </xf>
    <xf numFmtId="0" fontId="2" fillId="11" borderId="0" xfId="3" applyFont="1" applyFill="1" applyAlignment="1" applyProtection="1">
      <alignment horizontal="center" vertical="center"/>
    </xf>
  </cellXfs>
  <cellStyles count="4">
    <cellStyle name="Normal" xfId="0" builtinId="0"/>
    <cellStyle name="Normal 12" xfId="1"/>
    <cellStyle name="Normal 2" xfId="2"/>
    <cellStyle name="Normal 2 2" xfId="3"/>
  </cellStyles>
  <dxfs count="0"/>
  <tableStyles count="0" defaultTableStyle="TableStyleMedium9" defaultPivotStyle="PivotStyleLight16"/>
  <colors>
    <mruColors>
      <color rgb="FFFFB3B3"/>
      <color rgb="FFCCFF33"/>
      <color rgb="FFFFDD71"/>
      <color rgb="FFD0CBAC"/>
      <color rgb="FFFCC4EC"/>
      <color rgb="FFFBABE4"/>
      <color rgb="FFFFD653"/>
      <color rgb="FFFFE181"/>
      <color rgb="FFDEFF8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92"/>
  <sheetViews>
    <sheetView tabSelected="1" zoomScale="130" zoomScaleNormal="130" zoomScalePageLayoutView="60" workbookViewId="0">
      <selection activeCell="W2" sqref="W2"/>
    </sheetView>
  </sheetViews>
  <sheetFormatPr baseColWidth="10" defaultRowHeight="14.25" x14ac:dyDescent="0.3"/>
  <cols>
    <col min="3" max="3" width="10.140625" customWidth="1"/>
    <col min="4" max="4" width="19.42578125" customWidth="1"/>
    <col min="5" max="5" width="8" customWidth="1"/>
    <col min="8" max="8" width="30.140625" customWidth="1"/>
    <col min="13" max="13" width="9.28515625" customWidth="1"/>
  </cols>
  <sheetData>
    <row r="1" spans="1:91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6" t="s">
        <v>130</v>
      </c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131</v>
      </c>
      <c r="AN1" s="67"/>
      <c r="AO1" s="67"/>
      <c r="AP1" s="67"/>
      <c r="AQ1" s="67"/>
      <c r="AR1" s="67"/>
      <c r="AS1" s="67"/>
      <c r="AT1" s="68" t="s">
        <v>132</v>
      </c>
      <c r="AU1" s="68"/>
      <c r="AV1" s="68"/>
      <c r="AW1" s="68"/>
      <c r="AX1" s="68"/>
      <c r="AY1" s="68"/>
      <c r="AZ1" s="69" t="s">
        <v>133</v>
      </c>
      <c r="BA1" s="69"/>
      <c r="CE1" s="62"/>
      <c r="CF1" s="62"/>
      <c r="CG1" s="62"/>
      <c r="CH1" s="62"/>
      <c r="CI1" s="62"/>
      <c r="CJ1" s="62"/>
      <c r="CK1" s="62"/>
      <c r="CL1" s="62"/>
      <c r="CM1" s="52"/>
    </row>
    <row r="2" spans="1:91" ht="12" customHeight="1" x14ac:dyDescent="0.3">
      <c r="A2" s="47" t="s">
        <v>134</v>
      </c>
      <c r="B2" s="47" t="s">
        <v>241</v>
      </c>
      <c r="C2" s="47" t="s">
        <v>245</v>
      </c>
      <c r="D2" s="47" t="s">
        <v>240</v>
      </c>
      <c r="E2" s="47" t="s">
        <v>239</v>
      </c>
      <c r="F2" s="47" t="s">
        <v>136</v>
      </c>
      <c r="G2" s="47" t="s">
        <v>137</v>
      </c>
      <c r="H2" s="47" t="s">
        <v>172</v>
      </c>
      <c r="I2" s="47" t="s">
        <v>177</v>
      </c>
      <c r="J2" s="47" t="s">
        <v>171</v>
      </c>
      <c r="K2" s="47" t="s">
        <v>259</v>
      </c>
      <c r="L2" s="47" t="s">
        <v>260</v>
      </c>
      <c r="M2" s="47" t="s">
        <v>135</v>
      </c>
      <c r="N2" s="48" t="s">
        <v>138</v>
      </c>
      <c r="O2" s="48" t="s">
        <v>233</v>
      </c>
      <c r="P2" s="48" t="s">
        <v>30</v>
      </c>
      <c r="Q2" s="48" t="s">
        <v>140</v>
      </c>
      <c r="R2" s="48" t="s">
        <v>141</v>
      </c>
      <c r="S2" s="48" t="s">
        <v>142</v>
      </c>
      <c r="T2" s="48" t="s">
        <v>143</v>
      </c>
      <c r="U2" s="48" t="s">
        <v>144</v>
      </c>
      <c r="V2" s="48" t="s">
        <v>139</v>
      </c>
      <c r="W2" s="48" t="s">
        <v>231</v>
      </c>
      <c r="X2" s="49" t="s">
        <v>145</v>
      </c>
      <c r="Y2" s="49" t="s">
        <v>146</v>
      </c>
      <c r="Z2" s="49" t="s">
        <v>147</v>
      </c>
      <c r="AA2" s="49" t="s">
        <v>148</v>
      </c>
      <c r="AB2" s="49" t="s">
        <v>149</v>
      </c>
      <c r="AC2" s="49" t="s">
        <v>150</v>
      </c>
      <c r="AD2" s="49" t="s">
        <v>151</v>
      </c>
      <c r="AE2" s="49" t="s">
        <v>152</v>
      </c>
      <c r="AF2" s="49" t="s">
        <v>153</v>
      </c>
      <c r="AG2" s="49" t="s">
        <v>154</v>
      </c>
      <c r="AH2" s="49" t="s">
        <v>155</v>
      </c>
      <c r="AI2" s="49" t="s">
        <v>156</v>
      </c>
      <c r="AJ2" s="49" t="s">
        <v>157</v>
      </c>
      <c r="AK2" s="49" t="s">
        <v>158</v>
      </c>
      <c r="AL2" s="49" t="s">
        <v>159</v>
      </c>
      <c r="AM2" s="42" t="s">
        <v>160</v>
      </c>
      <c r="AN2" s="42" t="s">
        <v>161</v>
      </c>
      <c r="AO2" s="42" t="s">
        <v>234</v>
      </c>
      <c r="AP2" s="42" t="s">
        <v>162</v>
      </c>
      <c r="AQ2" s="42" t="s">
        <v>163</v>
      </c>
      <c r="AR2" s="42" t="s">
        <v>164</v>
      </c>
      <c r="AS2" s="42" t="s">
        <v>165</v>
      </c>
      <c r="AT2" s="50" t="s">
        <v>166</v>
      </c>
      <c r="AU2" s="50" t="s">
        <v>236</v>
      </c>
      <c r="AV2" s="50" t="s">
        <v>237</v>
      </c>
      <c r="AW2" s="50" t="s">
        <v>235</v>
      </c>
      <c r="AX2" s="50" t="s">
        <v>167</v>
      </c>
      <c r="AY2" s="50" t="s">
        <v>168</v>
      </c>
      <c r="AZ2" s="58" t="s">
        <v>170</v>
      </c>
      <c r="BA2" s="58" t="s">
        <v>125</v>
      </c>
      <c r="CE2" s="44"/>
      <c r="CF2" s="44"/>
      <c r="CG2" s="44"/>
      <c r="CH2" s="45"/>
      <c r="CI2" s="46"/>
    </row>
    <row r="3" spans="1:9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8" t="s">
        <v>173</v>
      </c>
      <c r="O3" s="48" t="s">
        <v>24</v>
      </c>
      <c r="P3" s="48" t="s">
        <v>31</v>
      </c>
      <c r="Q3" s="48" t="s">
        <v>36</v>
      </c>
      <c r="R3" s="48" t="s">
        <v>169</v>
      </c>
      <c r="S3" s="48" t="s">
        <v>36</v>
      </c>
      <c r="T3" s="48" t="s">
        <v>174</v>
      </c>
      <c r="U3" s="48" t="s">
        <v>175</v>
      </c>
      <c r="V3" s="48" t="s">
        <v>36</v>
      </c>
      <c r="W3" s="48" t="s">
        <v>232</v>
      </c>
      <c r="X3" s="49" t="s">
        <v>36</v>
      </c>
      <c r="Y3" s="49" t="s">
        <v>36</v>
      </c>
      <c r="Z3" s="49" t="s">
        <v>36</v>
      </c>
      <c r="AA3" s="49" t="s">
        <v>36</v>
      </c>
      <c r="AB3" s="49" t="s">
        <v>36</v>
      </c>
      <c r="AC3" s="49" t="s">
        <v>36</v>
      </c>
      <c r="AD3" s="49" t="s">
        <v>36</v>
      </c>
      <c r="AE3" s="49" t="s">
        <v>36</v>
      </c>
      <c r="AF3" s="49" t="s">
        <v>36</v>
      </c>
      <c r="AG3" s="49" t="s">
        <v>36</v>
      </c>
      <c r="AH3" s="49" t="s">
        <v>36</v>
      </c>
      <c r="AI3" s="49" t="s">
        <v>36</v>
      </c>
      <c r="AJ3" s="49" t="s">
        <v>36</v>
      </c>
      <c r="AK3" s="49" t="s">
        <v>36</v>
      </c>
      <c r="AL3" s="49" t="s">
        <v>36</v>
      </c>
      <c r="AM3" s="42" t="s">
        <v>36</v>
      </c>
      <c r="AN3" s="42" t="s">
        <v>36</v>
      </c>
      <c r="AO3" s="42" t="s">
        <v>36</v>
      </c>
      <c r="AP3" s="42" t="s">
        <v>36</v>
      </c>
      <c r="AQ3" s="42" t="s">
        <v>36</v>
      </c>
      <c r="AR3" s="42" t="s">
        <v>36</v>
      </c>
      <c r="AS3" s="42" t="s">
        <v>36</v>
      </c>
      <c r="AT3" s="50" t="s">
        <v>36</v>
      </c>
      <c r="AU3" s="50" t="s">
        <v>36</v>
      </c>
      <c r="AV3" s="50" t="s">
        <v>238</v>
      </c>
      <c r="AW3" s="50" t="s">
        <v>36</v>
      </c>
      <c r="AX3" s="50" t="s">
        <v>36</v>
      </c>
      <c r="AY3" s="50" t="s">
        <v>36</v>
      </c>
      <c r="AZ3" s="58" t="s">
        <v>176</v>
      </c>
      <c r="BA3" s="58" t="s">
        <v>126</v>
      </c>
    </row>
    <row r="4" spans="1:91" x14ac:dyDescent="0.3">
      <c r="A4" s="55" t="s">
        <v>179</v>
      </c>
      <c r="B4" t="s">
        <v>242</v>
      </c>
      <c r="C4" t="s">
        <v>243</v>
      </c>
      <c r="D4" t="s">
        <v>252</v>
      </c>
      <c r="E4">
        <v>2014</v>
      </c>
      <c r="F4" s="54">
        <v>41716</v>
      </c>
      <c r="G4" s="60">
        <v>0.60069444444444442</v>
      </c>
      <c r="H4" s="53" t="s">
        <v>204</v>
      </c>
      <c r="I4" s="51" t="s">
        <v>230</v>
      </c>
      <c r="J4" s="51" t="s">
        <v>178</v>
      </c>
      <c r="K4">
        <v>-16.143041</v>
      </c>
      <c r="L4">
        <v>-69.137913999999995</v>
      </c>
      <c r="M4" t="s">
        <v>244</v>
      </c>
      <c r="N4" s="59">
        <v>1486</v>
      </c>
      <c r="O4" s="59">
        <v>109.7</v>
      </c>
      <c r="P4" s="59">
        <v>8.68</v>
      </c>
      <c r="Q4" s="59">
        <v>955.82</v>
      </c>
      <c r="R4" s="59">
        <v>0</v>
      </c>
      <c r="S4" s="59">
        <v>4</v>
      </c>
      <c r="T4" s="59">
        <v>15.9</v>
      </c>
      <c r="U4" s="59">
        <v>0.45</v>
      </c>
      <c r="V4" s="59">
        <v>0</v>
      </c>
      <c r="W4" s="59">
        <v>0</v>
      </c>
      <c r="X4" s="59">
        <v>0</v>
      </c>
      <c r="Y4" s="59">
        <v>8.0000000000000002E-3</v>
      </c>
      <c r="Z4" s="59">
        <v>1.2909999999999999</v>
      </c>
      <c r="AA4" s="59">
        <v>58.14</v>
      </c>
      <c r="AB4" s="59">
        <v>2E-3</v>
      </c>
      <c r="AC4" s="59">
        <v>5.5E-2</v>
      </c>
      <c r="AD4" s="59">
        <v>0</v>
      </c>
      <c r="AE4" s="59">
        <v>1.2989999999999999</v>
      </c>
      <c r="AF4" s="59" t="s">
        <v>253</v>
      </c>
      <c r="AG4" s="59">
        <v>0.17599999999999999</v>
      </c>
      <c r="AH4" s="59" t="s">
        <v>254</v>
      </c>
      <c r="AI4" s="59" t="s">
        <v>255</v>
      </c>
      <c r="AJ4" s="59">
        <v>0</v>
      </c>
      <c r="AK4" s="59">
        <v>183.72</v>
      </c>
      <c r="AL4" s="59">
        <v>4.8000000000000001E-2</v>
      </c>
      <c r="AM4" s="59">
        <v>0.09</v>
      </c>
      <c r="AN4" s="59">
        <v>190.39</v>
      </c>
      <c r="AO4" s="59">
        <v>0</v>
      </c>
      <c r="AP4" s="59">
        <v>3.3000000000000002E-2</v>
      </c>
      <c r="AQ4" s="59">
        <v>0</v>
      </c>
      <c r="AR4" s="59">
        <v>218.48</v>
      </c>
      <c r="AS4" s="59">
        <v>0</v>
      </c>
      <c r="AT4" s="59">
        <v>0</v>
      </c>
      <c r="AU4" s="59">
        <v>0</v>
      </c>
      <c r="AV4" s="59">
        <v>0</v>
      </c>
      <c r="AW4" s="59">
        <v>2</v>
      </c>
      <c r="AX4" s="59" t="s">
        <v>256</v>
      </c>
      <c r="AY4" s="59">
        <v>0</v>
      </c>
      <c r="AZ4" s="59">
        <v>1</v>
      </c>
      <c r="BA4" s="59">
        <v>0</v>
      </c>
      <c r="BB4" s="59"/>
      <c r="BC4" s="59"/>
      <c r="BD4" s="59"/>
      <c r="BE4" s="59"/>
      <c r="BF4" s="59"/>
      <c r="BG4" s="59"/>
      <c r="BI4" s="59"/>
      <c r="BJ4" s="59"/>
      <c r="BK4" s="59"/>
      <c r="BL4" s="59"/>
      <c r="BM4" s="59"/>
      <c r="BN4" s="59"/>
      <c r="BO4" s="59"/>
      <c r="BP4" s="59"/>
      <c r="BQ4" s="59">
        <v>1</v>
      </c>
      <c r="BR4" s="59"/>
      <c r="BS4" s="59"/>
      <c r="BT4" s="59"/>
      <c r="BU4" s="59"/>
    </row>
    <row r="5" spans="1:91" x14ac:dyDescent="0.3">
      <c r="A5" s="55" t="s">
        <v>180</v>
      </c>
      <c r="B5" t="s">
        <v>242</v>
      </c>
      <c r="C5" t="s">
        <v>243</v>
      </c>
      <c r="D5" t="s">
        <v>252</v>
      </c>
      <c r="E5">
        <v>2014</v>
      </c>
      <c r="F5" s="54">
        <v>41716</v>
      </c>
      <c r="G5" s="60">
        <v>0.64027777777777783</v>
      </c>
      <c r="H5" s="51" t="s">
        <v>205</v>
      </c>
      <c r="I5" s="51" t="s">
        <v>230</v>
      </c>
      <c r="J5" s="51" t="s">
        <v>178</v>
      </c>
      <c r="K5">
        <v>-16.149936</v>
      </c>
      <c r="L5">
        <v>-69.086838999999998</v>
      </c>
      <c r="M5" t="s">
        <v>244</v>
      </c>
      <c r="N5" s="59">
        <v>1550</v>
      </c>
      <c r="O5" s="59">
        <v>90.08</v>
      </c>
      <c r="P5" s="59">
        <v>9.2200000000000006</v>
      </c>
      <c r="Q5" s="59">
        <v>973.02</v>
      </c>
      <c r="R5" s="59">
        <v>0</v>
      </c>
      <c r="S5" s="59">
        <v>4</v>
      </c>
      <c r="T5" s="59">
        <v>15.86</v>
      </c>
      <c r="U5" s="59">
        <v>0.5</v>
      </c>
      <c r="V5" s="59">
        <v>0</v>
      </c>
      <c r="W5" s="59">
        <v>0</v>
      </c>
      <c r="X5" s="59">
        <v>0</v>
      </c>
      <c r="Y5" s="59">
        <v>3.1E-2</v>
      </c>
      <c r="Z5" s="59">
        <v>1.202</v>
      </c>
      <c r="AA5" s="59">
        <v>58.49</v>
      </c>
      <c r="AB5" s="59">
        <v>2E-3</v>
      </c>
      <c r="AC5" s="59">
        <v>5.8000000000000003E-2</v>
      </c>
      <c r="AD5" s="59">
        <v>0</v>
      </c>
      <c r="AE5" s="59">
        <v>0.75900000000000001</v>
      </c>
      <c r="AF5" s="59">
        <v>3.6999999999999998E-2</v>
      </c>
      <c r="AG5" s="59">
        <v>0.13500000000000001</v>
      </c>
      <c r="AH5" s="59">
        <v>9.9000000000000005E-2</v>
      </c>
      <c r="AI5" s="59" t="s">
        <v>255</v>
      </c>
      <c r="AJ5" s="59">
        <v>0</v>
      </c>
      <c r="AK5" s="59">
        <v>190.89</v>
      </c>
      <c r="AL5" s="59">
        <v>3.5999999999999997E-2</v>
      </c>
      <c r="AM5" s="59">
        <v>7.0000000000000007E-2</v>
      </c>
      <c r="AN5" s="59">
        <v>192.34</v>
      </c>
      <c r="AO5" s="59">
        <v>0</v>
      </c>
      <c r="AP5" s="59">
        <v>4.2999999999999997E-2</v>
      </c>
      <c r="AQ5" s="59">
        <v>0</v>
      </c>
      <c r="AR5" s="59">
        <v>229.3</v>
      </c>
      <c r="AS5" s="59">
        <v>0</v>
      </c>
      <c r="AT5" s="59">
        <v>0</v>
      </c>
      <c r="AU5" s="59">
        <v>0</v>
      </c>
      <c r="AV5" s="59">
        <v>0</v>
      </c>
      <c r="AW5" s="59">
        <v>2</v>
      </c>
      <c r="AX5" s="59" t="s">
        <v>256</v>
      </c>
      <c r="AY5" s="59">
        <v>0</v>
      </c>
      <c r="AZ5" s="59">
        <v>1</v>
      </c>
      <c r="BA5" s="59">
        <v>0</v>
      </c>
      <c r="BB5" s="59"/>
      <c r="BC5" s="59"/>
      <c r="BD5" s="59"/>
      <c r="BE5" s="59"/>
      <c r="BF5" s="59"/>
      <c r="BG5" s="59"/>
      <c r="BI5" s="59"/>
      <c r="BJ5" s="59"/>
      <c r="BK5" s="59"/>
      <c r="BL5" s="59"/>
    </row>
    <row r="6" spans="1:91" ht="13.5" customHeight="1" x14ac:dyDescent="0.3">
      <c r="A6" s="55" t="s">
        <v>181</v>
      </c>
      <c r="B6" t="s">
        <v>242</v>
      </c>
      <c r="C6" t="s">
        <v>243</v>
      </c>
      <c r="D6" t="s">
        <v>252</v>
      </c>
      <c r="E6">
        <v>2014</v>
      </c>
      <c r="F6" s="54">
        <v>41716</v>
      </c>
      <c r="G6" s="60">
        <v>0.625</v>
      </c>
      <c r="H6" s="51" t="s">
        <v>206</v>
      </c>
      <c r="I6" s="51" t="s">
        <v>230</v>
      </c>
      <c r="J6" s="51" t="s">
        <v>178</v>
      </c>
      <c r="K6">
        <v>-16.157978</v>
      </c>
      <c r="L6">
        <v>-69.186283000000003</v>
      </c>
      <c r="M6" t="s">
        <v>244</v>
      </c>
      <c r="N6" s="59">
        <v>1436</v>
      </c>
      <c r="O6" s="59">
        <v>109.8</v>
      </c>
      <c r="P6" s="59">
        <v>8.6199999999999992</v>
      </c>
      <c r="Q6" s="59">
        <v>942.99</v>
      </c>
      <c r="R6" s="59">
        <v>0</v>
      </c>
      <c r="S6" s="59">
        <v>5</v>
      </c>
      <c r="T6" s="59">
        <v>15.7</v>
      </c>
      <c r="U6" s="59">
        <v>0.4</v>
      </c>
      <c r="V6" s="59">
        <v>0</v>
      </c>
      <c r="W6" s="59">
        <v>0</v>
      </c>
      <c r="X6" s="59">
        <v>0</v>
      </c>
      <c r="Y6" s="59" t="s">
        <v>253</v>
      </c>
      <c r="Z6" s="59">
        <v>1.173</v>
      </c>
      <c r="AA6" s="59">
        <v>58.33</v>
      </c>
      <c r="AB6" s="59">
        <v>2E-3</v>
      </c>
      <c r="AC6" s="59">
        <v>0.115</v>
      </c>
      <c r="AD6" s="59">
        <v>0</v>
      </c>
      <c r="AE6" s="59">
        <v>9.1999999999999998E-2</v>
      </c>
      <c r="AF6" s="59" t="s">
        <v>253</v>
      </c>
      <c r="AG6" s="59">
        <v>0.627</v>
      </c>
      <c r="AH6" s="59">
        <v>0.14499999999999999</v>
      </c>
      <c r="AI6" s="59" t="s">
        <v>255</v>
      </c>
      <c r="AJ6" s="59">
        <v>0</v>
      </c>
      <c r="AK6" s="59">
        <v>180</v>
      </c>
      <c r="AL6" s="59">
        <v>3.1E-2</v>
      </c>
      <c r="AM6" s="59">
        <v>0.05</v>
      </c>
      <c r="AN6" s="59">
        <v>198.5</v>
      </c>
      <c r="AO6" s="59">
        <v>0</v>
      </c>
      <c r="AP6" s="59">
        <v>2.1999999999999999E-2</v>
      </c>
      <c r="AQ6" s="59">
        <v>0</v>
      </c>
      <c r="AR6" s="59">
        <v>196.84</v>
      </c>
      <c r="AS6" s="59">
        <v>0</v>
      </c>
      <c r="AT6" s="59">
        <v>0</v>
      </c>
      <c r="AU6" s="59">
        <v>0</v>
      </c>
      <c r="AV6" s="59">
        <v>0</v>
      </c>
      <c r="AW6" s="59">
        <v>2</v>
      </c>
      <c r="AX6" s="59" t="s">
        <v>256</v>
      </c>
      <c r="AY6" s="59">
        <v>0</v>
      </c>
      <c r="AZ6" s="59">
        <v>2300</v>
      </c>
      <c r="BA6" s="59">
        <v>0</v>
      </c>
      <c r="BB6" s="59"/>
      <c r="BC6" s="59"/>
      <c r="BD6" s="59"/>
      <c r="BE6" s="59"/>
      <c r="BF6" s="59"/>
      <c r="BG6" s="59"/>
      <c r="BI6" s="59"/>
      <c r="BJ6" s="59"/>
      <c r="BK6" s="59"/>
      <c r="BL6" s="59"/>
    </row>
    <row r="7" spans="1:91" x14ac:dyDescent="0.3">
      <c r="A7" s="55" t="s">
        <v>182</v>
      </c>
      <c r="B7" t="s">
        <v>242</v>
      </c>
      <c r="C7" t="s">
        <v>243</v>
      </c>
      <c r="D7" t="s">
        <v>252</v>
      </c>
      <c r="E7">
        <v>2014</v>
      </c>
      <c r="F7" s="54">
        <v>41717</v>
      </c>
      <c r="G7" s="60">
        <v>0.31527777777777777</v>
      </c>
      <c r="H7" s="51" t="s">
        <v>207</v>
      </c>
      <c r="I7" s="51" t="s">
        <v>230</v>
      </c>
      <c r="J7" s="51" t="s">
        <v>178</v>
      </c>
      <c r="K7">
        <v>-15.929092000000001</v>
      </c>
      <c r="L7">
        <v>-69.210774000000001</v>
      </c>
      <c r="M7" t="s">
        <v>244</v>
      </c>
      <c r="N7" s="59">
        <v>1374</v>
      </c>
      <c r="O7" s="59">
        <v>92</v>
      </c>
      <c r="P7" s="59">
        <v>9.3000000000000007</v>
      </c>
      <c r="Q7" s="59">
        <v>926.66</v>
      </c>
      <c r="R7" s="59">
        <v>0</v>
      </c>
      <c r="S7" s="59">
        <v>7</v>
      </c>
      <c r="T7" s="59">
        <v>13.1</v>
      </c>
      <c r="U7" s="59">
        <v>0.45</v>
      </c>
      <c r="V7" s="59">
        <v>0</v>
      </c>
      <c r="W7" s="59">
        <v>0</v>
      </c>
      <c r="X7" s="59">
        <v>0</v>
      </c>
      <c r="Y7" s="59">
        <v>7.0000000000000001E-3</v>
      </c>
      <c r="Z7" s="59">
        <v>1.276</v>
      </c>
      <c r="AA7" s="59">
        <v>58.73</v>
      </c>
      <c r="AB7" s="59">
        <v>2E-3</v>
      </c>
      <c r="AC7" s="59" t="s">
        <v>257</v>
      </c>
      <c r="AD7" s="59">
        <v>0</v>
      </c>
      <c r="AE7" s="59">
        <v>7.0999999999999994E-2</v>
      </c>
      <c r="AF7" s="59">
        <v>0.113</v>
      </c>
      <c r="AG7" s="59">
        <v>0.27600000000000002</v>
      </c>
      <c r="AH7" s="59">
        <v>0.29299999999999998</v>
      </c>
      <c r="AI7" s="59" t="s">
        <v>255</v>
      </c>
      <c r="AJ7" s="59">
        <v>0</v>
      </c>
      <c r="AK7" s="59">
        <v>172.2</v>
      </c>
      <c r="AL7" s="59">
        <v>1.9E-2</v>
      </c>
      <c r="AM7" s="59">
        <v>0.16</v>
      </c>
      <c r="AN7" s="59">
        <v>200.26</v>
      </c>
      <c r="AO7" s="59">
        <v>0</v>
      </c>
      <c r="AP7" s="59">
        <v>1.2E-2</v>
      </c>
      <c r="AQ7" s="59">
        <v>0</v>
      </c>
      <c r="AR7" s="59">
        <v>188.77</v>
      </c>
      <c r="AS7" s="59">
        <v>0</v>
      </c>
      <c r="AT7" s="59">
        <v>0</v>
      </c>
      <c r="AU7" s="59">
        <v>0</v>
      </c>
      <c r="AV7" s="59">
        <v>0</v>
      </c>
      <c r="AW7" s="59">
        <v>2</v>
      </c>
      <c r="AX7" s="59">
        <v>6</v>
      </c>
      <c r="AY7" s="59">
        <v>0</v>
      </c>
      <c r="AZ7" s="59">
        <v>28</v>
      </c>
      <c r="BA7" s="59">
        <v>0</v>
      </c>
      <c r="BB7" s="59"/>
      <c r="BC7" s="59"/>
      <c r="BD7" s="59"/>
      <c r="BE7" s="59"/>
      <c r="BF7" s="59"/>
      <c r="BG7" s="59"/>
      <c r="BI7" s="59"/>
      <c r="BJ7" s="59"/>
      <c r="BK7" s="59"/>
      <c r="BL7" s="59"/>
    </row>
    <row r="8" spans="1:91" x14ac:dyDescent="0.3">
      <c r="A8" s="55" t="s">
        <v>183</v>
      </c>
      <c r="B8" t="s">
        <v>242</v>
      </c>
      <c r="C8" t="s">
        <v>243</v>
      </c>
      <c r="D8" t="s">
        <v>252</v>
      </c>
      <c r="E8">
        <v>2014</v>
      </c>
      <c r="F8" s="54">
        <v>41717</v>
      </c>
      <c r="G8" s="60">
        <v>0.3611111111111111</v>
      </c>
      <c r="H8" s="51" t="s">
        <v>208</v>
      </c>
      <c r="I8" s="51" t="s">
        <v>230</v>
      </c>
      <c r="J8" s="51" t="s">
        <v>178</v>
      </c>
      <c r="K8">
        <v>-15.806457999999999</v>
      </c>
      <c r="L8">
        <v>-69.214484999999996</v>
      </c>
      <c r="M8" t="s">
        <v>244</v>
      </c>
      <c r="N8" s="59">
        <v>1470</v>
      </c>
      <c r="O8" s="59">
        <v>93</v>
      </c>
      <c r="P8" s="59">
        <v>9.26</v>
      </c>
      <c r="Q8" s="59">
        <v>968.24</v>
      </c>
      <c r="R8" s="59">
        <v>0</v>
      </c>
      <c r="S8" s="59">
        <v>2</v>
      </c>
      <c r="T8" s="59">
        <v>14</v>
      </c>
      <c r="U8" s="59">
        <v>0.7</v>
      </c>
      <c r="V8" s="59">
        <v>0</v>
      </c>
      <c r="W8" s="59">
        <v>0</v>
      </c>
      <c r="X8" s="59">
        <v>0</v>
      </c>
      <c r="Y8" s="59" t="s">
        <v>253</v>
      </c>
      <c r="Z8" s="59">
        <v>1.2470000000000001</v>
      </c>
      <c r="AA8" s="59">
        <v>60.92</v>
      </c>
      <c r="AB8" s="59">
        <v>5.0000000000000001E-3</v>
      </c>
      <c r="AC8" s="59" t="s">
        <v>257</v>
      </c>
      <c r="AD8" s="59">
        <v>0</v>
      </c>
      <c r="AE8" s="59">
        <v>0.17899999999999999</v>
      </c>
      <c r="AF8" s="59">
        <v>3.9E-2</v>
      </c>
      <c r="AG8" s="59">
        <v>0.11600000000000001</v>
      </c>
      <c r="AH8" s="59">
        <v>0.40500000000000003</v>
      </c>
      <c r="AI8" s="59" t="s">
        <v>255</v>
      </c>
      <c r="AJ8" s="59">
        <v>0</v>
      </c>
      <c r="AK8" s="59">
        <v>186.9</v>
      </c>
      <c r="AL8" s="59">
        <v>0.02</v>
      </c>
      <c r="AM8" s="59">
        <v>0.12</v>
      </c>
      <c r="AN8" s="59">
        <v>197.72</v>
      </c>
      <c r="AO8" s="59">
        <v>0</v>
      </c>
      <c r="AP8" s="59">
        <v>1E-3</v>
      </c>
      <c r="AQ8" s="59">
        <v>0</v>
      </c>
      <c r="AR8" s="59">
        <v>211.26</v>
      </c>
      <c r="AS8" s="59">
        <v>0</v>
      </c>
      <c r="AT8" s="59">
        <v>0</v>
      </c>
      <c r="AU8" s="59">
        <v>0</v>
      </c>
      <c r="AV8" s="59">
        <v>0</v>
      </c>
      <c r="AW8" s="59">
        <v>1</v>
      </c>
      <c r="AX8" s="59" t="s">
        <v>256</v>
      </c>
      <c r="AY8" s="59">
        <v>0</v>
      </c>
      <c r="AZ8" s="59">
        <v>6</v>
      </c>
      <c r="BA8" s="59">
        <v>0</v>
      </c>
      <c r="BB8" s="59"/>
      <c r="BC8" s="59"/>
      <c r="BD8" s="59"/>
      <c r="BE8" s="59"/>
      <c r="BF8" s="59"/>
      <c r="BG8" s="59"/>
      <c r="BI8" s="59"/>
      <c r="BJ8" s="59"/>
      <c r="BK8" s="59"/>
      <c r="BL8" s="59"/>
    </row>
    <row r="9" spans="1:91" x14ac:dyDescent="0.3">
      <c r="A9" s="56" t="s">
        <v>184</v>
      </c>
      <c r="B9" t="s">
        <v>242</v>
      </c>
      <c r="C9" t="s">
        <v>243</v>
      </c>
      <c r="D9" t="s">
        <v>252</v>
      </c>
      <c r="E9">
        <v>2014</v>
      </c>
      <c r="F9" s="54">
        <v>41717</v>
      </c>
      <c r="G9" s="60">
        <v>0.40972222222222227</v>
      </c>
      <c r="H9" s="43" t="s">
        <v>209</v>
      </c>
      <c r="I9" s="51" t="s">
        <v>230</v>
      </c>
      <c r="J9" s="51" t="s">
        <v>178</v>
      </c>
      <c r="K9">
        <v>-15.682613999999999</v>
      </c>
      <c r="L9">
        <v>-69.176513999999997</v>
      </c>
      <c r="M9" t="s">
        <v>244</v>
      </c>
      <c r="N9" s="59">
        <v>1390</v>
      </c>
      <c r="O9" s="59">
        <v>86</v>
      </c>
      <c r="P9" s="59">
        <v>8.6999999999999993</v>
      </c>
      <c r="Q9" s="59">
        <v>891.43</v>
      </c>
      <c r="R9" s="59">
        <v>0</v>
      </c>
      <c r="S9" s="59">
        <v>3</v>
      </c>
      <c r="T9" s="59">
        <v>12.21</v>
      </c>
      <c r="U9" s="59">
        <v>2.1</v>
      </c>
      <c r="V9" s="59">
        <v>0</v>
      </c>
      <c r="W9" s="59">
        <v>0</v>
      </c>
      <c r="X9" s="59">
        <v>0</v>
      </c>
      <c r="Y9" s="59">
        <v>8.9999999999999993E-3</v>
      </c>
      <c r="Z9" s="59">
        <v>1.0840000000000001</v>
      </c>
      <c r="AA9" s="59">
        <v>54.24</v>
      </c>
      <c r="AB9" s="59">
        <v>3.0000000000000001E-3</v>
      </c>
      <c r="AC9" s="59" t="s">
        <v>257</v>
      </c>
      <c r="AD9" s="59">
        <v>0</v>
      </c>
      <c r="AE9" s="59">
        <v>1.0669999999999999</v>
      </c>
      <c r="AF9" s="59">
        <v>8.8999999999999996E-2</v>
      </c>
      <c r="AG9" s="59">
        <v>0.13700000000000001</v>
      </c>
      <c r="AH9" s="59" t="s">
        <v>254</v>
      </c>
      <c r="AI9" s="59" t="s">
        <v>255</v>
      </c>
      <c r="AJ9" s="59">
        <v>0</v>
      </c>
      <c r="AK9" s="59">
        <v>174.2</v>
      </c>
      <c r="AL9" s="59">
        <v>3.4000000000000002E-2</v>
      </c>
      <c r="AM9" s="59">
        <v>0.04</v>
      </c>
      <c r="AN9" s="59">
        <v>178.81</v>
      </c>
      <c r="AO9" s="59">
        <v>0</v>
      </c>
      <c r="AP9" s="59">
        <v>1E-3</v>
      </c>
      <c r="AQ9" s="59">
        <v>0</v>
      </c>
      <c r="AR9" s="59">
        <v>198.56</v>
      </c>
      <c r="AS9" s="59">
        <v>0</v>
      </c>
      <c r="AT9" s="59">
        <v>0</v>
      </c>
      <c r="AU9" s="59">
        <v>0</v>
      </c>
      <c r="AV9" s="59">
        <v>0</v>
      </c>
      <c r="AW9" s="59">
        <v>1</v>
      </c>
      <c r="AX9" s="59">
        <v>6</v>
      </c>
      <c r="AY9" s="59">
        <v>0</v>
      </c>
      <c r="AZ9" s="59">
        <v>16</v>
      </c>
      <c r="BA9" s="59">
        <v>0</v>
      </c>
      <c r="BB9" s="59"/>
      <c r="BC9" s="59"/>
      <c r="BD9" s="59"/>
      <c r="BE9" s="59"/>
      <c r="BF9" s="59"/>
      <c r="BG9" s="59"/>
      <c r="BI9" s="59"/>
      <c r="BJ9" s="59"/>
      <c r="BK9" s="59"/>
      <c r="BL9" s="59"/>
    </row>
    <row r="10" spans="1:91" x14ac:dyDescent="0.3">
      <c r="A10" s="55" t="s">
        <v>185</v>
      </c>
      <c r="B10" t="s">
        <v>242</v>
      </c>
      <c r="C10" t="s">
        <v>243</v>
      </c>
      <c r="D10" t="s">
        <v>252</v>
      </c>
      <c r="E10">
        <v>2014</v>
      </c>
      <c r="F10" s="54">
        <v>41717</v>
      </c>
      <c r="G10" s="60">
        <v>0.53819444444444442</v>
      </c>
      <c r="H10" s="51" t="s">
        <v>210</v>
      </c>
      <c r="I10" s="51" t="s">
        <v>230</v>
      </c>
      <c r="J10" s="51" t="s">
        <v>178</v>
      </c>
      <c r="K10">
        <v>-15.802835999999999</v>
      </c>
      <c r="L10">
        <v>-69.078565999999995</v>
      </c>
      <c r="M10" t="s">
        <v>244</v>
      </c>
      <c r="N10" s="59">
        <v>1570</v>
      </c>
      <c r="O10" s="59">
        <v>79.400000000000006</v>
      </c>
      <c r="P10" s="59">
        <v>8.9</v>
      </c>
      <c r="Q10" s="59">
        <v>1000.62</v>
      </c>
      <c r="R10" s="59">
        <v>0</v>
      </c>
      <c r="S10" s="59">
        <v>3</v>
      </c>
      <c r="T10" s="59">
        <v>14.27</v>
      </c>
      <c r="U10" s="59">
        <v>0.75</v>
      </c>
      <c r="V10" s="59">
        <v>0</v>
      </c>
      <c r="W10" s="59">
        <v>0</v>
      </c>
      <c r="X10" s="59">
        <v>0</v>
      </c>
      <c r="Y10" s="59">
        <v>3.1E-2</v>
      </c>
      <c r="Z10" s="59">
        <v>1.099</v>
      </c>
      <c r="AA10" s="59">
        <v>59.84</v>
      </c>
      <c r="AB10" s="59">
        <v>2E-3</v>
      </c>
      <c r="AC10" s="59" t="s">
        <v>257</v>
      </c>
      <c r="AD10" s="59">
        <v>0</v>
      </c>
      <c r="AE10" s="59">
        <v>4.0030000000000001</v>
      </c>
      <c r="AF10" s="59">
        <v>9.4E-2</v>
      </c>
      <c r="AG10" s="59">
        <v>5.0999999999999997E-2</v>
      </c>
      <c r="AH10" s="59" t="s">
        <v>254</v>
      </c>
      <c r="AI10" s="59" t="s">
        <v>255</v>
      </c>
      <c r="AJ10" s="59">
        <v>0</v>
      </c>
      <c r="AK10" s="59">
        <v>202</v>
      </c>
      <c r="AL10" s="59">
        <v>4.7E-2</v>
      </c>
      <c r="AM10" s="59">
        <v>0.06</v>
      </c>
      <c r="AN10" s="59">
        <v>202.99</v>
      </c>
      <c r="AO10" s="59">
        <v>0</v>
      </c>
      <c r="AP10" s="59">
        <v>1.2E-2</v>
      </c>
      <c r="AQ10" s="59">
        <v>0</v>
      </c>
      <c r="AR10" s="59">
        <v>232.22</v>
      </c>
      <c r="AS10" s="59">
        <v>0</v>
      </c>
      <c r="AT10" s="59">
        <v>0</v>
      </c>
      <c r="AU10" s="59">
        <v>0</v>
      </c>
      <c r="AV10" s="59">
        <v>0</v>
      </c>
      <c r="AW10" s="59">
        <v>1</v>
      </c>
      <c r="AX10" s="59">
        <v>10</v>
      </c>
      <c r="AY10" s="59">
        <v>0</v>
      </c>
      <c r="AZ10" s="59">
        <v>3</v>
      </c>
      <c r="BA10" s="59">
        <v>0</v>
      </c>
      <c r="BB10" s="59"/>
      <c r="BC10" s="59"/>
      <c r="BD10" s="59"/>
      <c r="BE10" s="59"/>
      <c r="BF10" s="59"/>
      <c r="BG10" s="59"/>
      <c r="BI10" s="59"/>
      <c r="BJ10" s="59"/>
      <c r="BK10" s="59"/>
      <c r="BL10" s="59"/>
    </row>
    <row r="11" spans="1:91" x14ac:dyDescent="0.3">
      <c r="A11" s="55" t="s">
        <v>186</v>
      </c>
      <c r="B11" t="s">
        <v>242</v>
      </c>
      <c r="C11" t="s">
        <v>243</v>
      </c>
      <c r="D11" t="s">
        <v>252</v>
      </c>
      <c r="E11">
        <v>2014</v>
      </c>
      <c r="F11" s="54">
        <v>41717</v>
      </c>
      <c r="G11" s="60">
        <v>0.65625</v>
      </c>
      <c r="H11" s="51" t="s">
        <v>211</v>
      </c>
      <c r="I11" s="51" t="s">
        <v>230</v>
      </c>
      <c r="J11" s="51" t="s">
        <v>178</v>
      </c>
      <c r="K11">
        <v>-15.988106999999999</v>
      </c>
      <c r="L11">
        <v>-68.849277999999998</v>
      </c>
      <c r="M11" t="s">
        <v>244</v>
      </c>
      <c r="N11" s="59">
        <v>1550</v>
      </c>
      <c r="O11" s="59">
        <v>87.4</v>
      </c>
      <c r="P11" s="59">
        <v>9</v>
      </c>
      <c r="Q11" s="59">
        <v>960.04</v>
      </c>
      <c r="R11" s="59">
        <v>0</v>
      </c>
      <c r="S11" s="59">
        <v>5</v>
      </c>
      <c r="T11" s="59">
        <v>15.45</v>
      </c>
      <c r="U11" s="59">
        <v>0.2</v>
      </c>
      <c r="V11" s="59">
        <v>0</v>
      </c>
      <c r="W11" s="59">
        <v>0</v>
      </c>
      <c r="X11" s="59">
        <v>0</v>
      </c>
      <c r="Y11" s="59">
        <v>1.9E-2</v>
      </c>
      <c r="Z11" s="59">
        <v>1.276</v>
      </c>
      <c r="AA11" s="59">
        <v>61.85</v>
      </c>
      <c r="AB11" s="59">
        <v>3.0000000000000001E-3</v>
      </c>
      <c r="AC11" s="59" t="s">
        <v>257</v>
      </c>
      <c r="AD11" s="59">
        <v>0</v>
      </c>
      <c r="AE11" s="59">
        <v>3.2549999999999999</v>
      </c>
      <c r="AF11" s="59">
        <v>9.4E-2</v>
      </c>
      <c r="AG11" s="59">
        <v>0.111</v>
      </c>
      <c r="AH11" s="59">
        <v>0.13600000000000001</v>
      </c>
      <c r="AI11" s="59" t="s">
        <v>255</v>
      </c>
      <c r="AJ11" s="59">
        <v>0</v>
      </c>
      <c r="AK11" s="59">
        <v>190.89</v>
      </c>
      <c r="AL11" s="59">
        <v>5.0999999999999997E-2</v>
      </c>
      <c r="AM11" s="59">
        <v>0.05</v>
      </c>
      <c r="AN11" s="59">
        <v>201.04</v>
      </c>
      <c r="AO11" s="59">
        <v>0</v>
      </c>
      <c r="AP11" s="59">
        <v>1E-3</v>
      </c>
      <c r="AQ11" s="59">
        <v>0</v>
      </c>
      <c r="AR11" s="59">
        <v>205.77</v>
      </c>
      <c r="AS11" s="59">
        <v>0</v>
      </c>
      <c r="AT11" s="59">
        <v>0</v>
      </c>
      <c r="AU11" s="59">
        <v>0</v>
      </c>
      <c r="AV11" s="59">
        <v>0</v>
      </c>
      <c r="AW11" s="59" t="s">
        <v>258</v>
      </c>
      <c r="AX11" s="59" t="s">
        <v>256</v>
      </c>
      <c r="AY11" s="59">
        <v>0</v>
      </c>
      <c r="AZ11" s="59">
        <v>1</v>
      </c>
      <c r="BA11" s="59">
        <v>0</v>
      </c>
      <c r="BB11" s="59"/>
      <c r="BC11" s="59"/>
      <c r="BD11" s="59"/>
      <c r="BE11" s="59"/>
      <c r="BF11" s="59"/>
      <c r="BG11" s="59"/>
      <c r="BI11" s="59"/>
      <c r="BJ11" s="59"/>
      <c r="BK11" s="59"/>
      <c r="BL11" s="59"/>
    </row>
    <row r="12" spans="1:91" x14ac:dyDescent="0.3">
      <c r="A12" s="55" t="s">
        <v>187</v>
      </c>
      <c r="B12" t="s">
        <v>242</v>
      </c>
      <c r="C12" t="s">
        <v>243</v>
      </c>
      <c r="D12" t="s">
        <v>252</v>
      </c>
      <c r="E12">
        <v>2014</v>
      </c>
      <c r="F12" s="54">
        <v>41717</v>
      </c>
      <c r="G12" s="60">
        <v>0.35416666666666669</v>
      </c>
      <c r="H12" s="51" t="s">
        <v>212</v>
      </c>
      <c r="I12" s="51" t="s">
        <v>230</v>
      </c>
      <c r="J12" s="51" t="s">
        <v>178</v>
      </c>
      <c r="K12">
        <v>-16.043924000000001</v>
      </c>
      <c r="L12">
        <v>-16.043924000000001</v>
      </c>
      <c r="M12" t="s">
        <v>244</v>
      </c>
      <c r="N12" s="59">
        <v>1484</v>
      </c>
      <c r="O12" s="59">
        <v>105.3</v>
      </c>
      <c r="P12" s="59">
        <v>8.6</v>
      </c>
      <c r="Q12" s="59">
        <v>933.09</v>
      </c>
      <c r="R12" s="59">
        <v>0</v>
      </c>
      <c r="S12" s="59">
        <v>4</v>
      </c>
      <c r="T12" s="59">
        <v>15.2</v>
      </c>
      <c r="U12" s="59">
        <v>0.25</v>
      </c>
      <c r="V12" s="59">
        <v>0</v>
      </c>
      <c r="W12" s="59">
        <v>0</v>
      </c>
      <c r="X12" s="59">
        <v>0</v>
      </c>
      <c r="Y12" s="59">
        <v>2.7E-2</v>
      </c>
      <c r="Z12" s="59">
        <v>1.202</v>
      </c>
      <c r="AA12" s="59">
        <v>59.29</v>
      </c>
      <c r="AB12" s="59">
        <v>2E-3</v>
      </c>
      <c r="AC12" s="59">
        <v>0.154</v>
      </c>
      <c r="AD12" s="59">
        <v>0</v>
      </c>
      <c r="AE12" s="59">
        <v>0.16800000000000001</v>
      </c>
      <c r="AF12" s="59" t="s">
        <v>253</v>
      </c>
      <c r="AG12" s="59">
        <v>0.20899999999999999</v>
      </c>
      <c r="AH12" s="59">
        <v>0.221</v>
      </c>
      <c r="AI12" s="59" t="s">
        <v>255</v>
      </c>
      <c r="AJ12" s="59">
        <v>0</v>
      </c>
      <c r="AK12" s="59">
        <v>191.9</v>
      </c>
      <c r="AL12" s="59">
        <v>3.5999999999999997E-2</v>
      </c>
      <c r="AM12" s="59">
        <v>7.0000000000000007E-2</v>
      </c>
      <c r="AN12" s="59">
        <v>199.28</v>
      </c>
      <c r="AO12" s="59">
        <v>0</v>
      </c>
      <c r="AP12" s="59">
        <v>1E-3</v>
      </c>
      <c r="AQ12" s="59">
        <v>0</v>
      </c>
      <c r="AR12" s="59">
        <v>169.07</v>
      </c>
      <c r="AS12" s="59">
        <v>0</v>
      </c>
      <c r="AT12" s="59">
        <v>0</v>
      </c>
      <c r="AU12" s="59">
        <v>0</v>
      </c>
      <c r="AV12" s="59">
        <v>0</v>
      </c>
      <c r="AW12" s="59">
        <v>1</v>
      </c>
      <c r="AX12" s="59" t="s">
        <v>256</v>
      </c>
      <c r="AY12" s="59">
        <v>0</v>
      </c>
      <c r="AZ12" s="59">
        <v>1</v>
      </c>
      <c r="BA12" s="59">
        <v>0</v>
      </c>
      <c r="BB12" s="59"/>
      <c r="BC12" s="59"/>
      <c r="BD12" s="59"/>
      <c r="BE12" s="59"/>
      <c r="BF12" s="59"/>
      <c r="BG12" s="59"/>
      <c r="BI12" s="59"/>
      <c r="BJ12" s="59"/>
      <c r="BK12" s="59"/>
      <c r="BL12" s="59"/>
    </row>
    <row r="13" spans="1:91" x14ac:dyDescent="0.3">
      <c r="A13" s="55" t="s">
        <v>188</v>
      </c>
      <c r="B13" t="s">
        <v>242</v>
      </c>
      <c r="C13" t="s">
        <v>243</v>
      </c>
      <c r="D13" t="s">
        <v>252</v>
      </c>
      <c r="E13">
        <v>2014</v>
      </c>
      <c r="F13" s="54">
        <v>41717</v>
      </c>
      <c r="G13" s="60">
        <v>0.43055555555555558</v>
      </c>
      <c r="H13" s="51" t="s">
        <v>213</v>
      </c>
      <c r="I13" s="51" t="s">
        <v>230</v>
      </c>
      <c r="J13" s="51" t="s">
        <v>178</v>
      </c>
      <c r="K13">
        <v>-15.982039</v>
      </c>
      <c r="L13">
        <v>-68.789525999999995</v>
      </c>
      <c r="M13" t="s">
        <v>244</v>
      </c>
      <c r="N13" s="59">
        <v>1383</v>
      </c>
      <c r="O13" s="59">
        <v>101.6</v>
      </c>
      <c r="P13" s="59">
        <v>8.82</v>
      </c>
      <c r="Q13" s="59">
        <v>874.87</v>
      </c>
      <c r="R13" s="59">
        <v>0</v>
      </c>
      <c r="S13" s="59">
        <v>5</v>
      </c>
      <c r="T13" s="59">
        <v>14.2</v>
      </c>
      <c r="U13" s="59">
        <v>0.55000000000000004</v>
      </c>
      <c r="V13" s="59">
        <v>0</v>
      </c>
      <c r="W13" s="59">
        <v>0</v>
      </c>
      <c r="X13" s="59">
        <v>0</v>
      </c>
      <c r="Y13" s="59">
        <v>3.7999999999999999E-2</v>
      </c>
      <c r="Z13" s="59">
        <v>1.0549999999999999</v>
      </c>
      <c r="AA13" s="59">
        <v>54.31</v>
      </c>
      <c r="AB13" s="59">
        <v>2E-3</v>
      </c>
      <c r="AC13" s="59">
        <v>0.19400000000000001</v>
      </c>
      <c r="AD13" s="59">
        <v>0</v>
      </c>
      <c r="AE13" s="59">
        <v>7.0999999999999994E-2</v>
      </c>
      <c r="AF13" s="59">
        <v>0.126</v>
      </c>
      <c r="AG13" s="59">
        <v>0.23200000000000001</v>
      </c>
      <c r="AH13" s="59">
        <v>0.218</v>
      </c>
      <c r="AI13" s="59" t="s">
        <v>255</v>
      </c>
      <c r="AJ13" s="59">
        <v>0</v>
      </c>
      <c r="AK13" s="59">
        <v>172.2</v>
      </c>
      <c r="AL13" s="59">
        <v>3.6999999999999998E-2</v>
      </c>
      <c r="AM13" s="59">
        <v>0.08</v>
      </c>
      <c r="AN13" s="59">
        <v>181.54</v>
      </c>
      <c r="AO13" s="59">
        <v>0</v>
      </c>
      <c r="AP13" s="59">
        <v>2.1999999999999999E-2</v>
      </c>
      <c r="AQ13" s="59">
        <v>0</v>
      </c>
      <c r="AR13" s="59">
        <v>185.76</v>
      </c>
      <c r="AS13" s="59">
        <v>0</v>
      </c>
      <c r="AT13" s="59">
        <v>0</v>
      </c>
      <c r="AU13" s="59">
        <v>0</v>
      </c>
      <c r="AV13" s="59">
        <v>0</v>
      </c>
      <c r="AW13" s="59">
        <v>2</v>
      </c>
      <c r="AX13" s="59">
        <v>12</v>
      </c>
      <c r="AY13" s="59">
        <v>0</v>
      </c>
      <c r="AZ13" s="59">
        <v>2</v>
      </c>
      <c r="BA13" s="59">
        <v>0</v>
      </c>
      <c r="BB13" s="59"/>
      <c r="BC13" s="59"/>
      <c r="BD13" s="59"/>
      <c r="BE13" s="59"/>
      <c r="BF13" s="59"/>
      <c r="BG13" s="59"/>
      <c r="BI13" s="59"/>
      <c r="BJ13" s="59"/>
      <c r="BK13" s="59"/>
      <c r="BL13" s="59"/>
    </row>
    <row r="14" spans="1:91" x14ac:dyDescent="0.3">
      <c r="A14" s="55" t="s">
        <v>189</v>
      </c>
      <c r="B14" t="s">
        <v>242</v>
      </c>
      <c r="C14" t="s">
        <v>243</v>
      </c>
      <c r="D14" t="s">
        <v>252</v>
      </c>
      <c r="E14">
        <v>2014</v>
      </c>
      <c r="F14" s="54">
        <v>41717</v>
      </c>
      <c r="G14" s="60">
        <v>0.47222222222222227</v>
      </c>
      <c r="H14" s="51" t="s">
        <v>214</v>
      </c>
      <c r="I14" s="51" t="s">
        <v>230</v>
      </c>
      <c r="J14" s="51" t="s">
        <v>178</v>
      </c>
      <c r="K14">
        <v>-16.228735</v>
      </c>
      <c r="L14">
        <v>-68.848104000000006</v>
      </c>
      <c r="M14" t="s">
        <v>244</v>
      </c>
      <c r="N14" s="59">
        <v>1443</v>
      </c>
      <c r="O14" s="59">
        <v>109.2</v>
      </c>
      <c r="P14" s="59">
        <v>8.89</v>
      </c>
      <c r="Q14" s="59">
        <v>939.32</v>
      </c>
      <c r="R14" s="59">
        <v>0</v>
      </c>
      <c r="S14" s="59">
        <v>5</v>
      </c>
      <c r="T14" s="59">
        <v>15.1</v>
      </c>
      <c r="U14" s="59">
        <v>0.2</v>
      </c>
      <c r="V14" s="59">
        <v>0</v>
      </c>
      <c r="W14" s="59">
        <v>0</v>
      </c>
      <c r="X14" s="59">
        <v>0</v>
      </c>
      <c r="Y14" s="59" t="s">
        <v>253</v>
      </c>
      <c r="Z14" s="59">
        <v>0.86299999999999999</v>
      </c>
      <c r="AA14" s="59">
        <v>59.26</v>
      </c>
      <c r="AB14" s="59">
        <v>2E-3</v>
      </c>
      <c r="AC14" s="59">
        <v>5.8999999999999997E-2</v>
      </c>
      <c r="AD14" s="59">
        <v>0</v>
      </c>
      <c r="AE14" s="59">
        <v>0.81200000000000006</v>
      </c>
      <c r="AF14" s="59">
        <v>4.9000000000000002E-2</v>
      </c>
      <c r="AG14" s="59">
        <v>0.126</v>
      </c>
      <c r="AH14" s="59">
        <v>9.7000000000000003E-2</v>
      </c>
      <c r="AI14" s="59">
        <v>0.16900000000000001</v>
      </c>
      <c r="AJ14" s="59">
        <v>0</v>
      </c>
      <c r="AK14" s="59">
        <v>182.7</v>
      </c>
      <c r="AL14" s="59">
        <v>2.4E-2</v>
      </c>
      <c r="AM14" s="59">
        <v>7.0000000000000007E-2</v>
      </c>
      <c r="AN14" s="59">
        <v>182.12</v>
      </c>
      <c r="AO14" s="59">
        <v>0</v>
      </c>
      <c r="AP14" s="59">
        <v>3.3000000000000002E-2</v>
      </c>
      <c r="AQ14" s="59">
        <v>0</v>
      </c>
      <c r="AR14" s="59">
        <v>220.62</v>
      </c>
      <c r="AS14" s="59">
        <v>0</v>
      </c>
      <c r="AT14" s="59">
        <v>0</v>
      </c>
      <c r="AU14" s="59">
        <v>0</v>
      </c>
      <c r="AV14" s="59">
        <v>0</v>
      </c>
      <c r="AW14" s="59">
        <v>2</v>
      </c>
      <c r="AX14" s="59">
        <v>6</v>
      </c>
      <c r="AY14" s="59">
        <v>0</v>
      </c>
      <c r="AZ14" s="59">
        <v>1</v>
      </c>
      <c r="BA14" s="59">
        <v>0</v>
      </c>
      <c r="BB14" s="59"/>
      <c r="BC14" s="59"/>
      <c r="BD14" s="59"/>
      <c r="BE14" s="59"/>
      <c r="BF14" s="59"/>
      <c r="BG14" s="59"/>
      <c r="BI14" s="59"/>
      <c r="BJ14" s="59"/>
      <c r="BK14" s="59"/>
      <c r="BL14" s="59"/>
    </row>
    <row r="15" spans="1:91" x14ac:dyDescent="0.3">
      <c r="A15" s="57" t="s">
        <v>190</v>
      </c>
      <c r="B15" t="s">
        <v>242</v>
      </c>
      <c r="C15" t="s">
        <v>243</v>
      </c>
      <c r="D15" t="s">
        <v>252</v>
      </c>
      <c r="E15">
        <v>2014</v>
      </c>
      <c r="F15" s="54">
        <v>41717</v>
      </c>
      <c r="G15" s="60">
        <v>0.66041666666666665</v>
      </c>
      <c r="H15" s="43" t="s">
        <v>215</v>
      </c>
      <c r="I15" s="51" t="s">
        <v>230</v>
      </c>
      <c r="J15" s="51" t="s">
        <v>178</v>
      </c>
      <c r="K15">
        <v>-16.228717</v>
      </c>
      <c r="L15">
        <v>-68.824655000000007</v>
      </c>
      <c r="M15" t="s">
        <v>244</v>
      </c>
      <c r="N15" s="59">
        <v>1506</v>
      </c>
      <c r="O15" s="59">
        <v>102.5</v>
      </c>
      <c r="P15" s="59">
        <v>8.6999999999999993</v>
      </c>
      <c r="Q15" s="59">
        <v>997.04</v>
      </c>
      <c r="R15" s="59">
        <v>0</v>
      </c>
      <c r="S15" s="59">
        <v>6</v>
      </c>
      <c r="T15" s="59">
        <v>16.2</v>
      </c>
      <c r="U15" s="59">
        <v>0.25</v>
      </c>
      <c r="V15" s="59">
        <v>0</v>
      </c>
      <c r="W15" s="59">
        <v>0</v>
      </c>
      <c r="X15" s="59">
        <v>0</v>
      </c>
      <c r="Y15" s="59">
        <v>4.3999999999999997E-2</v>
      </c>
      <c r="Z15" s="59">
        <v>0.78900000000000003</v>
      </c>
      <c r="AA15" s="59">
        <v>60.5</v>
      </c>
      <c r="AB15" s="59">
        <v>1E-3</v>
      </c>
      <c r="AC15" s="59" t="s">
        <v>257</v>
      </c>
      <c r="AD15" s="59">
        <v>0</v>
      </c>
      <c r="AE15" s="59">
        <v>2.9980000000000002</v>
      </c>
      <c r="AF15" s="59" t="s">
        <v>253</v>
      </c>
      <c r="AG15" s="59">
        <v>0.184</v>
      </c>
      <c r="AH15" s="59">
        <v>6.4000000000000001E-2</v>
      </c>
      <c r="AI15" s="59">
        <v>5.6000000000000001E-2</v>
      </c>
      <c r="AJ15" s="59">
        <v>0</v>
      </c>
      <c r="AK15" s="59">
        <v>194.53</v>
      </c>
      <c r="AL15" s="59">
        <v>0.03</v>
      </c>
      <c r="AM15" s="59">
        <v>0.06</v>
      </c>
      <c r="AN15" s="59">
        <v>184.27</v>
      </c>
      <c r="AO15" s="59">
        <v>0</v>
      </c>
      <c r="AP15" s="59">
        <v>3.3000000000000002E-2</v>
      </c>
      <c r="AQ15" s="59">
        <v>0</v>
      </c>
      <c r="AR15" s="59">
        <v>251.46</v>
      </c>
      <c r="AS15" s="59">
        <v>0</v>
      </c>
      <c r="AT15" s="59">
        <v>0</v>
      </c>
      <c r="AU15" s="59">
        <v>0</v>
      </c>
      <c r="AV15" s="59">
        <v>0</v>
      </c>
      <c r="AW15" s="59">
        <v>1</v>
      </c>
      <c r="AX15" s="59">
        <v>8</v>
      </c>
      <c r="AY15" s="59">
        <v>0</v>
      </c>
      <c r="AZ15" s="59">
        <v>1</v>
      </c>
      <c r="BA15" s="59">
        <v>0</v>
      </c>
      <c r="BB15" s="59"/>
      <c r="BC15" s="59"/>
      <c r="BD15" s="59"/>
      <c r="BE15" s="59"/>
      <c r="BF15" s="59"/>
      <c r="BG15" s="59"/>
      <c r="BI15" s="59"/>
      <c r="BJ15" s="59"/>
      <c r="BK15" s="59"/>
      <c r="BL15" s="59"/>
    </row>
    <row r="16" spans="1:91" x14ac:dyDescent="0.3">
      <c r="A16" s="57" t="s">
        <v>191</v>
      </c>
      <c r="B16" t="s">
        <v>242</v>
      </c>
      <c r="C16" t="s">
        <v>243</v>
      </c>
      <c r="D16" t="s">
        <v>252</v>
      </c>
      <c r="E16">
        <v>2014</v>
      </c>
      <c r="F16" s="54">
        <v>41717</v>
      </c>
      <c r="G16" s="60">
        <v>0.69444444444444453</v>
      </c>
      <c r="H16" s="43" t="s">
        <v>216</v>
      </c>
      <c r="I16" s="51" t="s">
        <v>230</v>
      </c>
      <c r="J16" s="51" t="s">
        <v>178</v>
      </c>
      <c r="K16">
        <v>-16.216270000000002</v>
      </c>
      <c r="L16">
        <v>-68.741326999999998</v>
      </c>
      <c r="M16" t="s">
        <v>244</v>
      </c>
      <c r="N16" s="59">
        <v>1557</v>
      </c>
      <c r="O16" s="59">
        <v>107</v>
      </c>
      <c r="P16" s="59">
        <v>9.02</v>
      </c>
      <c r="Q16" s="59">
        <v>1000.3</v>
      </c>
      <c r="R16" s="59">
        <v>0</v>
      </c>
      <c r="S16" s="59">
        <v>3</v>
      </c>
      <c r="T16" s="59">
        <v>16</v>
      </c>
      <c r="U16" s="59">
        <v>0.4</v>
      </c>
      <c r="V16" s="59">
        <v>0</v>
      </c>
      <c r="W16" s="59">
        <v>0</v>
      </c>
      <c r="X16" s="59">
        <v>0</v>
      </c>
      <c r="Y16" s="59">
        <v>2.8000000000000001E-2</v>
      </c>
      <c r="Z16" s="59">
        <v>0.80400000000000005</v>
      </c>
      <c r="AA16" s="59">
        <v>59.93</v>
      </c>
      <c r="AB16" s="59">
        <v>1E-3</v>
      </c>
      <c r="AC16" s="59">
        <v>4.9000000000000002E-2</v>
      </c>
      <c r="AD16" s="59">
        <v>0</v>
      </c>
      <c r="AE16" s="59">
        <v>0.189</v>
      </c>
      <c r="AF16" s="59">
        <v>8.0000000000000002E-3</v>
      </c>
      <c r="AG16" s="59">
        <v>0.22700000000000001</v>
      </c>
      <c r="AH16" s="59">
        <v>0.114</v>
      </c>
      <c r="AI16" s="59" t="s">
        <v>255</v>
      </c>
      <c r="AJ16" s="59">
        <v>0</v>
      </c>
      <c r="AK16" s="59">
        <v>197.46</v>
      </c>
      <c r="AL16" s="59">
        <v>2.4E-2</v>
      </c>
      <c r="AM16" s="59">
        <v>0.16</v>
      </c>
      <c r="AN16" s="59">
        <v>196.16</v>
      </c>
      <c r="AO16" s="59">
        <v>0</v>
      </c>
      <c r="AP16" s="59">
        <v>3.3000000000000002E-2</v>
      </c>
      <c r="AQ16" s="59">
        <v>0</v>
      </c>
      <c r="AR16" s="59">
        <v>254.88</v>
      </c>
      <c r="AS16" s="59">
        <v>0</v>
      </c>
      <c r="AT16" s="59">
        <v>0</v>
      </c>
      <c r="AU16" s="59">
        <v>0</v>
      </c>
      <c r="AV16" s="59">
        <v>0</v>
      </c>
      <c r="AW16" s="59">
        <v>2</v>
      </c>
      <c r="AX16" s="59">
        <v>10</v>
      </c>
      <c r="AY16" s="59">
        <v>0</v>
      </c>
      <c r="AZ16" s="59">
        <v>1</v>
      </c>
      <c r="BA16" s="59">
        <v>0</v>
      </c>
      <c r="BB16" s="59"/>
      <c r="BC16" s="59"/>
      <c r="BD16" s="59"/>
      <c r="BE16" s="59"/>
      <c r="BF16" s="59"/>
      <c r="BG16" s="59"/>
      <c r="BI16" s="59"/>
      <c r="BJ16" s="59"/>
      <c r="BK16" s="59"/>
      <c r="BL16" s="59"/>
    </row>
    <row r="17" spans="1:88" x14ac:dyDescent="0.3">
      <c r="A17" s="57" t="s">
        <v>192</v>
      </c>
      <c r="B17" t="s">
        <v>242</v>
      </c>
      <c r="C17" t="s">
        <v>243</v>
      </c>
      <c r="D17" t="s">
        <v>252</v>
      </c>
      <c r="E17">
        <v>2014</v>
      </c>
      <c r="F17" s="54">
        <v>41717</v>
      </c>
      <c r="G17" s="60">
        <v>0.74583333333333324</v>
      </c>
      <c r="H17" s="43" t="s">
        <v>217</v>
      </c>
      <c r="I17" s="51" t="s">
        <v>230</v>
      </c>
      <c r="J17" s="51" t="s">
        <v>178</v>
      </c>
      <c r="K17">
        <v>-16.237666000000001</v>
      </c>
      <c r="L17">
        <v>-68.614963000000003</v>
      </c>
      <c r="M17" t="s">
        <v>244</v>
      </c>
      <c r="N17" s="59">
        <v>1564</v>
      </c>
      <c r="O17" s="59">
        <v>99.4</v>
      </c>
      <c r="P17" s="59">
        <v>8.67</v>
      </c>
      <c r="Q17" s="59">
        <v>980.64</v>
      </c>
      <c r="R17" s="59">
        <v>0</v>
      </c>
      <c r="S17" s="59">
        <v>8</v>
      </c>
      <c r="T17" s="59">
        <v>15.6</v>
      </c>
      <c r="U17" s="59">
        <v>0.3</v>
      </c>
      <c r="V17" s="59">
        <v>0</v>
      </c>
      <c r="W17" s="59">
        <v>0</v>
      </c>
      <c r="X17" s="59">
        <v>0</v>
      </c>
      <c r="Y17" s="59">
        <v>2.1999999999999999E-2</v>
      </c>
      <c r="Z17" s="59">
        <v>1.579</v>
      </c>
      <c r="AA17" s="59">
        <v>60.22</v>
      </c>
      <c r="AB17" s="59">
        <v>1E-3</v>
      </c>
      <c r="AC17" s="59">
        <v>8.5000000000000006E-2</v>
      </c>
      <c r="AD17" s="59">
        <v>0</v>
      </c>
      <c r="AE17" s="59">
        <v>8.4000000000000005E-2</v>
      </c>
      <c r="AF17" s="59">
        <v>5.0000000000000001E-3</v>
      </c>
      <c r="AG17" s="59">
        <v>0.27400000000000002</v>
      </c>
      <c r="AH17" s="59">
        <v>4.2000000000000003E-2</v>
      </c>
      <c r="AI17" s="59" t="s">
        <v>255</v>
      </c>
      <c r="AJ17" s="59">
        <v>0</v>
      </c>
      <c r="AK17" s="59">
        <v>190.89</v>
      </c>
      <c r="AL17" s="59">
        <v>2.1000000000000001E-2</v>
      </c>
      <c r="AM17" s="59">
        <v>0.14000000000000001</v>
      </c>
      <c r="AN17" s="59">
        <v>197.33</v>
      </c>
      <c r="AO17" s="59">
        <v>0</v>
      </c>
      <c r="AP17" s="59">
        <v>2.1999999999999999E-2</v>
      </c>
      <c r="AQ17" s="59">
        <v>0</v>
      </c>
      <c r="AR17" s="59">
        <v>229.02</v>
      </c>
      <c r="AS17" s="59">
        <v>0</v>
      </c>
      <c r="AT17" s="59">
        <v>0</v>
      </c>
      <c r="AU17" s="59">
        <v>0</v>
      </c>
      <c r="AV17" s="59">
        <v>0</v>
      </c>
      <c r="AW17" s="59">
        <v>1</v>
      </c>
      <c r="AX17" s="59">
        <v>8</v>
      </c>
      <c r="AY17" s="59">
        <v>0</v>
      </c>
      <c r="AZ17" s="59">
        <v>1</v>
      </c>
      <c r="BA17" s="59">
        <v>0</v>
      </c>
      <c r="BB17" s="59"/>
      <c r="BC17" s="59"/>
      <c r="BD17" s="59"/>
      <c r="BE17" s="59"/>
      <c r="BF17" s="59"/>
      <c r="BG17" s="59"/>
      <c r="BI17" s="59"/>
      <c r="BJ17" s="59"/>
      <c r="BK17" s="59"/>
      <c r="BL17" s="59"/>
    </row>
    <row r="18" spans="1:88" x14ac:dyDescent="0.3">
      <c r="A18" s="57" t="s">
        <v>193</v>
      </c>
      <c r="B18" t="s">
        <v>242</v>
      </c>
      <c r="C18" t="s">
        <v>243</v>
      </c>
      <c r="D18" t="s">
        <v>252</v>
      </c>
      <c r="E18">
        <v>2014</v>
      </c>
      <c r="F18" s="54">
        <v>41718</v>
      </c>
      <c r="G18" s="60">
        <v>0.34375</v>
      </c>
      <c r="H18" s="43" t="s">
        <v>218</v>
      </c>
      <c r="I18" s="51" t="s">
        <v>230</v>
      </c>
      <c r="J18" s="51" t="s">
        <v>178</v>
      </c>
      <c r="K18">
        <v>-16.297039999999999</v>
      </c>
      <c r="L18">
        <v>-68.627483999999995</v>
      </c>
      <c r="M18" t="s">
        <v>244</v>
      </c>
      <c r="N18" s="59">
        <v>1564</v>
      </c>
      <c r="O18" s="59">
        <v>96.6</v>
      </c>
      <c r="P18" s="59">
        <v>8.2100000000000009</v>
      </c>
      <c r="Q18" s="59">
        <v>949.14</v>
      </c>
      <c r="R18" s="59">
        <v>0</v>
      </c>
      <c r="S18" s="59">
        <v>5</v>
      </c>
      <c r="T18" s="59">
        <v>14.6</v>
      </c>
      <c r="U18" s="59">
        <v>0.35</v>
      </c>
      <c r="V18" s="59">
        <v>0</v>
      </c>
      <c r="W18" s="59">
        <v>0</v>
      </c>
      <c r="X18" s="59">
        <v>0</v>
      </c>
      <c r="Y18" s="59">
        <v>2.5999999999999999E-2</v>
      </c>
      <c r="Z18" s="59">
        <v>1.4159999999999999</v>
      </c>
      <c r="AA18" s="59">
        <v>51.75</v>
      </c>
      <c r="AB18" s="59">
        <v>1E-3</v>
      </c>
      <c r="AC18" s="59">
        <v>0.187</v>
      </c>
      <c r="AD18" s="59">
        <v>0</v>
      </c>
      <c r="AE18" s="59">
        <v>0.184</v>
      </c>
      <c r="AF18" s="59">
        <v>8.6999999999999994E-2</v>
      </c>
      <c r="AG18" s="59">
        <v>0.156</v>
      </c>
      <c r="AH18" s="59">
        <v>0.17699999999999999</v>
      </c>
      <c r="AI18" s="59" t="s">
        <v>255</v>
      </c>
      <c r="AJ18" s="59">
        <v>0</v>
      </c>
      <c r="AK18" s="59">
        <v>184.58</v>
      </c>
      <c r="AL18" s="59">
        <v>2.1000000000000001E-2</v>
      </c>
      <c r="AM18" s="59">
        <v>0.12</v>
      </c>
      <c r="AN18" s="59">
        <v>196.75</v>
      </c>
      <c r="AO18" s="59">
        <v>0</v>
      </c>
      <c r="AP18" s="59">
        <v>5.3999999999999999E-2</v>
      </c>
      <c r="AQ18" s="59">
        <v>0</v>
      </c>
      <c r="AR18" s="59">
        <v>212.99</v>
      </c>
      <c r="AS18" s="59">
        <v>0</v>
      </c>
      <c r="AT18" s="59">
        <v>0</v>
      </c>
      <c r="AU18" s="59">
        <v>0</v>
      </c>
      <c r="AV18" s="59">
        <v>0</v>
      </c>
      <c r="AW18" s="59">
        <v>2</v>
      </c>
      <c r="AX18" s="59">
        <v>28</v>
      </c>
      <c r="AY18" s="59">
        <v>0</v>
      </c>
      <c r="AZ18" s="59">
        <v>1</v>
      </c>
      <c r="BA18" s="59">
        <v>0</v>
      </c>
      <c r="BB18" s="59"/>
      <c r="BC18" s="59"/>
      <c r="BD18" s="59"/>
      <c r="BE18" s="59"/>
      <c r="BF18" s="59"/>
      <c r="BG18" s="59"/>
      <c r="BI18" s="59"/>
      <c r="BJ18" s="59"/>
      <c r="BK18" s="59"/>
      <c r="BL18" s="59"/>
    </row>
    <row r="19" spans="1:88" x14ac:dyDescent="0.3">
      <c r="A19" s="57" t="s">
        <v>194</v>
      </c>
      <c r="B19" t="s">
        <v>242</v>
      </c>
      <c r="C19" t="s">
        <v>243</v>
      </c>
      <c r="D19" t="s">
        <v>252</v>
      </c>
      <c r="E19">
        <v>2014</v>
      </c>
      <c r="F19" s="54">
        <v>41718</v>
      </c>
      <c r="G19" s="60">
        <v>0.375</v>
      </c>
      <c r="H19" s="43" t="s">
        <v>219</v>
      </c>
      <c r="I19" s="51" t="s">
        <v>230</v>
      </c>
      <c r="J19" s="51" t="s">
        <v>178</v>
      </c>
      <c r="K19">
        <v>-16.272569000000001</v>
      </c>
      <c r="L19">
        <v>-68.701233000000002</v>
      </c>
      <c r="M19" t="s">
        <v>244</v>
      </c>
      <c r="N19" s="59">
        <v>1564</v>
      </c>
      <c r="O19" s="59">
        <v>97.3</v>
      </c>
      <c r="P19" s="59">
        <v>8.73</v>
      </c>
      <c r="Q19" s="59">
        <v>938.66</v>
      </c>
      <c r="R19" s="59">
        <v>0</v>
      </c>
      <c r="S19" s="59">
        <v>11</v>
      </c>
      <c r="T19" s="59">
        <v>14.9</v>
      </c>
      <c r="U19" s="59">
        <v>0.55000000000000004</v>
      </c>
      <c r="V19" s="59">
        <v>0</v>
      </c>
      <c r="W19" s="59">
        <v>0</v>
      </c>
      <c r="X19" s="59">
        <v>0</v>
      </c>
      <c r="Y19" s="59">
        <v>2.4E-2</v>
      </c>
      <c r="Z19" s="59">
        <v>1.538</v>
      </c>
      <c r="AA19" s="59">
        <v>60.71</v>
      </c>
      <c r="AB19" s="59">
        <v>2E-3</v>
      </c>
      <c r="AC19" s="59">
        <v>7.6999999999999999E-2</v>
      </c>
      <c r="AD19" s="59">
        <v>0</v>
      </c>
      <c r="AE19" s="59">
        <v>0.86899999999999999</v>
      </c>
      <c r="AF19" s="59">
        <v>9.0999999999999998E-2</v>
      </c>
      <c r="AG19" s="59">
        <v>0.16400000000000001</v>
      </c>
      <c r="AH19" s="59">
        <v>0.185</v>
      </c>
      <c r="AI19" s="59" t="s">
        <v>255</v>
      </c>
      <c r="AJ19" s="59">
        <v>0</v>
      </c>
      <c r="AK19" s="59">
        <v>189.07</v>
      </c>
      <c r="AL19" s="59">
        <v>3.1E-2</v>
      </c>
      <c r="AM19" s="59">
        <v>0.18</v>
      </c>
      <c r="AN19" s="59">
        <v>194.41</v>
      </c>
      <c r="AO19" s="59">
        <v>0</v>
      </c>
      <c r="AP19" s="59">
        <v>3.3000000000000002E-2</v>
      </c>
      <c r="AQ19" s="59">
        <v>0</v>
      </c>
      <c r="AR19" s="59">
        <v>189.36</v>
      </c>
      <c r="AS19" s="59">
        <v>0</v>
      </c>
      <c r="AT19" s="59">
        <v>0</v>
      </c>
      <c r="AU19" s="59">
        <v>0</v>
      </c>
      <c r="AV19" s="59">
        <v>0</v>
      </c>
      <c r="AW19" s="59">
        <v>2</v>
      </c>
      <c r="AX19" s="59">
        <v>14</v>
      </c>
      <c r="AY19" s="59">
        <v>0</v>
      </c>
      <c r="AZ19" s="59">
        <v>1</v>
      </c>
      <c r="BA19" s="59">
        <v>0</v>
      </c>
      <c r="BB19" s="59"/>
      <c r="BC19" s="59"/>
      <c r="BD19" s="59"/>
      <c r="BE19" s="59"/>
      <c r="BF19" s="59"/>
      <c r="BG19" s="59"/>
      <c r="BI19" s="59"/>
      <c r="BJ19" s="59"/>
      <c r="BK19" s="59"/>
      <c r="BL19" s="59"/>
    </row>
    <row r="20" spans="1:88" x14ac:dyDescent="0.3">
      <c r="A20" s="57" t="s">
        <v>195</v>
      </c>
      <c r="B20" t="s">
        <v>242</v>
      </c>
      <c r="C20" t="s">
        <v>243</v>
      </c>
      <c r="D20" t="s">
        <v>252</v>
      </c>
      <c r="E20">
        <v>2014</v>
      </c>
      <c r="F20" s="54">
        <v>41718</v>
      </c>
      <c r="G20" s="60">
        <v>0.49305555555555558</v>
      </c>
      <c r="H20" s="43" t="s">
        <v>220</v>
      </c>
      <c r="I20" s="51" t="s">
        <v>230</v>
      </c>
      <c r="J20" s="51" t="s">
        <v>178</v>
      </c>
      <c r="K20">
        <v>-16.352751000000001</v>
      </c>
      <c r="L20">
        <v>-68.715745999999996</v>
      </c>
      <c r="M20" t="s">
        <v>244</v>
      </c>
      <c r="N20" s="59">
        <v>1361</v>
      </c>
      <c r="O20" s="59">
        <v>81</v>
      </c>
      <c r="P20" s="59">
        <v>7.85</v>
      </c>
      <c r="Q20" s="59">
        <v>896.07</v>
      </c>
      <c r="R20" s="59">
        <v>0</v>
      </c>
      <c r="S20" s="59">
        <v>8</v>
      </c>
      <c r="T20" s="59">
        <v>17.149999999999999</v>
      </c>
      <c r="U20" s="59">
        <v>0.5</v>
      </c>
      <c r="V20" s="59">
        <v>0</v>
      </c>
      <c r="W20" s="59">
        <v>0</v>
      </c>
      <c r="X20" s="59">
        <v>0</v>
      </c>
      <c r="Y20" s="59" t="s">
        <v>253</v>
      </c>
      <c r="Z20" s="59">
        <v>1.4430000000000001</v>
      </c>
      <c r="AA20" s="59">
        <v>57.23</v>
      </c>
      <c r="AB20" s="59">
        <v>1E-3</v>
      </c>
      <c r="AC20" s="59">
        <v>6.7000000000000004E-2</v>
      </c>
      <c r="AD20" s="59">
        <v>0</v>
      </c>
      <c r="AE20" s="59">
        <v>6.9000000000000006E-2</v>
      </c>
      <c r="AF20" s="59">
        <v>1.7000000000000001E-2</v>
      </c>
      <c r="AG20" s="59">
        <v>0.17899999999999999</v>
      </c>
      <c r="AH20" s="59">
        <v>4.8000000000000001E-2</v>
      </c>
      <c r="AI20" s="59">
        <v>4.7E-2</v>
      </c>
      <c r="AJ20" s="59">
        <v>0</v>
      </c>
      <c r="AK20" s="59">
        <v>178.71</v>
      </c>
      <c r="AL20" s="59">
        <v>2.1999999999999999E-2</v>
      </c>
      <c r="AM20" s="59">
        <v>0.39</v>
      </c>
      <c r="AN20" s="59">
        <v>160.47999999999999</v>
      </c>
      <c r="AO20" s="59">
        <v>0</v>
      </c>
      <c r="AP20" s="59">
        <v>7.3999999999999996E-2</v>
      </c>
      <c r="AQ20" s="59">
        <v>0</v>
      </c>
      <c r="AR20" s="59">
        <v>191.34</v>
      </c>
      <c r="AS20" s="59">
        <v>0</v>
      </c>
      <c r="AT20" s="59">
        <v>0</v>
      </c>
      <c r="AU20" s="59">
        <v>0</v>
      </c>
      <c r="AV20" s="59">
        <v>0</v>
      </c>
      <c r="AW20" s="59">
        <v>3</v>
      </c>
      <c r="AX20" s="59">
        <v>24</v>
      </c>
      <c r="AY20" s="59">
        <v>0</v>
      </c>
      <c r="AZ20" s="59">
        <v>1</v>
      </c>
      <c r="BA20" s="59">
        <v>0</v>
      </c>
      <c r="BB20" s="59"/>
      <c r="BC20" s="59"/>
      <c r="BD20" s="59"/>
      <c r="BE20" s="59"/>
      <c r="BF20" s="59"/>
      <c r="BG20" s="59"/>
      <c r="BI20" s="59"/>
      <c r="BJ20" s="59"/>
      <c r="BK20" s="59"/>
      <c r="BL20" s="59"/>
    </row>
    <row r="21" spans="1:88" x14ac:dyDescent="0.3">
      <c r="A21" s="57" t="s">
        <v>196</v>
      </c>
      <c r="B21" t="s">
        <v>242</v>
      </c>
      <c r="C21" t="s">
        <v>243</v>
      </c>
      <c r="D21" t="s">
        <v>252</v>
      </c>
      <c r="E21">
        <v>2014</v>
      </c>
      <c r="F21" s="54">
        <v>41718</v>
      </c>
      <c r="G21" s="60">
        <v>0.52430555555555558</v>
      </c>
      <c r="H21" s="43" t="s">
        <v>221</v>
      </c>
      <c r="I21" s="51" t="s">
        <v>230</v>
      </c>
      <c r="J21" s="51" t="s">
        <v>178</v>
      </c>
      <c r="K21">
        <v>-16.365680999999999</v>
      </c>
      <c r="L21">
        <v>-68.659929000000005</v>
      </c>
      <c r="M21" t="s">
        <v>244</v>
      </c>
      <c r="N21" s="59">
        <v>522</v>
      </c>
      <c r="O21" s="59">
        <v>32.700000000000003</v>
      </c>
      <c r="P21" s="59">
        <v>6.89</v>
      </c>
      <c r="Q21" s="59">
        <v>355.32</v>
      </c>
      <c r="R21" s="59">
        <v>0</v>
      </c>
      <c r="S21" s="59">
        <v>33</v>
      </c>
      <c r="T21" s="59">
        <v>15.2</v>
      </c>
      <c r="U21" s="59">
        <v>50</v>
      </c>
      <c r="V21" s="59">
        <v>0</v>
      </c>
      <c r="W21" s="59">
        <v>0</v>
      </c>
      <c r="X21" s="59">
        <v>0</v>
      </c>
      <c r="Y21" s="59">
        <v>1.0999999999999999E-2</v>
      </c>
      <c r="Z21" s="59">
        <v>0.248</v>
      </c>
      <c r="AA21" s="59">
        <v>42.96</v>
      </c>
      <c r="AB21" s="59">
        <v>1E-3</v>
      </c>
      <c r="AC21" s="59">
        <v>4.4999999999999998E-2</v>
      </c>
      <c r="AD21" s="59">
        <v>0</v>
      </c>
      <c r="AE21" s="59">
        <v>3.331</v>
      </c>
      <c r="AF21" s="59">
        <v>0.28299999999999997</v>
      </c>
      <c r="AG21" s="59">
        <v>0.17299999999999999</v>
      </c>
      <c r="AH21" s="59" t="s">
        <v>254</v>
      </c>
      <c r="AI21" s="59" t="s">
        <v>255</v>
      </c>
      <c r="AJ21" s="59">
        <v>0</v>
      </c>
      <c r="AK21" s="59">
        <v>46.2</v>
      </c>
      <c r="AL21" s="59">
        <v>4.9000000000000002E-2</v>
      </c>
      <c r="AM21" s="59">
        <v>0.18</v>
      </c>
      <c r="AN21" s="59">
        <v>30.61</v>
      </c>
      <c r="AO21" s="59">
        <v>0</v>
      </c>
      <c r="AP21" s="59">
        <v>0.45</v>
      </c>
      <c r="AQ21" s="59">
        <v>0</v>
      </c>
      <c r="AR21" s="59">
        <v>66.3</v>
      </c>
      <c r="AS21" s="59">
        <v>0</v>
      </c>
      <c r="AT21" s="59">
        <v>0</v>
      </c>
      <c r="AU21" s="59">
        <v>0</v>
      </c>
      <c r="AV21" s="59">
        <v>0</v>
      </c>
      <c r="AW21" s="59">
        <v>4</v>
      </c>
      <c r="AX21" s="59">
        <v>12</v>
      </c>
      <c r="AY21" s="59">
        <v>0</v>
      </c>
      <c r="AZ21" s="59">
        <v>100</v>
      </c>
      <c r="BA21" s="59">
        <v>0</v>
      </c>
      <c r="BB21" s="59"/>
      <c r="BC21" s="59"/>
      <c r="BD21" s="59"/>
      <c r="BE21" s="59"/>
      <c r="BF21" s="59"/>
      <c r="BG21" s="59"/>
      <c r="BI21" s="59"/>
      <c r="BJ21" s="59"/>
      <c r="BK21" s="59"/>
      <c r="BL21" s="59"/>
    </row>
    <row r="22" spans="1:88" x14ac:dyDescent="0.3">
      <c r="A22" s="57" t="s">
        <v>197</v>
      </c>
      <c r="B22" t="s">
        <v>242</v>
      </c>
      <c r="C22" t="s">
        <v>243</v>
      </c>
      <c r="D22" t="s">
        <v>252</v>
      </c>
      <c r="E22">
        <v>2014</v>
      </c>
      <c r="F22" s="54">
        <v>41718</v>
      </c>
      <c r="G22" s="60">
        <v>0.53819444444444442</v>
      </c>
      <c r="H22" s="43" t="s">
        <v>222</v>
      </c>
      <c r="I22" s="51" t="s">
        <v>230</v>
      </c>
      <c r="J22" s="51" t="s">
        <v>178</v>
      </c>
      <c r="K22">
        <v>-16.379633999999999</v>
      </c>
      <c r="L22">
        <v>-68.750945000000002</v>
      </c>
      <c r="M22" t="s">
        <v>244</v>
      </c>
      <c r="N22" s="59">
        <v>515.5</v>
      </c>
      <c r="O22" s="59">
        <v>64.5</v>
      </c>
      <c r="P22" s="59">
        <v>7.7</v>
      </c>
      <c r="Q22" s="59">
        <v>362.3</v>
      </c>
      <c r="R22" s="59">
        <v>0</v>
      </c>
      <c r="S22" s="59">
        <v>4</v>
      </c>
      <c r="T22" s="59">
        <v>17.600000000000001</v>
      </c>
      <c r="U22" s="59">
        <v>2.1</v>
      </c>
      <c r="V22" s="59">
        <v>0</v>
      </c>
      <c r="W22" s="59">
        <v>0</v>
      </c>
      <c r="X22" s="59">
        <v>0</v>
      </c>
      <c r="Y22" s="59">
        <v>2.7E-2</v>
      </c>
      <c r="Z22" s="59">
        <v>0.438</v>
      </c>
      <c r="AA22" s="59">
        <v>41.67</v>
      </c>
      <c r="AB22" s="59">
        <v>1E-3</v>
      </c>
      <c r="AC22" s="59">
        <v>0.17</v>
      </c>
      <c r="AD22" s="59">
        <v>0</v>
      </c>
      <c r="AE22" s="59">
        <v>1.5629999999999999</v>
      </c>
      <c r="AF22" s="59">
        <v>0.217</v>
      </c>
      <c r="AG22" s="59">
        <v>0.22</v>
      </c>
      <c r="AH22" s="59">
        <v>0.24199999999999999</v>
      </c>
      <c r="AI22" s="59">
        <v>5.2999999999999999E-2</v>
      </c>
      <c r="AJ22" s="59">
        <v>0</v>
      </c>
      <c r="AK22" s="59">
        <v>45.15</v>
      </c>
      <c r="AL22" s="59">
        <v>3.6999999999999998E-2</v>
      </c>
      <c r="AM22" s="59">
        <v>0.41</v>
      </c>
      <c r="AN22" s="59">
        <v>37.64</v>
      </c>
      <c r="AO22" s="59">
        <v>0</v>
      </c>
      <c r="AP22" s="59">
        <v>0.11600000000000001</v>
      </c>
      <c r="AQ22" s="59">
        <v>0</v>
      </c>
      <c r="AR22" s="59">
        <v>69.83</v>
      </c>
      <c r="AS22" s="59">
        <v>0</v>
      </c>
      <c r="AT22" s="59">
        <v>0</v>
      </c>
      <c r="AU22" s="59">
        <v>0</v>
      </c>
      <c r="AV22" s="59">
        <v>0</v>
      </c>
      <c r="AW22" s="59">
        <v>3</v>
      </c>
      <c r="AX22" s="59">
        <v>16</v>
      </c>
      <c r="AY22" s="59">
        <v>0</v>
      </c>
      <c r="AZ22" s="59">
        <v>2</v>
      </c>
      <c r="BA22" s="59">
        <v>0</v>
      </c>
      <c r="BB22" s="59"/>
      <c r="BC22" s="59"/>
      <c r="BD22" s="59"/>
      <c r="BE22" s="59"/>
      <c r="BF22" s="59"/>
      <c r="BG22" s="59"/>
      <c r="BI22" s="59"/>
      <c r="BJ22" s="59"/>
      <c r="BK22" s="59"/>
      <c r="BL22" s="59"/>
    </row>
    <row r="23" spans="1:88" x14ac:dyDescent="0.3">
      <c r="A23" s="57" t="s">
        <v>198</v>
      </c>
      <c r="B23" t="s">
        <v>242</v>
      </c>
      <c r="C23" t="s">
        <v>243</v>
      </c>
      <c r="D23" t="s">
        <v>252</v>
      </c>
      <c r="E23">
        <v>2014</v>
      </c>
      <c r="F23" s="54">
        <v>41718</v>
      </c>
      <c r="G23" s="60">
        <v>0.60347222222222219</v>
      </c>
      <c r="H23" s="43" t="s">
        <v>223</v>
      </c>
      <c r="I23" s="51" t="s">
        <v>230</v>
      </c>
      <c r="J23" s="51" t="s">
        <v>178</v>
      </c>
      <c r="K23">
        <v>-16.384335</v>
      </c>
      <c r="L23">
        <v>-68.892456999999993</v>
      </c>
      <c r="M23" t="s">
        <v>244</v>
      </c>
      <c r="N23" s="59">
        <v>1727</v>
      </c>
      <c r="O23" s="59">
        <v>103.9</v>
      </c>
      <c r="P23" s="59">
        <v>8.5</v>
      </c>
      <c r="Q23" s="59">
        <v>1057.07</v>
      </c>
      <c r="R23" s="59">
        <v>0</v>
      </c>
      <c r="S23" s="59">
        <v>3</v>
      </c>
      <c r="T23" s="59">
        <v>16.920000000000002</v>
      </c>
      <c r="U23" s="59">
        <v>0.4</v>
      </c>
      <c r="V23" s="59">
        <v>0</v>
      </c>
      <c r="W23" s="59">
        <v>0</v>
      </c>
      <c r="X23" s="59">
        <v>0</v>
      </c>
      <c r="Y23" s="59">
        <v>5.8000000000000003E-2</v>
      </c>
      <c r="Z23" s="59">
        <v>1.647</v>
      </c>
      <c r="AA23" s="59">
        <v>56.42</v>
      </c>
      <c r="AB23" s="59">
        <v>2E-3</v>
      </c>
      <c r="AC23" s="59">
        <v>7.3999999999999996E-2</v>
      </c>
      <c r="AD23" s="59">
        <v>0</v>
      </c>
      <c r="AE23" s="59">
        <v>0.99199999999999999</v>
      </c>
      <c r="AF23" s="59">
        <v>1.7999999999999999E-2</v>
      </c>
      <c r="AG23" s="59">
        <v>6.4000000000000001E-2</v>
      </c>
      <c r="AH23" s="59">
        <v>9.8000000000000004E-2</v>
      </c>
      <c r="AI23" s="59">
        <v>0.11</v>
      </c>
      <c r="AJ23" s="59">
        <v>0</v>
      </c>
      <c r="AK23" s="59">
        <v>212.1</v>
      </c>
      <c r="AL23" s="59">
        <v>4.3999999999999997E-2</v>
      </c>
      <c r="AM23" s="59">
        <v>7.0000000000000007E-2</v>
      </c>
      <c r="AN23" s="59">
        <v>225.02</v>
      </c>
      <c r="AO23" s="59">
        <v>0</v>
      </c>
      <c r="AP23" s="59">
        <v>0.91</v>
      </c>
      <c r="AQ23" s="59">
        <v>0</v>
      </c>
      <c r="AR23" s="59">
        <v>269.66000000000003</v>
      </c>
      <c r="AS23" s="59">
        <v>0</v>
      </c>
      <c r="AT23" s="59">
        <v>0</v>
      </c>
      <c r="AU23" s="59">
        <v>0</v>
      </c>
      <c r="AV23" s="59">
        <v>0</v>
      </c>
      <c r="AW23" s="59">
        <v>1</v>
      </c>
      <c r="AX23" s="59">
        <v>16</v>
      </c>
      <c r="AY23" s="59">
        <v>0</v>
      </c>
      <c r="AZ23" s="59">
        <v>1</v>
      </c>
      <c r="BA23" s="59">
        <v>0</v>
      </c>
      <c r="BB23" s="59"/>
      <c r="BC23" s="59"/>
      <c r="BD23" s="59"/>
      <c r="BE23" s="59"/>
      <c r="BF23" s="59"/>
      <c r="BG23" s="59"/>
      <c r="BI23" s="59"/>
      <c r="BJ23" s="59"/>
      <c r="BK23" s="59"/>
      <c r="BL23" s="59"/>
    </row>
    <row r="24" spans="1:88" x14ac:dyDescent="0.3">
      <c r="A24" s="57" t="s">
        <v>199</v>
      </c>
      <c r="B24" t="s">
        <v>242</v>
      </c>
      <c r="C24" t="s">
        <v>243</v>
      </c>
      <c r="D24" t="s">
        <v>252</v>
      </c>
      <c r="E24">
        <v>2014</v>
      </c>
      <c r="F24" s="54">
        <v>41718</v>
      </c>
      <c r="G24" s="60">
        <v>0.65625</v>
      </c>
      <c r="H24" s="43" t="s">
        <v>224</v>
      </c>
      <c r="I24" s="51" t="s">
        <v>230</v>
      </c>
      <c r="J24" s="51" t="s">
        <v>178</v>
      </c>
      <c r="K24">
        <v>-16.449359000000001</v>
      </c>
      <c r="L24">
        <v>-68.965226999999999</v>
      </c>
      <c r="M24" t="s">
        <v>244</v>
      </c>
      <c r="N24" s="59">
        <v>1708</v>
      </c>
      <c r="O24" s="59">
        <v>107.1</v>
      </c>
      <c r="P24" s="59">
        <v>8.6</v>
      </c>
      <c r="Q24" s="59">
        <v>1051.31</v>
      </c>
      <c r="R24" s="59">
        <v>0</v>
      </c>
      <c r="S24" s="59">
        <v>1</v>
      </c>
      <c r="T24" s="59">
        <v>16.559999999999999</v>
      </c>
      <c r="U24" s="59">
        <v>0.6</v>
      </c>
      <c r="V24" s="59">
        <v>0</v>
      </c>
      <c r="W24" s="59">
        <v>0</v>
      </c>
      <c r="X24" s="59">
        <v>0</v>
      </c>
      <c r="Y24" s="59">
        <v>2.4E-2</v>
      </c>
      <c r="Z24" s="59">
        <v>1.4570000000000001</v>
      </c>
      <c r="AA24" s="59">
        <v>56.21</v>
      </c>
      <c r="AB24" s="59">
        <v>2E-3</v>
      </c>
      <c r="AC24" s="59">
        <v>0.111</v>
      </c>
      <c r="AD24" s="59">
        <v>0</v>
      </c>
      <c r="AE24" s="59">
        <v>0.38200000000000001</v>
      </c>
      <c r="AF24" s="59">
        <v>1.0999999999999999E-2</v>
      </c>
      <c r="AG24" s="59">
        <v>5.0999999999999997E-2</v>
      </c>
      <c r="AH24" s="59">
        <v>0.122</v>
      </c>
      <c r="AI24" s="59">
        <v>0.09</v>
      </c>
      <c r="AJ24" s="59">
        <v>0</v>
      </c>
      <c r="AK24" s="59">
        <v>212.1</v>
      </c>
      <c r="AL24" s="59">
        <v>3.2000000000000001E-2</v>
      </c>
      <c r="AM24" s="59">
        <v>0.14000000000000001</v>
      </c>
      <c r="AN24" s="59">
        <v>231.65</v>
      </c>
      <c r="AO24" s="59">
        <v>0</v>
      </c>
      <c r="AP24" s="59">
        <v>6.4000000000000001E-2</v>
      </c>
      <c r="AQ24" s="59">
        <v>0</v>
      </c>
      <c r="AR24" s="59">
        <v>272.07</v>
      </c>
      <c r="AS24" s="59">
        <v>0</v>
      </c>
      <c r="AT24" s="59">
        <v>0</v>
      </c>
      <c r="AU24" s="59">
        <v>0</v>
      </c>
      <c r="AV24" s="59">
        <v>0</v>
      </c>
      <c r="AW24" s="59">
        <v>2</v>
      </c>
      <c r="AX24" s="59">
        <v>20</v>
      </c>
      <c r="AY24" s="59">
        <v>0</v>
      </c>
      <c r="AZ24" s="59">
        <v>1</v>
      </c>
      <c r="BA24" s="59">
        <v>0</v>
      </c>
      <c r="BB24" s="59"/>
      <c r="BC24" s="59"/>
      <c r="BD24" s="59"/>
      <c r="BE24" s="59"/>
      <c r="BF24" s="59"/>
      <c r="BG24" s="59"/>
      <c r="BI24" s="59"/>
      <c r="BJ24" s="59"/>
      <c r="BK24" s="59"/>
      <c r="BL24" s="59"/>
    </row>
    <row r="25" spans="1:88" x14ac:dyDescent="0.3">
      <c r="A25" s="57" t="s">
        <v>200</v>
      </c>
      <c r="B25" t="s">
        <v>242</v>
      </c>
      <c r="C25" t="s">
        <v>243</v>
      </c>
      <c r="D25" t="s">
        <v>252</v>
      </c>
      <c r="E25">
        <v>2014</v>
      </c>
      <c r="F25" s="54">
        <v>41718</v>
      </c>
      <c r="G25" s="60">
        <v>0.69097222222222221</v>
      </c>
      <c r="H25" s="43" t="s">
        <v>225</v>
      </c>
      <c r="I25" s="51" t="s">
        <v>230</v>
      </c>
      <c r="J25" s="51" t="s">
        <v>178</v>
      </c>
      <c r="K25">
        <v>-16.500043999999999</v>
      </c>
      <c r="L25">
        <v>-68.930024000000003</v>
      </c>
      <c r="M25" t="s">
        <v>244</v>
      </c>
      <c r="N25" s="59">
        <v>1779</v>
      </c>
      <c r="O25" s="59">
        <v>96.4</v>
      </c>
      <c r="P25" s="59">
        <v>8.23</v>
      </c>
      <c r="Q25" s="59">
        <v>1086.75</v>
      </c>
      <c r="R25" s="59">
        <v>0</v>
      </c>
      <c r="S25" s="59">
        <v>4</v>
      </c>
      <c r="T25" s="59">
        <v>16.12</v>
      </c>
      <c r="U25" s="59">
        <v>0.55000000000000004</v>
      </c>
      <c r="V25" s="59">
        <v>0</v>
      </c>
      <c r="W25" s="59">
        <v>0</v>
      </c>
      <c r="X25" s="59">
        <v>0</v>
      </c>
      <c r="Y25" s="59">
        <v>0.01</v>
      </c>
      <c r="Z25" s="59">
        <v>1.599</v>
      </c>
      <c r="AA25" s="59">
        <v>59.87</v>
      </c>
      <c r="AB25" s="59">
        <v>2E-3</v>
      </c>
      <c r="AC25" s="59">
        <v>6.7000000000000004E-2</v>
      </c>
      <c r="AD25" s="59">
        <v>0</v>
      </c>
      <c r="AE25" s="59">
        <v>0.24199999999999999</v>
      </c>
      <c r="AF25" s="59">
        <v>1.2E-2</v>
      </c>
      <c r="AG25" s="59">
        <v>0.06</v>
      </c>
      <c r="AH25" s="59">
        <v>0.20599999999999999</v>
      </c>
      <c r="AI25" s="59" t="s">
        <v>255</v>
      </c>
      <c r="AJ25" s="59">
        <v>0</v>
      </c>
      <c r="AK25" s="59">
        <v>210.08</v>
      </c>
      <c r="AL25" s="59">
        <v>3.3000000000000002E-2</v>
      </c>
      <c r="AM25" s="59">
        <v>0.24</v>
      </c>
      <c r="AN25" s="59">
        <v>249.88</v>
      </c>
      <c r="AO25" s="59">
        <v>0</v>
      </c>
      <c r="AP25" s="59">
        <v>9.5000000000000001E-2</v>
      </c>
      <c r="AQ25" s="59">
        <v>0</v>
      </c>
      <c r="AR25" s="59">
        <v>275.67</v>
      </c>
      <c r="AS25" s="59">
        <v>0</v>
      </c>
      <c r="AT25" s="59">
        <v>0</v>
      </c>
      <c r="AU25" s="59">
        <v>0</v>
      </c>
      <c r="AV25" s="59">
        <v>0</v>
      </c>
      <c r="AW25" s="59">
        <v>2</v>
      </c>
      <c r="AX25" s="59">
        <v>26</v>
      </c>
      <c r="AY25" s="59">
        <v>0</v>
      </c>
      <c r="AZ25" s="59">
        <v>1</v>
      </c>
      <c r="BA25" s="59">
        <v>0</v>
      </c>
      <c r="BB25" s="59"/>
      <c r="BC25" s="59"/>
      <c r="BD25" s="59"/>
      <c r="BE25" s="59"/>
      <c r="BF25" s="59"/>
      <c r="BG25" s="59"/>
      <c r="BI25" s="59"/>
      <c r="BJ25" s="59"/>
      <c r="BK25" s="59"/>
      <c r="BL25" s="59"/>
    </row>
    <row r="26" spans="1:88" x14ac:dyDescent="0.3">
      <c r="A26" s="57" t="s">
        <v>201</v>
      </c>
      <c r="B26" t="s">
        <v>242</v>
      </c>
      <c r="C26" t="s">
        <v>243</v>
      </c>
      <c r="D26" t="s">
        <v>252</v>
      </c>
      <c r="E26">
        <v>2014</v>
      </c>
      <c r="F26" s="54">
        <v>41718</v>
      </c>
      <c r="G26" s="60">
        <v>0.65416666666666667</v>
      </c>
      <c r="H26" s="43" t="s">
        <v>226</v>
      </c>
      <c r="I26" s="51" t="s">
        <v>230</v>
      </c>
      <c r="J26" s="51" t="s">
        <v>178</v>
      </c>
      <c r="K26">
        <v>-16.527415000000001</v>
      </c>
      <c r="L26">
        <v>-68.906726000000006</v>
      </c>
      <c r="M26" t="s">
        <v>244</v>
      </c>
      <c r="N26" s="59">
        <v>1814</v>
      </c>
      <c r="O26" s="59">
        <v>94.7</v>
      </c>
      <c r="P26" s="59">
        <v>8.51</v>
      </c>
      <c r="Q26" s="59">
        <v>1060.06</v>
      </c>
      <c r="R26" s="59">
        <v>0</v>
      </c>
      <c r="S26" s="59">
        <v>6</v>
      </c>
      <c r="T26" s="59">
        <v>16.03</v>
      </c>
      <c r="U26" s="59">
        <v>0.4</v>
      </c>
      <c r="V26" s="59">
        <v>0</v>
      </c>
      <c r="W26" s="59">
        <v>0</v>
      </c>
      <c r="X26" s="59">
        <v>0</v>
      </c>
      <c r="Y26" s="59">
        <v>1.0999999999999999E-2</v>
      </c>
      <c r="Z26" s="59">
        <v>1.5249999999999999</v>
      </c>
      <c r="AA26" s="59">
        <v>57.12</v>
      </c>
      <c r="AB26" s="59">
        <v>2E-3</v>
      </c>
      <c r="AC26" s="59">
        <v>9.7000000000000003E-2</v>
      </c>
      <c r="AD26" s="59">
        <v>0</v>
      </c>
      <c r="AE26" s="59">
        <v>0.59399999999999997</v>
      </c>
      <c r="AF26" s="59">
        <v>1.7000000000000001E-2</v>
      </c>
      <c r="AG26" s="59">
        <v>6.3E-2</v>
      </c>
      <c r="AH26" s="59">
        <v>0.121</v>
      </c>
      <c r="AI26" s="59">
        <v>0.107</v>
      </c>
      <c r="AJ26" s="59">
        <v>0</v>
      </c>
      <c r="AK26" s="59">
        <v>212.1</v>
      </c>
      <c r="AL26" s="59">
        <v>3.3000000000000002E-2</v>
      </c>
      <c r="AM26" s="59">
        <v>0.2</v>
      </c>
      <c r="AN26" s="59">
        <v>247.25</v>
      </c>
      <c r="AO26" s="59">
        <v>0</v>
      </c>
      <c r="AP26" s="59">
        <v>7.3999999999999996E-2</v>
      </c>
      <c r="AQ26" s="59">
        <v>0</v>
      </c>
      <c r="AR26" s="59">
        <v>258.68</v>
      </c>
      <c r="AS26" s="59">
        <v>0</v>
      </c>
      <c r="AT26" s="59">
        <v>0</v>
      </c>
      <c r="AU26" s="59">
        <v>0</v>
      </c>
      <c r="AV26" s="59">
        <v>0</v>
      </c>
      <c r="AW26" s="59">
        <v>4</v>
      </c>
      <c r="AX26" s="59">
        <v>32</v>
      </c>
      <c r="AY26" s="59">
        <v>0</v>
      </c>
      <c r="AZ26" s="59">
        <v>1</v>
      </c>
      <c r="BA26" s="59">
        <v>0</v>
      </c>
      <c r="BB26" s="59"/>
      <c r="BC26" s="59"/>
      <c r="BD26" s="59"/>
      <c r="BE26" s="59"/>
      <c r="BF26" s="59"/>
      <c r="BG26" s="59"/>
      <c r="BI26" s="59"/>
      <c r="BJ26" s="59"/>
      <c r="BK26" s="59"/>
      <c r="BL26" s="59"/>
    </row>
    <row r="27" spans="1:88" x14ac:dyDescent="0.3">
      <c r="A27" s="57" t="s">
        <v>202</v>
      </c>
      <c r="B27" t="s">
        <v>242</v>
      </c>
      <c r="C27" t="s">
        <v>243</v>
      </c>
      <c r="D27" t="s">
        <v>252</v>
      </c>
      <c r="E27">
        <v>2014</v>
      </c>
      <c r="F27" s="54">
        <v>41718</v>
      </c>
      <c r="G27" s="60">
        <v>0.74513888888888891</v>
      </c>
      <c r="H27" s="43" t="s">
        <v>227</v>
      </c>
      <c r="I27" s="51" t="s">
        <v>230</v>
      </c>
      <c r="J27" s="51" t="s">
        <v>178</v>
      </c>
      <c r="K27">
        <v>-16.554316</v>
      </c>
      <c r="L27">
        <v>-69.034464</v>
      </c>
      <c r="M27" t="s">
        <v>244</v>
      </c>
      <c r="N27" s="59">
        <v>1780</v>
      </c>
      <c r="O27" s="59">
        <v>106.1</v>
      </c>
      <c r="P27" s="59">
        <v>8.5399999999999991</v>
      </c>
      <c r="Q27" s="59">
        <v>1101.6199999999999</v>
      </c>
      <c r="R27" s="59">
        <v>0</v>
      </c>
      <c r="S27" s="59">
        <v>1</v>
      </c>
      <c r="T27" s="59">
        <v>16.149999999999999</v>
      </c>
      <c r="U27" s="59">
        <v>0.35</v>
      </c>
      <c r="V27" s="59">
        <v>0</v>
      </c>
      <c r="W27" s="59">
        <v>0</v>
      </c>
      <c r="X27" s="59">
        <v>0</v>
      </c>
      <c r="Y27" s="59">
        <v>4.2000000000000003E-2</v>
      </c>
      <c r="Z27" s="59">
        <v>1.321</v>
      </c>
      <c r="AA27" s="59">
        <v>56.59</v>
      </c>
      <c r="AB27" s="59">
        <v>1E-3</v>
      </c>
      <c r="AC27" s="59" t="s">
        <v>257</v>
      </c>
      <c r="AD27" s="59">
        <v>0</v>
      </c>
      <c r="AE27" s="59">
        <v>0.94599999999999995</v>
      </c>
      <c r="AF27" s="59">
        <v>1.2999999999999999E-2</v>
      </c>
      <c r="AG27" s="59">
        <v>5.8999999999999997E-2</v>
      </c>
      <c r="AH27" s="59" t="s">
        <v>254</v>
      </c>
      <c r="AI27" s="59">
        <v>0.18099999999999999</v>
      </c>
      <c r="AJ27" s="59">
        <v>0</v>
      </c>
      <c r="AK27" s="59">
        <v>232.3</v>
      </c>
      <c r="AL27" s="59">
        <v>0.03</v>
      </c>
      <c r="AM27" s="59">
        <v>0.09</v>
      </c>
      <c r="AN27" s="59">
        <v>243.15</v>
      </c>
      <c r="AO27" s="59">
        <v>0</v>
      </c>
      <c r="AP27" s="59">
        <v>7.3999999999999996E-2</v>
      </c>
      <c r="AQ27" s="59">
        <v>0</v>
      </c>
      <c r="AR27" s="59">
        <v>280.32</v>
      </c>
      <c r="AS27" s="59">
        <v>0</v>
      </c>
      <c r="AT27" s="59">
        <v>0</v>
      </c>
      <c r="AU27" s="59">
        <v>0</v>
      </c>
      <c r="AV27" s="59">
        <v>0</v>
      </c>
      <c r="AW27" s="59">
        <v>2</v>
      </c>
      <c r="AX27" s="59">
        <v>24</v>
      </c>
      <c r="AY27" s="59">
        <v>0</v>
      </c>
      <c r="AZ27" s="59">
        <v>5</v>
      </c>
      <c r="BA27" s="59">
        <v>0</v>
      </c>
      <c r="BB27" s="59"/>
      <c r="BC27" s="59"/>
      <c r="BD27" s="59"/>
      <c r="BE27" s="59"/>
      <c r="BF27" s="59"/>
      <c r="BG27" s="59"/>
      <c r="BI27" s="59"/>
      <c r="BJ27" s="59"/>
      <c r="BK27" s="59"/>
      <c r="BL27" s="59"/>
    </row>
    <row r="28" spans="1:88" x14ac:dyDescent="0.3">
      <c r="A28" s="57" t="s">
        <v>203</v>
      </c>
      <c r="B28" t="s">
        <v>242</v>
      </c>
      <c r="C28" t="s">
        <v>243</v>
      </c>
      <c r="D28" t="s">
        <v>252</v>
      </c>
      <c r="E28">
        <v>2014</v>
      </c>
      <c r="F28" s="54">
        <v>41718</v>
      </c>
      <c r="G28" s="60">
        <v>0.47569444444444442</v>
      </c>
      <c r="H28" s="43" t="s">
        <v>228</v>
      </c>
      <c r="I28" s="51" t="s">
        <v>230</v>
      </c>
      <c r="J28" s="51" t="s">
        <v>178</v>
      </c>
      <c r="K28">
        <v>-16.554096999999999</v>
      </c>
      <c r="L28">
        <v>-68.462954999999994</v>
      </c>
      <c r="M28" t="s">
        <v>244</v>
      </c>
      <c r="N28" s="59">
        <v>1026</v>
      </c>
      <c r="O28" s="59">
        <v>106.8</v>
      </c>
      <c r="P28" s="59">
        <v>9.0299999999999994</v>
      </c>
      <c r="Q28" s="59">
        <v>791.95</v>
      </c>
      <c r="R28" s="59">
        <v>0</v>
      </c>
      <c r="S28" s="59">
        <v>98</v>
      </c>
      <c r="T28" s="59">
        <v>17.2</v>
      </c>
      <c r="U28" s="59">
        <v>110</v>
      </c>
      <c r="V28" s="59">
        <v>0</v>
      </c>
      <c r="W28" s="59">
        <v>0</v>
      </c>
      <c r="X28" s="59">
        <v>0</v>
      </c>
      <c r="Y28" s="59">
        <v>7.6999999999999999E-2</v>
      </c>
      <c r="Z28" s="59">
        <v>0.221</v>
      </c>
      <c r="AA28" s="59">
        <v>92.21</v>
      </c>
      <c r="AB28" s="59">
        <v>1E-3</v>
      </c>
      <c r="AC28" s="59">
        <v>0.114</v>
      </c>
      <c r="AD28" s="59">
        <v>0</v>
      </c>
      <c r="AE28" s="59">
        <v>5.4649999999999999</v>
      </c>
      <c r="AF28" s="59">
        <v>0.14399999999999999</v>
      </c>
      <c r="AG28" s="59">
        <v>0.11600000000000001</v>
      </c>
      <c r="AH28" s="59">
        <v>7.0000000000000007E-2</v>
      </c>
      <c r="AI28" s="59" t="s">
        <v>255</v>
      </c>
      <c r="AJ28" s="59">
        <v>0</v>
      </c>
      <c r="AK28" s="59">
        <v>100.8</v>
      </c>
      <c r="AL28" s="59">
        <v>5.8000000000000003E-2</v>
      </c>
      <c r="AM28" s="59">
        <v>0.44</v>
      </c>
      <c r="AN28" s="59">
        <v>37.44</v>
      </c>
      <c r="AO28" s="59">
        <v>0</v>
      </c>
      <c r="AP28" s="59">
        <v>0.127</v>
      </c>
      <c r="AQ28" s="59">
        <v>0</v>
      </c>
      <c r="AR28" s="59">
        <v>205.77</v>
      </c>
      <c r="AS28" s="59">
        <v>0</v>
      </c>
      <c r="AT28" s="59">
        <v>0</v>
      </c>
      <c r="AU28" s="59">
        <v>0</v>
      </c>
      <c r="AV28" s="59">
        <v>0</v>
      </c>
      <c r="AW28" s="59">
        <v>4</v>
      </c>
      <c r="AX28" s="59">
        <v>20</v>
      </c>
      <c r="AY28" s="59">
        <v>0</v>
      </c>
      <c r="AZ28" s="59">
        <v>400</v>
      </c>
      <c r="BA28" s="59">
        <v>0</v>
      </c>
      <c r="BB28" s="59"/>
      <c r="BC28" s="59"/>
      <c r="BD28" s="59"/>
      <c r="BE28" s="59"/>
      <c r="BF28" s="59"/>
      <c r="BG28" s="59"/>
      <c r="BI28" s="59"/>
      <c r="BJ28" s="59"/>
      <c r="BK28" s="59"/>
      <c r="BL28" s="59"/>
    </row>
    <row r="29" spans="1:88" x14ac:dyDescent="0.3">
      <c r="A29" s="57" t="s">
        <v>182</v>
      </c>
      <c r="B29" t="s">
        <v>242</v>
      </c>
      <c r="C29" t="s">
        <v>243</v>
      </c>
      <c r="D29" t="s">
        <v>252</v>
      </c>
      <c r="E29">
        <v>2014</v>
      </c>
      <c r="F29" s="54">
        <v>41718</v>
      </c>
      <c r="G29" s="60">
        <v>0.54861111111111105</v>
      </c>
      <c r="H29" s="43" t="s">
        <v>229</v>
      </c>
      <c r="I29" s="51" t="s">
        <v>230</v>
      </c>
      <c r="J29" s="51" t="s">
        <v>178</v>
      </c>
      <c r="K29">
        <v>-16.363717000000001</v>
      </c>
      <c r="L29">
        <v>-68.652413999999993</v>
      </c>
      <c r="M29" t="s">
        <v>244</v>
      </c>
      <c r="N29" s="59">
        <v>156</v>
      </c>
      <c r="O29" s="59">
        <v>88.3</v>
      </c>
      <c r="P29" s="59">
        <v>4.34</v>
      </c>
      <c r="Q29" s="59">
        <v>387.53</v>
      </c>
      <c r="R29" s="59">
        <v>0</v>
      </c>
      <c r="S29" s="59">
        <v>33</v>
      </c>
      <c r="T29" s="59">
        <v>17.399999999999999</v>
      </c>
      <c r="U29" s="59">
        <v>45</v>
      </c>
      <c r="V29" s="59">
        <v>0</v>
      </c>
      <c r="W29" s="59">
        <v>0</v>
      </c>
      <c r="X29" s="59">
        <v>0</v>
      </c>
      <c r="Y29" s="59">
        <v>6.0000000000000001E-3</v>
      </c>
      <c r="Z29" s="59">
        <v>4.0000000000000001E-3</v>
      </c>
      <c r="AA29" s="59">
        <v>33.53</v>
      </c>
      <c r="AB29" s="59">
        <v>0</v>
      </c>
      <c r="AC29" s="59" t="s">
        <v>257</v>
      </c>
      <c r="AD29" s="59">
        <v>0</v>
      </c>
      <c r="AE29" s="59">
        <v>1.4</v>
      </c>
      <c r="AF29" s="59">
        <v>0.3</v>
      </c>
      <c r="AG29" s="59">
        <v>8.5000000000000006E-2</v>
      </c>
      <c r="AH29" s="59">
        <v>0.14899999999999999</v>
      </c>
      <c r="AI29" s="59" t="s">
        <v>255</v>
      </c>
      <c r="AJ29" s="59">
        <v>0</v>
      </c>
      <c r="AK29" s="59">
        <v>31</v>
      </c>
      <c r="AL29" s="59">
        <v>4.9000000000000002E-2</v>
      </c>
      <c r="AM29" s="59">
        <v>0.23</v>
      </c>
      <c r="AN29" s="59">
        <v>31.2</v>
      </c>
      <c r="AO29" s="59">
        <v>0</v>
      </c>
      <c r="AP29" s="59">
        <v>0.189</v>
      </c>
      <c r="AQ29" s="59">
        <v>0</v>
      </c>
      <c r="AR29" s="59">
        <v>81.260000000000005</v>
      </c>
      <c r="AS29" s="59">
        <v>0</v>
      </c>
      <c r="AT29" s="59">
        <v>0</v>
      </c>
      <c r="AU29" s="59">
        <v>0</v>
      </c>
      <c r="AV29" s="59">
        <v>0</v>
      </c>
      <c r="AW29" s="59">
        <v>2</v>
      </c>
      <c r="AX29" s="59">
        <v>16</v>
      </c>
      <c r="AY29" s="59">
        <v>0</v>
      </c>
      <c r="AZ29" s="59">
        <v>800</v>
      </c>
      <c r="BA29" s="59">
        <v>0</v>
      </c>
      <c r="BB29" s="59"/>
      <c r="BC29" s="59"/>
      <c r="BD29" s="59"/>
      <c r="BE29" s="59"/>
      <c r="BF29" s="59"/>
      <c r="BG29" s="59"/>
      <c r="BI29" s="59"/>
      <c r="BJ29" s="59"/>
      <c r="BK29" s="59"/>
      <c r="BL29" s="59"/>
    </row>
    <row r="30" spans="1:88" x14ac:dyDescent="0.3"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K30" s="59"/>
      <c r="AL30" s="59"/>
      <c r="AM30" s="59"/>
      <c r="AN30" s="59"/>
      <c r="AO30" s="59"/>
      <c r="AP30" s="59"/>
      <c r="AQ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</row>
    <row r="31" spans="1:88" x14ac:dyDescent="0.3"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</row>
    <row r="33" spans="14:97" x14ac:dyDescent="0.3"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</row>
    <row r="34" spans="14:97" x14ac:dyDescent="0.3"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</row>
    <row r="35" spans="14:97" x14ac:dyDescent="0.3"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</row>
    <row r="36" spans="14:97" x14ac:dyDescent="0.3"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</row>
    <row r="37" spans="14:97" x14ac:dyDescent="0.3"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</row>
    <row r="38" spans="14:97" x14ac:dyDescent="0.3"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</row>
    <row r="39" spans="14:97" x14ac:dyDescent="0.3"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</row>
    <row r="40" spans="14:97" x14ac:dyDescent="0.3"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</row>
    <row r="41" spans="14:97" x14ac:dyDescent="0.3"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</row>
    <row r="42" spans="14:97" x14ac:dyDescent="0.3"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</row>
    <row r="43" spans="14:97" x14ac:dyDescent="0.3"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</row>
    <row r="44" spans="14:97" x14ac:dyDescent="0.3"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</row>
    <row r="45" spans="14:97" x14ac:dyDescent="0.3"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</row>
    <row r="46" spans="14:97" x14ac:dyDescent="0.3"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</row>
    <row r="47" spans="14:97" x14ac:dyDescent="0.3"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</row>
    <row r="48" spans="14:97" x14ac:dyDescent="0.3"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</row>
    <row r="49" spans="14:97" x14ac:dyDescent="0.3"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</row>
    <row r="50" spans="14:97" x14ac:dyDescent="0.3"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</row>
    <row r="51" spans="14:97" x14ac:dyDescent="0.3"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</row>
    <row r="52" spans="14:97" x14ac:dyDescent="0.3"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</row>
    <row r="53" spans="14:97" x14ac:dyDescent="0.3"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</row>
    <row r="54" spans="14:97" x14ac:dyDescent="0.3"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</row>
    <row r="55" spans="14:97" x14ac:dyDescent="0.3"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</row>
    <row r="56" spans="14:97" x14ac:dyDescent="0.3"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</row>
    <row r="57" spans="14:97" x14ac:dyDescent="0.3"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</row>
    <row r="58" spans="14:97" x14ac:dyDescent="0.3"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</row>
    <row r="59" spans="14:97" x14ac:dyDescent="0.3"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</row>
    <row r="60" spans="14:97" x14ac:dyDescent="0.3"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</row>
    <row r="61" spans="14:97" x14ac:dyDescent="0.3"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</row>
    <row r="62" spans="14:97" x14ac:dyDescent="0.3"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</row>
    <row r="63" spans="14:97" x14ac:dyDescent="0.3"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</row>
    <row r="64" spans="14:97" x14ac:dyDescent="0.3"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</row>
    <row r="65" spans="14:97" x14ac:dyDescent="0.3"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</row>
    <row r="66" spans="14:97" x14ac:dyDescent="0.3"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</row>
    <row r="67" spans="14:97" x14ac:dyDescent="0.3"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</row>
    <row r="68" spans="14:97" x14ac:dyDescent="0.3"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</row>
    <row r="69" spans="14:97" x14ac:dyDescent="0.3"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</row>
    <row r="70" spans="14:97" x14ac:dyDescent="0.3"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</row>
    <row r="71" spans="14:97" x14ac:dyDescent="0.3"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</row>
    <row r="72" spans="14:97" x14ac:dyDescent="0.3"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</row>
    <row r="73" spans="14:97" x14ac:dyDescent="0.3"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</row>
    <row r="74" spans="14:97" x14ac:dyDescent="0.3"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</row>
    <row r="75" spans="14:97" x14ac:dyDescent="0.3"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</row>
    <row r="76" spans="14:97" x14ac:dyDescent="0.3"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</row>
    <row r="77" spans="14:97" x14ac:dyDescent="0.3"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</row>
    <row r="78" spans="14:97" x14ac:dyDescent="0.3"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</row>
    <row r="79" spans="14:97" x14ac:dyDescent="0.3"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</row>
    <row r="80" spans="14:97" x14ac:dyDescent="0.3"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</row>
    <row r="81" spans="14:97" x14ac:dyDescent="0.3"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</row>
    <row r="82" spans="14:97" x14ac:dyDescent="0.3"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</row>
    <row r="83" spans="14:97" x14ac:dyDescent="0.3"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</row>
    <row r="84" spans="14:97" x14ac:dyDescent="0.3"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</row>
    <row r="85" spans="14:97" x14ac:dyDescent="0.3"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</row>
    <row r="86" spans="14:97" x14ac:dyDescent="0.3"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</row>
    <row r="87" spans="14:97" x14ac:dyDescent="0.3"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</row>
    <row r="88" spans="14:97" x14ac:dyDescent="0.3"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</row>
    <row r="89" spans="14:97" x14ac:dyDescent="0.3"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</row>
    <row r="90" spans="14:97" x14ac:dyDescent="0.3"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</row>
    <row r="91" spans="14:97" x14ac:dyDescent="0.3"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</row>
    <row r="92" spans="14:97" x14ac:dyDescent="0.3"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</row>
  </sheetData>
  <mergeCells count="7">
    <mergeCell ref="CE1:CL1"/>
    <mergeCell ref="A1:M1"/>
    <mergeCell ref="N1:W1"/>
    <mergeCell ref="X1:AL1"/>
    <mergeCell ref="AM1:AS1"/>
    <mergeCell ref="AT1:AY1"/>
    <mergeCell ref="AZ1:BA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C2" sqref="C2"/>
    </sheetView>
  </sheetViews>
  <sheetFormatPr baseColWidth="10" defaultRowHeight="14.25" x14ac:dyDescent="0.3"/>
  <cols>
    <col min="2" max="2" width="30.28515625" customWidth="1"/>
    <col min="3" max="13" width="7" customWidth="1"/>
    <col min="14" max="14" width="11.42578125" customWidth="1"/>
  </cols>
  <sheetData>
    <row r="1" spans="1:14" ht="10.5" customHeight="1" x14ac:dyDescent="0.3">
      <c r="A1" s="61" t="s">
        <v>1</v>
      </c>
      <c r="B1" s="61" t="s">
        <v>2</v>
      </c>
      <c r="C1" s="61" t="s">
        <v>3</v>
      </c>
      <c r="D1" s="61" t="s">
        <v>4</v>
      </c>
      <c r="E1" s="63" t="s">
        <v>5</v>
      </c>
      <c r="F1" s="63"/>
      <c r="G1" s="63" t="s">
        <v>6</v>
      </c>
      <c r="H1" s="63"/>
      <c r="I1" s="63" t="s">
        <v>7</v>
      </c>
      <c r="J1" s="63"/>
      <c r="K1" s="63" t="s">
        <v>8</v>
      </c>
      <c r="L1" s="63"/>
      <c r="M1" s="2" t="s">
        <v>9</v>
      </c>
      <c r="N1" s="3" t="s">
        <v>10</v>
      </c>
    </row>
    <row r="2" spans="1:14" ht="10.5" customHeight="1" x14ac:dyDescent="0.3">
      <c r="A2" s="4" t="s">
        <v>11</v>
      </c>
      <c r="B2" s="4" t="s">
        <v>12</v>
      </c>
      <c r="C2" s="4">
        <v>3</v>
      </c>
      <c r="D2" s="4" t="s">
        <v>13</v>
      </c>
      <c r="E2" s="5" t="s">
        <v>14</v>
      </c>
      <c r="F2" s="6" t="s">
        <v>15</v>
      </c>
      <c r="G2" s="5" t="s">
        <v>14</v>
      </c>
      <c r="H2" s="6" t="s">
        <v>15</v>
      </c>
      <c r="I2" s="5" t="s">
        <v>14</v>
      </c>
      <c r="J2" s="6" t="s">
        <v>15</v>
      </c>
      <c r="K2" s="5" t="s">
        <v>14</v>
      </c>
      <c r="L2" s="6" t="s">
        <v>15</v>
      </c>
      <c r="M2" s="5" t="s">
        <v>16</v>
      </c>
      <c r="N2" s="7"/>
    </row>
    <row r="3" spans="1:14" ht="10.5" customHeight="1" x14ac:dyDescent="0.3">
      <c r="A3" s="8" t="s">
        <v>17</v>
      </c>
      <c r="B3" s="4"/>
      <c r="C3" s="4"/>
      <c r="D3" s="4"/>
      <c r="E3" s="5"/>
      <c r="F3" s="6"/>
      <c r="G3" s="5"/>
      <c r="H3" s="6"/>
      <c r="I3" s="5"/>
      <c r="J3" s="6"/>
      <c r="K3" s="5"/>
      <c r="L3" s="6"/>
      <c r="M3" s="5"/>
      <c r="N3" s="7"/>
    </row>
    <row r="4" spans="1:14" ht="10.5" customHeight="1" x14ac:dyDescent="0.3">
      <c r="A4" s="9">
        <v>1</v>
      </c>
      <c r="B4" s="1" t="s">
        <v>18</v>
      </c>
      <c r="C4" s="10"/>
      <c r="D4" s="10"/>
      <c r="E4" s="10">
        <v>0</v>
      </c>
      <c r="F4" s="10">
        <v>140</v>
      </c>
      <c r="G4" s="10" t="s">
        <v>19</v>
      </c>
      <c r="H4" s="10">
        <v>300</v>
      </c>
      <c r="I4" s="10" t="s">
        <v>20</v>
      </c>
      <c r="J4" s="11">
        <v>500</v>
      </c>
      <c r="K4" s="10" t="s">
        <v>21</v>
      </c>
      <c r="L4" s="11">
        <v>1600</v>
      </c>
      <c r="M4" s="10" t="s">
        <v>22</v>
      </c>
      <c r="N4" s="7"/>
    </row>
    <row r="5" spans="1:14" ht="10.5" customHeight="1" x14ac:dyDescent="0.3">
      <c r="A5" s="9">
        <v>2</v>
      </c>
      <c r="B5" s="12" t="s">
        <v>23</v>
      </c>
      <c r="C5" s="9" t="s">
        <v>24</v>
      </c>
      <c r="D5" s="9" t="s">
        <v>25</v>
      </c>
      <c r="E5" s="9" t="s">
        <v>26</v>
      </c>
      <c r="F5" s="13"/>
      <c r="G5" s="9">
        <v>70</v>
      </c>
      <c r="H5" s="9">
        <v>80</v>
      </c>
      <c r="I5" s="9">
        <v>60</v>
      </c>
      <c r="J5" s="9" t="s">
        <v>27</v>
      </c>
      <c r="K5" s="13">
        <v>50</v>
      </c>
      <c r="L5" s="9" t="s">
        <v>28</v>
      </c>
      <c r="M5" s="13" t="s">
        <v>29</v>
      </c>
      <c r="N5" s="7"/>
    </row>
    <row r="6" spans="1:14" ht="10.5" customHeight="1" x14ac:dyDescent="0.3">
      <c r="A6" s="9">
        <v>3</v>
      </c>
      <c r="B6" s="14" t="s">
        <v>30</v>
      </c>
      <c r="C6" s="15" t="s">
        <v>31</v>
      </c>
      <c r="D6" s="9" t="s">
        <v>25</v>
      </c>
      <c r="E6" s="16">
        <v>6</v>
      </c>
      <c r="F6" s="17">
        <v>8.5</v>
      </c>
      <c r="G6" s="17" t="s">
        <v>32</v>
      </c>
      <c r="H6" s="16">
        <v>9</v>
      </c>
      <c r="I6" s="17"/>
      <c r="J6" s="17"/>
      <c r="K6" s="10"/>
      <c r="L6" s="17"/>
      <c r="M6" s="10" t="s">
        <v>33</v>
      </c>
      <c r="N6" s="18" t="s">
        <v>34</v>
      </c>
    </row>
    <row r="7" spans="1:14" ht="10.5" customHeight="1" x14ac:dyDescent="0.3">
      <c r="A7" s="9">
        <v>4</v>
      </c>
      <c r="B7" s="14" t="s">
        <v>35</v>
      </c>
      <c r="C7" s="17" t="s">
        <v>36</v>
      </c>
      <c r="D7" s="15" t="s">
        <v>31</v>
      </c>
      <c r="E7" s="19">
        <v>0</v>
      </c>
      <c r="F7" s="19">
        <v>1000</v>
      </c>
      <c r="G7" s="19" t="s">
        <v>37</v>
      </c>
      <c r="H7" s="19" t="s">
        <v>37</v>
      </c>
      <c r="I7" s="19" t="s">
        <v>38</v>
      </c>
      <c r="J7" s="19">
        <v>1500</v>
      </c>
      <c r="K7" s="10" t="s">
        <v>37</v>
      </c>
      <c r="L7" s="19" t="s">
        <v>37</v>
      </c>
      <c r="M7" s="10" t="s">
        <v>39</v>
      </c>
      <c r="N7" s="20">
        <f>J7*1.5</f>
        <v>2250</v>
      </c>
    </row>
    <row r="8" spans="1:14" ht="10.5" customHeight="1" x14ac:dyDescent="0.3">
      <c r="A8" s="9">
        <v>5</v>
      </c>
      <c r="B8" s="21" t="s">
        <v>40</v>
      </c>
      <c r="C8" s="22" t="s">
        <v>41</v>
      </c>
      <c r="D8" s="23" t="s">
        <v>25</v>
      </c>
      <c r="E8" s="22">
        <v>0</v>
      </c>
      <c r="F8" s="22" t="s">
        <v>42</v>
      </c>
      <c r="G8" s="22">
        <v>10</v>
      </c>
      <c r="H8" s="22" t="s">
        <v>43</v>
      </c>
      <c r="I8" s="24">
        <v>30</v>
      </c>
      <c r="J8" s="24" t="s">
        <v>29</v>
      </c>
      <c r="K8" s="10">
        <v>50</v>
      </c>
      <c r="L8" s="24" t="s">
        <v>44</v>
      </c>
      <c r="M8" s="24" t="s">
        <v>45</v>
      </c>
      <c r="N8" s="25">
        <v>150</v>
      </c>
    </row>
    <row r="9" spans="1:14" ht="10.5" customHeight="1" x14ac:dyDescent="0.3">
      <c r="A9" s="9">
        <v>6</v>
      </c>
      <c r="B9" s="21" t="s">
        <v>46</v>
      </c>
      <c r="C9" s="22"/>
      <c r="D9" s="23"/>
      <c r="E9" s="22">
        <v>0</v>
      </c>
      <c r="F9" s="22">
        <v>1</v>
      </c>
      <c r="G9" s="22" t="s">
        <v>47</v>
      </c>
      <c r="H9" s="22" t="s">
        <v>48</v>
      </c>
      <c r="I9" s="24" t="s">
        <v>49</v>
      </c>
      <c r="J9" s="24" t="s">
        <v>50</v>
      </c>
      <c r="K9" s="10" t="s">
        <v>51</v>
      </c>
      <c r="L9" s="24" t="s">
        <v>52</v>
      </c>
      <c r="M9" s="24"/>
      <c r="N9" s="7"/>
    </row>
    <row r="10" spans="1:14" ht="10.5" customHeight="1" x14ac:dyDescent="0.3">
      <c r="A10" s="9">
        <v>7</v>
      </c>
      <c r="B10" s="12" t="s">
        <v>53</v>
      </c>
      <c r="C10" s="9" t="s">
        <v>54</v>
      </c>
      <c r="D10" s="15" t="s">
        <v>31</v>
      </c>
      <c r="E10" s="9">
        <v>-3</v>
      </c>
      <c r="F10" s="26" t="s">
        <v>55</v>
      </c>
      <c r="G10" s="9">
        <v>-3</v>
      </c>
      <c r="H10" s="26" t="s">
        <v>55</v>
      </c>
      <c r="I10" s="9">
        <v>-3</v>
      </c>
      <c r="J10" s="26" t="s">
        <v>55</v>
      </c>
      <c r="K10" s="9">
        <v>-3</v>
      </c>
      <c r="L10" s="26" t="s">
        <v>55</v>
      </c>
      <c r="M10" s="9" t="s">
        <v>56</v>
      </c>
      <c r="N10" s="7"/>
    </row>
    <row r="11" spans="1:14" ht="10.5" customHeight="1" x14ac:dyDescent="0.3">
      <c r="A11" s="9">
        <v>8</v>
      </c>
      <c r="B11" s="21" t="s">
        <v>57</v>
      </c>
      <c r="C11" s="22" t="s">
        <v>58</v>
      </c>
      <c r="D11" s="23" t="s">
        <v>25</v>
      </c>
      <c r="E11" s="22">
        <v>0</v>
      </c>
      <c r="F11" s="22" t="s">
        <v>42</v>
      </c>
      <c r="G11" s="22">
        <v>10</v>
      </c>
      <c r="H11" s="22" t="s">
        <v>29</v>
      </c>
      <c r="I11" s="24">
        <v>50</v>
      </c>
      <c r="J11" s="24" t="s">
        <v>44</v>
      </c>
      <c r="K11" s="10">
        <v>100</v>
      </c>
      <c r="L11" s="24" t="s">
        <v>59</v>
      </c>
      <c r="M11" s="24" t="s">
        <v>60</v>
      </c>
      <c r="N11" s="7">
        <v>300</v>
      </c>
    </row>
    <row r="12" spans="1:14" ht="10.5" customHeight="1" x14ac:dyDescent="0.3">
      <c r="A12" s="9">
        <v>9</v>
      </c>
      <c r="B12" s="14" t="s">
        <v>246</v>
      </c>
      <c r="C12" t="s">
        <v>36</v>
      </c>
      <c r="D12" s="9"/>
      <c r="E12" s="17"/>
      <c r="F12" s="17"/>
      <c r="G12" s="17"/>
      <c r="H12" s="17"/>
      <c r="I12" s="17"/>
      <c r="J12" s="17"/>
      <c r="K12" s="10"/>
      <c r="L12" s="17"/>
      <c r="M12" s="10"/>
      <c r="N12" s="7"/>
    </row>
    <row r="13" spans="1:14" ht="10.5" customHeight="1" x14ac:dyDescent="0.3">
      <c r="A13" s="9">
        <v>10</v>
      </c>
      <c r="B13" s="14" t="s">
        <v>247</v>
      </c>
      <c r="C13" t="s">
        <v>232</v>
      </c>
      <c r="D13" s="15"/>
      <c r="E13" s="9"/>
      <c r="F13" s="9"/>
      <c r="G13" s="9"/>
      <c r="H13" s="9"/>
      <c r="I13" s="9"/>
      <c r="J13" s="9"/>
      <c r="K13" s="10"/>
      <c r="L13" s="9"/>
      <c r="M13" s="10"/>
      <c r="N13" s="7"/>
    </row>
    <row r="14" spans="1:14" ht="10.5" customHeight="1" x14ac:dyDescent="0.3">
      <c r="A14" s="8" t="s">
        <v>61</v>
      </c>
      <c r="B14" s="27"/>
      <c r="C14" s="28"/>
      <c r="D14" s="29"/>
      <c r="E14" s="30"/>
      <c r="F14" s="30"/>
      <c r="G14" s="30"/>
      <c r="H14" s="30"/>
      <c r="I14" s="30"/>
      <c r="J14" s="30"/>
      <c r="K14" s="29"/>
      <c r="L14" s="30"/>
      <c r="M14" s="29"/>
      <c r="N14" s="20"/>
    </row>
    <row r="15" spans="1:14" ht="10.5" customHeight="1" x14ac:dyDescent="0.3">
      <c r="A15" s="9">
        <v>11</v>
      </c>
      <c r="B15" s="14" t="s">
        <v>62</v>
      </c>
      <c r="C15" s="17" t="s">
        <v>36</v>
      </c>
      <c r="D15" s="15" t="s">
        <v>31</v>
      </c>
      <c r="E15" s="9">
        <v>0</v>
      </c>
      <c r="F15" s="9">
        <v>0.2</v>
      </c>
      <c r="G15" s="9" t="s">
        <v>63</v>
      </c>
      <c r="H15" s="9">
        <v>0.5</v>
      </c>
      <c r="I15" s="31" t="s">
        <v>64</v>
      </c>
      <c r="J15" s="31">
        <v>1</v>
      </c>
      <c r="K15" s="10" t="s">
        <v>37</v>
      </c>
      <c r="L15" s="31" t="s">
        <v>37</v>
      </c>
      <c r="M15" s="10" t="s">
        <v>47</v>
      </c>
      <c r="N15" s="7">
        <v>1.5</v>
      </c>
    </row>
    <row r="16" spans="1:14" ht="10.5" customHeight="1" x14ac:dyDescent="0.3">
      <c r="A16" s="9">
        <v>12</v>
      </c>
      <c r="B16" s="32" t="s">
        <v>66</v>
      </c>
      <c r="C16" s="33" t="s">
        <v>36</v>
      </c>
      <c r="D16" s="33" t="s">
        <v>67</v>
      </c>
      <c r="E16" s="33">
        <v>0</v>
      </c>
      <c r="F16" s="33">
        <v>0.05</v>
      </c>
      <c r="G16" s="33" t="s">
        <v>37</v>
      </c>
      <c r="H16" s="33" t="s">
        <v>37</v>
      </c>
      <c r="I16" s="33" t="s">
        <v>37</v>
      </c>
      <c r="J16" s="33" t="s">
        <v>37</v>
      </c>
      <c r="K16" s="34" t="s">
        <v>68</v>
      </c>
      <c r="L16" s="33">
        <v>0.1</v>
      </c>
      <c r="M16" s="34" t="s">
        <v>69</v>
      </c>
      <c r="N16" s="7"/>
    </row>
    <row r="17" spans="1:14" ht="10.5" customHeight="1" x14ac:dyDescent="0.3">
      <c r="A17" s="9">
        <v>13</v>
      </c>
      <c r="B17" s="12" t="s">
        <v>74</v>
      </c>
      <c r="C17" s="17" t="s">
        <v>36</v>
      </c>
      <c r="D17" s="15" t="s">
        <v>31</v>
      </c>
      <c r="E17" s="35">
        <v>0</v>
      </c>
      <c r="F17" s="31">
        <v>1</v>
      </c>
      <c r="G17" s="31" t="s">
        <v>37</v>
      </c>
      <c r="H17" s="31" t="s">
        <v>37</v>
      </c>
      <c r="I17" s="31" t="s">
        <v>37</v>
      </c>
      <c r="J17" s="31" t="s">
        <v>37</v>
      </c>
      <c r="K17" s="10" t="s">
        <v>37</v>
      </c>
      <c r="L17" s="31" t="s">
        <v>37</v>
      </c>
      <c r="M17" s="10" t="s">
        <v>70</v>
      </c>
      <c r="N17" s="7">
        <v>1.5</v>
      </c>
    </row>
    <row r="18" spans="1:14" ht="10.5" customHeight="1" x14ac:dyDescent="0.3">
      <c r="A18" s="9">
        <v>14</v>
      </c>
      <c r="B18" s="12" t="s">
        <v>75</v>
      </c>
      <c r="C18" s="17" t="s">
        <v>36</v>
      </c>
      <c r="D18" s="9" t="s">
        <v>25</v>
      </c>
      <c r="E18" s="9">
        <v>0</v>
      </c>
      <c r="F18" s="9">
        <v>200</v>
      </c>
      <c r="G18" s="9" t="s">
        <v>76</v>
      </c>
      <c r="H18" s="9">
        <v>300</v>
      </c>
      <c r="I18" s="9" t="s">
        <v>37</v>
      </c>
      <c r="J18" s="9" t="s">
        <v>37</v>
      </c>
      <c r="K18" s="10" t="s">
        <v>20</v>
      </c>
      <c r="L18" s="9">
        <v>400</v>
      </c>
      <c r="M18" s="10" t="s">
        <v>77</v>
      </c>
      <c r="N18" s="7">
        <v>600</v>
      </c>
    </row>
    <row r="19" spans="1:14" ht="10.5" customHeight="1" x14ac:dyDescent="0.3">
      <c r="A19" s="9">
        <v>15</v>
      </c>
      <c r="B19" s="32" t="s">
        <v>78</v>
      </c>
      <c r="C19" s="33" t="s">
        <v>36</v>
      </c>
      <c r="D19" s="33" t="s">
        <v>25</v>
      </c>
      <c r="E19" s="33">
        <v>0</v>
      </c>
      <c r="F19" s="33">
        <v>5.0000000000000001E-3</v>
      </c>
      <c r="G19" s="33" t="s">
        <v>37</v>
      </c>
      <c r="H19" s="33" t="s">
        <v>37</v>
      </c>
      <c r="I19" s="33" t="s">
        <v>37</v>
      </c>
      <c r="J19" s="33" t="s">
        <v>37</v>
      </c>
      <c r="K19" s="33" t="s">
        <v>37</v>
      </c>
      <c r="L19" s="33" t="s">
        <v>37</v>
      </c>
      <c r="M19" s="34" t="s">
        <v>79</v>
      </c>
      <c r="N19" s="7"/>
    </row>
    <row r="20" spans="1:14" ht="10.5" customHeight="1" x14ac:dyDescent="0.3">
      <c r="A20" s="9">
        <v>16</v>
      </c>
      <c r="B20" s="12" t="s">
        <v>80</v>
      </c>
      <c r="C20" s="17" t="s">
        <v>36</v>
      </c>
      <c r="D20" s="9" t="s">
        <v>25</v>
      </c>
      <c r="E20" s="9">
        <v>0</v>
      </c>
      <c r="F20" s="9">
        <v>0.05</v>
      </c>
      <c r="G20" s="31" t="s">
        <v>68</v>
      </c>
      <c r="H20" s="31">
        <v>1</v>
      </c>
      <c r="I20" s="31" t="s">
        <v>37</v>
      </c>
      <c r="J20" s="31" t="s">
        <v>37</v>
      </c>
      <c r="K20" s="31" t="s">
        <v>37</v>
      </c>
      <c r="L20" s="31" t="s">
        <v>37</v>
      </c>
      <c r="M20" s="31" t="s">
        <v>70</v>
      </c>
      <c r="N20" s="7">
        <v>1.5</v>
      </c>
    </row>
    <row r="21" spans="1:14" ht="10.5" customHeight="1" x14ac:dyDescent="0.3">
      <c r="A21" s="9">
        <v>17</v>
      </c>
      <c r="B21" s="12" t="s">
        <v>81</v>
      </c>
      <c r="C21" s="17" t="s">
        <v>36</v>
      </c>
      <c r="D21" s="9" t="s">
        <v>25</v>
      </c>
      <c r="E21" s="15">
        <v>0</v>
      </c>
      <c r="F21" s="15">
        <v>0.12</v>
      </c>
      <c r="G21" s="9" t="s">
        <v>82</v>
      </c>
      <c r="H21" s="9">
        <v>0.6</v>
      </c>
      <c r="I21" s="9" t="s">
        <v>37</v>
      </c>
      <c r="J21" s="9" t="s">
        <v>37</v>
      </c>
      <c r="K21" s="10" t="s">
        <v>83</v>
      </c>
      <c r="L21" s="9">
        <v>1.1000000000000001</v>
      </c>
      <c r="M21" s="10" t="s">
        <v>84</v>
      </c>
      <c r="N21" s="7">
        <f>L21*1.5</f>
        <v>1.6500000000000001</v>
      </c>
    </row>
    <row r="22" spans="1:14" ht="10.5" customHeight="1" x14ac:dyDescent="0.3">
      <c r="A22" s="9">
        <v>18</v>
      </c>
      <c r="B22" s="12" t="s">
        <v>85</v>
      </c>
      <c r="C22" s="17" t="s">
        <v>36</v>
      </c>
      <c r="D22" s="9" t="s">
        <v>25</v>
      </c>
      <c r="E22" s="9">
        <v>0</v>
      </c>
      <c r="F22" s="9">
        <v>0.3</v>
      </c>
      <c r="G22" s="9" t="s">
        <v>37</v>
      </c>
      <c r="H22" s="9" t="s">
        <v>37</v>
      </c>
      <c r="I22" s="31" t="s">
        <v>86</v>
      </c>
      <c r="J22" s="31">
        <v>1</v>
      </c>
      <c r="K22" s="9" t="s">
        <v>37</v>
      </c>
      <c r="L22" s="9" t="s">
        <v>37</v>
      </c>
      <c r="M22" s="10" t="s">
        <v>70</v>
      </c>
      <c r="N22" s="7">
        <v>1.5</v>
      </c>
    </row>
    <row r="23" spans="1:14" ht="10.5" customHeight="1" x14ac:dyDescent="0.3">
      <c r="A23" s="9">
        <v>19</v>
      </c>
      <c r="B23" s="12" t="s">
        <v>88</v>
      </c>
      <c r="C23" s="17" t="s">
        <v>36</v>
      </c>
      <c r="D23" s="9" t="s">
        <v>25</v>
      </c>
      <c r="E23" s="9">
        <v>0</v>
      </c>
      <c r="F23" s="9">
        <v>0.5</v>
      </c>
      <c r="G23" s="31" t="s">
        <v>64</v>
      </c>
      <c r="H23" s="31">
        <v>1</v>
      </c>
      <c r="I23" s="9" t="s">
        <v>37</v>
      </c>
      <c r="J23" s="9" t="s">
        <v>37</v>
      </c>
      <c r="K23" s="9" t="s">
        <v>37</v>
      </c>
      <c r="L23" s="9" t="s">
        <v>37</v>
      </c>
      <c r="M23" s="10" t="s">
        <v>70</v>
      </c>
      <c r="N23" s="7">
        <v>1.5</v>
      </c>
    </row>
    <row r="24" spans="1:14" ht="10.5" customHeight="1" x14ac:dyDescent="0.3">
      <c r="A24" s="9">
        <v>20</v>
      </c>
      <c r="B24" s="32" t="s">
        <v>89</v>
      </c>
      <c r="C24" s="33" t="s">
        <v>36</v>
      </c>
      <c r="D24" s="33" t="s">
        <v>25</v>
      </c>
      <c r="E24" s="33">
        <v>0</v>
      </c>
      <c r="F24" s="33">
        <v>1E-3</v>
      </c>
      <c r="G24" s="33" t="s">
        <v>37</v>
      </c>
      <c r="H24" s="33" t="s">
        <v>37</v>
      </c>
      <c r="I24" s="33" t="s">
        <v>37</v>
      </c>
      <c r="J24" s="33" t="s">
        <v>37</v>
      </c>
      <c r="K24" s="33" t="s">
        <v>37</v>
      </c>
      <c r="L24" s="33" t="s">
        <v>37</v>
      </c>
      <c r="M24" s="33" t="s">
        <v>73</v>
      </c>
      <c r="N24" s="7"/>
    </row>
    <row r="25" spans="1:14" ht="10.5" customHeight="1" x14ac:dyDescent="0.3">
      <c r="A25" s="9">
        <v>21</v>
      </c>
      <c r="B25" s="12" t="s">
        <v>90</v>
      </c>
      <c r="C25" s="17" t="s">
        <v>36</v>
      </c>
      <c r="D25" s="9" t="s">
        <v>67</v>
      </c>
      <c r="E25" s="9">
        <v>0</v>
      </c>
      <c r="F25" s="9">
        <v>0.05</v>
      </c>
      <c r="G25" s="9" t="s">
        <v>37</v>
      </c>
      <c r="H25" s="9" t="s">
        <v>37</v>
      </c>
      <c r="I25" s="9" t="s">
        <v>68</v>
      </c>
      <c r="J25" s="9">
        <v>0.5</v>
      </c>
      <c r="K25" s="9" t="s">
        <v>37</v>
      </c>
      <c r="L25" s="9" t="s">
        <v>37</v>
      </c>
      <c r="M25" s="9" t="s">
        <v>64</v>
      </c>
      <c r="N25" s="7">
        <v>0.75</v>
      </c>
    </row>
    <row r="26" spans="1:14" ht="10.5" customHeight="1" x14ac:dyDescent="0.3">
      <c r="A26" s="9">
        <v>22</v>
      </c>
      <c r="B26" s="32" t="s">
        <v>91</v>
      </c>
      <c r="C26" s="33" t="s">
        <v>36</v>
      </c>
      <c r="D26" s="33" t="s">
        <v>25</v>
      </c>
      <c r="E26" s="33">
        <v>0</v>
      </c>
      <c r="F26" s="33">
        <v>0.05</v>
      </c>
      <c r="G26" s="33" t="s">
        <v>37</v>
      </c>
      <c r="H26" s="33" t="s">
        <v>37</v>
      </c>
      <c r="I26" s="33" t="s">
        <v>37</v>
      </c>
      <c r="J26" s="33" t="s">
        <v>37</v>
      </c>
      <c r="K26" s="34" t="s">
        <v>68</v>
      </c>
      <c r="L26" s="33">
        <v>0.1</v>
      </c>
      <c r="M26" s="34" t="s">
        <v>69</v>
      </c>
      <c r="N26" s="7"/>
    </row>
    <row r="27" spans="1:14" ht="10.5" customHeight="1" x14ac:dyDescent="0.3">
      <c r="A27" s="9">
        <v>23</v>
      </c>
      <c r="B27" s="12" t="s">
        <v>92</v>
      </c>
      <c r="C27" s="17" t="s">
        <v>36</v>
      </c>
      <c r="D27" s="9" t="s">
        <v>25</v>
      </c>
      <c r="E27" s="9">
        <v>0</v>
      </c>
      <c r="F27" s="9">
        <v>0.01</v>
      </c>
      <c r="G27" s="9" t="s">
        <v>37</v>
      </c>
      <c r="H27" s="9" t="s">
        <v>37</v>
      </c>
      <c r="I27" s="9" t="s">
        <v>37</v>
      </c>
      <c r="J27" s="9" t="s">
        <v>37</v>
      </c>
      <c r="K27" s="10" t="s">
        <v>65</v>
      </c>
      <c r="L27" s="9">
        <v>0.05</v>
      </c>
      <c r="M27" s="10" t="s">
        <v>68</v>
      </c>
      <c r="N27" s="7">
        <f>+L27*1.5</f>
        <v>7.5000000000000011E-2</v>
      </c>
    </row>
    <row r="28" spans="1:14" ht="10.5" customHeight="1" x14ac:dyDescent="0.3">
      <c r="A28" s="9">
        <v>24</v>
      </c>
      <c r="B28" s="12" t="s">
        <v>93</v>
      </c>
      <c r="C28" s="17" t="s">
        <v>36</v>
      </c>
      <c r="D28" s="9" t="s">
        <v>25</v>
      </c>
      <c r="E28" s="9">
        <v>0</v>
      </c>
      <c r="F28" s="9">
        <v>200</v>
      </c>
      <c r="G28" s="9" t="s">
        <v>37</v>
      </c>
      <c r="H28" s="9" t="s">
        <v>37</v>
      </c>
      <c r="I28" s="9" t="s">
        <v>37</v>
      </c>
      <c r="J28" s="9" t="s">
        <v>37</v>
      </c>
      <c r="K28" s="9" t="s">
        <v>37</v>
      </c>
      <c r="L28" s="9" t="s">
        <v>37</v>
      </c>
      <c r="M28" s="10" t="s">
        <v>76</v>
      </c>
      <c r="N28" s="7">
        <v>300</v>
      </c>
    </row>
    <row r="29" spans="1:14" ht="10.5" customHeight="1" x14ac:dyDescent="0.3">
      <c r="A29" s="9">
        <v>25</v>
      </c>
      <c r="B29" s="14" t="s">
        <v>94</v>
      </c>
      <c r="C29" s="17" t="s">
        <v>36</v>
      </c>
      <c r="D29" s="9" t="s">
        <v>25</v>
      </c>
      <c r="E29" s="9">
        <v>0</v>
      </c>
      <c r="F29" s="9">
        <v>0.2</v>
      </c>
      <c r="G29" s="9" t="s">
        <v>37</v>
      </c>
      <c r="H29" s="9" t="s">
        <v>37</v>
      </c>
      <c r="I29" s="31" t="s">
        <v>63</v>
      </c>
      <c r="J29" s="31">
        <v>5</v>
      </c>
      <c r="K29" s="9" t="s">
        <v>37</v>
      </c>
      <c r="L29" s="9" t="s">
        <v>37</v>
      </c>
      <c r="M29" s="10" t="s">
        <v>72</v>
      </c>
      <c r="N29" s="7">
        <v>7.5</v>
      </c>
    </row>
    <row r="30" spans="1:14" ht="10.5" customHeight="1" x14ac:dyDescent="0.3">
      <c r="A30" s="8" t="s">
        <v>95</v>
      </c>
      <c r="B30" s="27"/>
      <c r="C30" s="28"/>
      <c r="D30" s="29"/>
      <c r="E30" s="30"/>
      <c r="F30" s="30"/>
      <c r="G30" s="30"/>
      <c r="H30" s="30"/>
      <c r="I30" s="30"/>
      <c r="J30" s="30"/>
      <c r="K30" s="29"/>
      <c r="L30" s="30"/>
      <c r="M30" s="29"/>
      <c r="N30" s="20"/>
    </row>
    <row r="31" spans="1:14" ht="10.5" customHeight="1" x14ac:dyDescent="0.3">
      <c r="A31" s="9">
        <v>26</v>
      </c>
      <c r="B31" s="14" t="s">
        <v>96</v>
      </c>
      <c r="C31" s="17" t="s">
        <v>36</v>
      </c>
      <c r="D31" s="9" t="s">
        <v>25</v>
      </c>
      <c r="E31" s="9">
        <v>0</v>
      </c>
      <c r="F31" s="9">
        <v>0.05</v>
      </c>
      <c r="G31" s="31" t="s">
        <v>68</v>
      </c>
      <c r="H31" s="31">
        <v>1</v>
      </c>
      <c r="I31" s="31" t="s">
        <v>70</v>
      </c>
      <c r="J31" s="31">
        <v>2</v>
      </c>
      <c r="K31" s="10" t="s">
        <v>71</v>
      </c>
      <c r="L31" s="31">
        <v>4</v>
      </c>
      <c r="M31" s="10" t="s">
        <v>97</v>
      </c>
      <c r="N31" s="7">
        <v>6</v>
      </c>
    </row>
    <row r="32" spans="1:14" ht="10.5" customHeight="1" x14ac:dyDescent="0.3">
      <c r="A32" s="9">
        <v>27</v>
      </c>
      <c r="B32" s="12" t="s">
        <v>98</v>
      </c>
      <c r="C32" s="17" t="s">
        <v>36</v>
      </c>
      <c r="D32" s="9" t="s">
        <v>25</v>
      </c>
      <c r="E32" s="9">
        <v>0</v>
      </c>
      <c r="F32" s="9">
        <v>250</v>
      </c>
      <c r="G32" s="9" t="s">
        <v>99</v>
      </c>
      <c r="H32" s="9">
        <v>300</v>
      </c>
      <c r="I32" s="9" t="s">
        <v>20</v>
      </c>
      <c r="J32" s="9">
        <v>400</v>
      </c>
      <c r="K32" s="10" t="s">
        <v>77</v>
      </c>
      <c r="L32" s="9">
        <v>500</v>
      </c>
      <c r="M32" s="10" t="s">
        <v>21</v>
      </c>
      <c r="N32" s="7">
        <v>750</v>
      </c>
    </row>
    <row r="33" spans="1:14" ht="10.5" customHeight="1" x14ac:dyDescent="0.3">
      <c r="A33" s="9">
        <v>28</v>
      </c>
      <c r="B33" s="32" t="s">
        <v>100</v>
      </c>
      <c r="C33" s="33" t="s">
        <v>36</v>
      </c>
      <c r="D33" s="33" t="s">
        <v>25</v>
      </c>
      <c r="E33" s="33">
        <v>0</v>
      </c>
      <c r="F33" s="33">
        <v>0.4</v>
      </c>
      <c r="G33" s="33" t="s">
        <v>101</v>
      </c>
      <c r="H33" s="33">
        <v>0.5</v>
      </c>
      <c r="I33" s="36" t="s">
        <v>64</v>
      </c>
      <c r="J33" s="36">
        <v>1</v>
      </c>
      <c r="K33" s="33" t="s">
        <v>37</v>
      </c>
      <c r="L33" s="33" t="s">
        <v>37</v>
      </c>
      <c r="M33" s="34" t="s">
        <v>70</v>
      </c>
      <c r="N33" s="7"/>
    </row>
    <row r="34" spans="1:14" ht="10.5" customHeight="1" x14ac:dyDescent="0.3">
      <c r="A34" s="9">
        <v>29</v>
      </c>
      <c r="B34" s="12" t="s">
        <v>102</v>
      </c>
      <c r="C34" s="17" t="s">
        <v>36</v>
      </c>
      <c r="D34" s="9" t="s">
        <v>25</v>
      </c>
      <c r="E34" s="9">
        <v>0</v>
      </c>
      <c r="F34" s="9">
        <v>5</v>
      </c>
      <c r="G34" s="9" t="s">
        <v>87</v>
      </c>
      <c r="H34" s="9">
        <v>12</v>
      </c>
      <c r="I34" s="9" t="s">
        <v>37</v>
      </c>
      <c r="J34" s="9" t="s">
        <v>37</v>
      </c>
      <c r="K34" s="9" t="s">
        <v>37</v>
      </c>
      <c r="L34" s="9" t="s">
        <v>37</v>
      </c>
      <c r="M34" s="9" t="s">
        <v>103</v>
      </c>
      <c r="N34" s="7">
        <v>18</v>
      </c>
    </row>
    <row r="35" spans="1:14" ht="10.5" customHeight="1" x14ac:dyDescent="0.3">
      <c r="A35" s="9">
        <v>30</v>
      </c>
      <c r="B35" s="12" t="s">
        <v>104</v>
      </c>
      <c r="C35" s="17" t="s">
        <v>36</v>
      </c>
      <c r="D35" s="9" t="s">
        <v>25</v>
      </c>
      <c r="E35" s="9">
        <v>0</v>
      </c>
      <c r="F35" s="9">
        <v>300</v>
      </c>
      <c r="G35" s="9" t="s">
        <v>20</v>
      </c>
      <c r="H35" s="9">
        <v>400</v>
      </c>
      <c r="I35" s="9" t="s">
        <v>37</v>
      </c>
      <c r="J35" s="9" t="s">
        <v>37</v>
      </c>
      <c r="K35" s="9" t="s">
        <v>37</v>
      </c>
      <c r="L35" s="9" t="s">
        <v>37</v>
      </c>
      <c r="M35" s="10" t="s">
        <v>77</v>
      </c>
      <c r="N35" s="7">
        <v>600</v>
      </c>
    </row>
    <row r="36" spans="1:14" ht="10.5" customHeight="1" x14ac:dyDescent="0.3">
      <c r="A36" s="9">
        <v>31</v>
      </c>
      <c r="B36" s="12" t="s">
        <v>105</v>
      </c>
      <c r="C36" s="17" t="s">
        <v>36</v>
      </c>
      <c r="D36" s="9" t="s">
        <v>25</v>
      </c>
      <c r="E36" s="35">
        <v>0</v>
      </c>
      <c r="F36" s="31">
        <v>0.1</v>
      </c>
      <c r="G36" s="9" t="s">
        <v>37</v>
      </c>
      <c r="H36" s="9" t="s">
        <v>37</v>
      </c>
      <c r="I36" s="31" t="s">
        <v>69</v>
      </c>
      <c r="J36" s="31">
        <v>0.5</v>
      </c>
      <c r="K36" s="10" t="s">
        <v>64</v>
      </c>
      <c r="L36" s="31">
        <v>1</v>
      </c>
      <c r="M36" s="10" t="s">
        <v>70</v>
      </c>
      <c r="N36" s="7">
        <v>1.5</v>
      </c>
    </row>
    <row r="37" spans="1:14" ht="10.5" customHeight="1" x14ac:dyDescent="0.3">
      <c r="A37" s="9">
        <v>32</v>
      </c>
      <c r="B37" s="12" t="s">
        <v>248</v>
      </c>
      <c r="C37" t="s">
        <v>36</v>
      </c>
    </row>
    <row r="38" spans="1:14" ht="10.5" customHeight="1" x14ac:dyDescent="0.3">
      <c r="A38" s="8" t="s">
        <v>106</v>
      </c>
      <c r="B38" s="27"/>
      <c r="C38" s="28"/>
      <c r="D38" s="29"/>
      <c r="E38" s="30"/>
      <c r="F38" s="30"/>
      <c r="G38" s="30"/>
      <c r="H38" s="30"/>
      <c r="I38" s="30"/>
      <c r="J38" s="30"/>
      <c r="K38" s="29"/>
      <c r="L38" s="30"/>
      <c r="M38" s="29"/>
      <c r="N38" s="20"/>
    </row>
    <row r="39" spans="1:14" ht="10.5" customHeight="1" x14ac:dyDescent="0.3">
      <c r="A39" s="9">
        <v>33</v>
      </c>
      <c r="B39" s="14" t="s">
        <v>107</v>
      </c>
      <c r="C39" s="17" t="s">
        <v>36</v>
      </c>
      <c r="D39" s="9" t="s">
        <v>25</v>
      </c>
      <c r="E39" s="17">
        <v>0</v>
      </c>
      <c r="F39" s="17">
        <v>0</v>
      </c>
      <c r="G39" s="17">
        <v>0</v>
      </c>
      <c r="H39" s="17">
        <v>0</v>
      </c>
      <c r="I39" s="9">
        <v>0</v>
      </c>
      <c r="J39" s="10">
        <v>0.3</v>
      </c>
      <c r="K39" s="10" t="s">
        <v>86</v>
      </c>
      <c r="L39" s="9">
        <v>1</v>
      </c>
      <c r="M39" s="10" t="s">
        <v>47</v>
      </c>
      <c r="N39" s="7">
        <v>1.5</v>
      </c>
    </row>
    <row r="40" spans="1:14" ht="10.5" customHeight="1" x14ac:dyDescent="0.3">
      <c r="A40" s="9">
        <v>34</v>
      </c>
      <c r="B40" s="32" t="s">
        <v>108</v>
      </c>
      <c r="C40" s="33" t="s">
        <v>36</v>
      </c>
      <c r="D40" s="33" t="s">
        <v>25</v>
      </c>
      <c r="E40" s="33">
        <v>0</v>
      </c>
      <c r="F40" s="33" t="s">
        <v>109</v>
      </c>
      <c r="G40" s="33">
        <v>2</v>
      </c>
      <c r="H40" s="33" t="s">
        <v>110</v>
      </c>
      <c r="I40" s="33">
        <v>5</v>
      </c>
      <c r="J40" s="33" t="s">
        <v>111</v>
      </c>
      <c r="K40" s="34">
        <v>20</v>
      </c>
      <c r="L40" s="33" t="s">
        <v>112</v>
      </c>
      <c r="M40" s="34" t="s">
        <v>113</v>
      </c>
      <c r="N40" s="7"/>
    </row>
    <row r="41" spans="1:14" ht="10.5" customHeight="1" x14ac:dyDescent="0.3">
      <c r="A41" s="9">
        <v>35</v>
      </c>
      <c r="B41" s="32" t="s">
        <v>114</v>
      </c>
      <c r="C41" s="33" t="s">
        <v>36</v>
      </c>
      <c r="D41" s="33" t="s">
        <v>25</v>
      </c>
      <c r="E41" s="33">
        <v>0</v>
      </c>
      <c r="F41" s="33" t="s">
        <v>110</v>
      </c>
      <c r="G41" s="33">
        <v>5</v>
      </c>
      <c r="H41" s="33" t="s">
        <v>42</v>
      </c>
      <c r="I41" s="33">
        <v>10</v>
      </c>
      <c r="J41" s="33" t="s">
        <v>115</v>
      </c>
      <c r="K41" s="34">
        <v>40</v>
      </c>
      <c r="L41" s="33" t="s">
        <v>116</v>
      </c>
      <c r="M41" s="34" t="s">
        <v>117</v>
      </c>
      <c r="N41" s="7"/>
    </row>
    <row r="42" spans="1:14" ht="10.5" customHeight="1" x14ac:dyDescent="0.3">
      <c r="A42" s="9">
        <v>36</v>
      </c>
      <c r="B42" s="12" t="s">
        <v>118</v>
      </c>
      <c r="C42" s="17" t="s">
        <v>36</v>
      </c>
      <c r="D42" s="15" t="s">
        <v>31</v>
      </c>
      <c r="E42" s="9">
        <v>0</v>
      </c>
      <c r="F42" s="9">
        <v>0.5</v>
      </c>
      <c r="G42" s="9" t="s">
        <v>37</v>
      </c>
      <c r="H42" s="9" t="s">
        <v>37</v>
      </c>
      <c r="I42" s="9" t="s">
        <v>37</v>
      </c>
      <c r="J42" s="9" t="s">
        <v>37</v>
      </c>
      <c r="K42" s="9" t="s">
        <v>37</v>
      </c>
      <c r="L42" s="9" t="s">
        <v>37</v>
      </c>
      <c r="M42" s="10" t="s">
        <v>64</v>
      </c>
      <c r="N42" s="7">
        <v>0.75</v>
      </c>
    </row>
    <row r="43" spans="1:14" ht="10.5" customHeight="1" x14ac:dyDescent="0.3">
      <c r="A43" s="9">
        <v>37</v>
      </c>
      <c r="B43" s="1" t="s">
        <v>249</v>
      </c>
      <c r="C43" t="s">
        <v>36</v>
      </c>
      <c r="D43" s="15"/>
      <c r="E43" s="9"/>
      <c r="F43" s="9"/>
      <c r="G43" s="9"/>
      <c r="H43" s="9"/>
      <c r="I43" s="9"/>
      <c r="J43" s="9"/>
      <c r="K43" s="9"/>
      <c r="L43" s="9"/>
      <c r="M43" s="10"/>
      <c r="N43" s="7"/>
    </row>
    <row r="44" spans="1:14" ht="10.5" customHeight="1" x14ac:dyDescent="0.3">
      <c r="A44" s="9">
        <v>38</v>
      </c>
      <c r="B44" s="1" t="s">
        <v>250</v>
      </c>
      <c r="C44" t="s">
        <v>251</v>
      </c>
      <c r="D44" s="15"/>
      <c r="E44" s="9"/>
      <c r="F44" s="9"/>
      <c r="G44" s="9"/>
      <c r="H44" s="9"/>
      <c r="I44" s="9"/>
      <c r="J44" s="9"/>
      <c r="K44" s="9"/>
      <c r="L44" s="9"/>
      <c r="M44" s="10"/>
      <c r="N44" s="7"/>
    </row>
    <row r="45" spans="1:14" ht="10.5" customHeight="1" x14ac:dyDescent="0.3">
      <c r="A45" s="8" t="s">
        <v>119</v>
      </c>
      <c r="B45" s="27"/>
      <c r="C45" s="28"/>
      <c r="D45" s="29"/>
      <c r="E45" s="30"/>
      <c r="F45" s="30"/>
      <c r="G45" s="30"/>
      <c r="H45" s="30"/>
      <c r="I45" s="30"/>
      <c r="J45" s="30"/>
      <c r="K45" s="29"/>
      <c r="L45" s="30"/>
      <c r="M45" s="29"/>
      <c r="N45" s="20"/>
    </row>
    <row r="46" spans="1:14" ht="10.5" customHeight="1" x14ac:dyDescent="0.3">
      <c r="A46" s="23">
        <v>39</v>
      </c>
      <c r="B46" s="37" t="s">
        <v>120</v>
      </c>
      <c r="C46" s="38" t="s">
        <v>121</v>
      </c>
      <c r="D46" s="38" t="s">
        <v>25</v>
      </c>
      <c r="E46" s="39">
        <v>0</v>
      </c>
      <c r="F46" s="39" t="s">
        <v>110</v>
      </c>
      <c r="G46" s="39">
        <v>5</v>
      </c>
      <c r="H46" s="39" t="s">
        <v>59</v>
      </c>
      <c r="I46" s="39">
        <v>200</v>
      </c>
      <c r="J46" s="39" t="s">
        <v>122</v>
      </c>
      <c r="K46" s="40">
        <v>1000</v>
      </c>
      <c r="L46" s="39" t="s">
        <v>123</v>
      </c>
      <c r="M46" s="34" t="s">
        <v>124</v>
      </c>
      <c r="N46" s="20"/>
    </row>
    <row r="47" spans="1:14" ht="10.5" customHeight="1" x14ac:dyDescent="0.3">
      <c r="A47" s="9">
        <v>40</v>
      </c>
      <c r="B47" s="14" t="s">
        <v>125</v>
      </c>
      <c r="C47" s="17" t="s">
        <v>126</v>
      </c>
      <c r="D47" s="15" t="s">
        <v>31</v>
      </c>
      <c r="E47" s="17">
        <v>0</v>
      </c>
      <c r="F47" s="17" t="s">
        <v>127</v>
      </c>
      <c r="G47" s="17"/>
      <c r="H47" s="17"/>
      <c r="I47" s="17"/>
      <c r="J47" s="17"/>
      <c r="K47" s="10"/>
      <c r="L47" s="17"/>
      <c r="M47" s="10" t="s">
        <v>128</v>
      </c>
      <c r="N47" s="41" t="s">
        <v>37</v>
      </c>
    </row>
  </sheetData>
  <mergeCells count="4"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Calidad Bolivia 2014</vt:lpstr>
      <vt:lpstr>Limites_RMCH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lahore bernal</dc:creator>
  <cp:lastModifiedBy>PC</cp:lastModifiedBy>
  <cp:lastPrinted>2017-01-22T18:37:19Z</cp:lastPrinted>
  <dcterms:created xsi:type="dcterms:W3CDTF">2016-04-18T15:26:47Z</dcterms:created>
  <dcterms:modified xsi:type="dcterms:W3CDTF">2020-11-23T17:31:55Z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d8499266-4e43-4536-8cc8-7f3b07d4e2e9</vt:lpwstr>
  </property>
</Properties>
</file>