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ee902cb20920c2/Documents/Kuliah/Materi Kuliah/Skripsi/skripsi-gial/excel/"/>
    </mc:Choice>
  </mc:AlternateContent>
  <xr:revisionPtr revIDLastSave="23" documentId="8_{9813B7D3-15EE-40AF-A8C2-4617EA629DFB}" xr6:coauthVersionLast="47" xr6:coauthVersionMax="47" xr10:uidLastSave="{94CE06DC-5EB3-4DFE-876B-9675F1E51E9A}"/>
  <bookViews>
    <workbookView xWindow="-120" yWindow="-120" windowWidth="29040" windowHeight="15990" xr2:uid="{5C66CC4E-2D1D-469F-A407-EE7305123F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8" i="1"/>
  <c r="C13" i="1" s="1"/>
  <c r="L7" i="1"/>
  <c r="M7" i="1"/>
  <c r="K7" i="1"/>
  <c r="D9" i="1"/>
  <c r="D10" i="1"/>
  <c r="D8" i="1"/>
  <c r="F9" i="1"/>
  <c r="F10" i="1"/>
  <c r="F8" i="1"/>
  <c r="E8" i="1" s="1"/>
  <c r="B9" i="1"/>
  <c r="B10" i="1"/>
  <c r="B8" i="1"/>
  <c r="B13" i="1" s="1"/>
  <c r="E9" i="1" l="1"/>
  <c r="E10" i="1"/>
  <c r="D13" i="1"/>
  <c r="E13" i="1"/>
  <c r="F13" i="1"/>
</calcChain>
</file>

<file path=xl/sharedStrings.xml><?xml version="1.0" encoding="utf-8"?>
<sst xmlns="http://schemas.openxmlformats.org/spreadsheetml/2006/main" count="21" uniqueCount="15">
  <si>
    <t>True Positive (TP)</t>
  </si>
  <si>
    <t>False Negative (FN)</t>
  </si>
  <si>
    <t>False Positive (FP)</t>
  </si>
  <si>
    <t>True Negative (TN)</t>
  </si>
  <si>
    <t>Model 1</t>
  </si>
  <si>
    <t>Model 2</t>
  </si>
  <si>
    <t>Model 3</t>
  </si>
  <si>
    <t>Accuracy</t>
  </si>
  <si>
    <t>Precision</t>
  </si>
  <si>
    <t>Recall</t>
  </si>
  <si>
    <t>F1-Score</t>
  </si>
  <si>
    <t>loss</t>
  </si>
  <si>
    <t>Akurasi validasi</t>
  </si>
  <si>
    <t>Specitifitas</t>
  </si>
  <si>
    <t>akurasi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</si>
</sst>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774DB-9D72-4DCA-B09D-68B767C940A8}">
  <dimension ref="A1:M13"/>
  <sheetViews>
    <sheetView tabSelected="1" workbookViewId="0">
      <selection activeCell="E9" sqref="E9"/>
    </sheetView>
  </sheetViews>
  <sheetFormatPr defaultRowHeight="15" x14ac:dyDescent="0.25"/>
  <cols>
    <col min="2" max="5" width="13.140625" bestFit="1" customWidth="1"/>
    <col min="6" max="6" width="11.140625" customWidth="1"/>
  </cols>
  <sheetData>
    <row r="1" spans="1:13" ht="48" thickBot="1" x14ac:dyDescent="0.3">
      <c r="A1" s="1"/>
      <c r="B1" s="2" t="s">
        <v>0</v>
      </c>
      <c r="C1" s="2" t="s">
        <v>2</v>
      </c>
      <c r="D1" s="2" t="s">
        <v>1</v>
      </c>
      <c r="E1" s="2" t="s">
        <v>3</v>
      </c>
    </row>
    <row r="2" spans="1:13" ht="32.25" thickBot="1" x14ac:dyDescent="0.3">
      <c r="A2" s="3" t="s">
        <v>4</v>
      </c>
      <c r="B2" s="4">
        <v>100</v>
      </c>
      <c r="C2" s="4">
        <v>7</v>
      </c>
      <c r="D2" s="4">
        <v>25</v>
      </c>
      <c r="E2" s="4">
        <v>82</v>
      </c>
      <c r="J2" s="1"/>
      <c r="K2" s="2" t="s">
        <v>14</v>
      </c>
      <c r="L2" s="2" t="s">
        <v>11</v>
      </c>
      <c r="M2" s="2" t="s">
        <v>12</v>
      </c>
    </row>
    <row r="3" spans="1:13" ht="16.5" thickBot="1" x14ac:dyDescent="0.3">
      <c r="A3" s="3" t="s">
        <v>5</v>
      </c>
      <c r="B3" s="4">
        <v>99</v>
      </c>
      <c r="C3" s="4">
        <v>8</v>
      </c>
      <c r="D3" s="4">
        <v>14</v>
      </c>
      <c r="E3" s="4">
        <v>93</v>
      </c>
      <c r="J3" s="3" t="s">
        <v>4</v>
      </c>
      <c r="K3" s="4">
        <v>0.92490000000000006</v>
      </c>
      <c r="L3" s="4">
        <v>0.20030000000000001</v>
      </c>
      <c r="M3" s="4">
        <v>0.82079999999999997</v>
      </c>
    </row>
    <row r="4" spans="1:13" ht="16.5" thickBot="1" x14ac:dyDescent="0.3">
      <c r="A4" s="3" t="s">
        <v>6</v>
      </c>
      <c r="B4" s="4">
        <v>100</v>
      </c>
      <c r="C4" s="4">
        <v>7</v>
      </c>
      <c r="D4" s="4">
        <v>16</v>
      </c>
      <c r="E4" s="4">
        <v>91</v>
      </c>
      <c r="J4" s="3" t="s">
        <v>5</v>
      </c>
      <c r="K4" s="4">
        <v>0.94369999999999998</v>
      </c>
      <c r="L4" s="4">
        <v>0.15959999999999999</v>
      </c>
      <c r="M4" s="4">
        <v>0.85850000000000004</v>
      </c>
    </row>
    <row r="5" spans="1:13" ht="16.5" thickBot="1" x14ac:dyDescent="0.3">
      <c r="J5" s="3" t="s">
        <v>6</v>
      </c>
      <c r="K5" s="4">
        <v>0.94010000000000005</v>
      </c>
      <c r="L5" s="4">
        <v>0.14330000000000001</v>
      </c>
      <c r="M5" s="4">
        <v>0.82079999999999997</v>
      </c>
    </row>
    <row r="7" spans="1:13" ht="15.75" x14ac:dyDescent="0.25">
      <c r="A7" s="5"/>
      <c r="B7" s="6" t="s">
        <v>7</v>
      </c>
      <c r="C7" s="6" t="s">
        <v>13</v>
      </c>
      <c r="D7" s="6" t="s">
        <v>9</v>
      </c>
      <c r="E7" s="6" t="s">
        <v>10</v>
      </c>
      <c r="F7" s="6" t="s">
        <v>8</v>
      </c>
      <c r="K7">
        <f>AVERAGE(K3:K5)</f>
        <v>0.93623333333333336</v>
      </c>
      <c r="L7">
        <f t="shared" ref="L7:M7" si="0">AVERAGE(L3:L5)</f>
        <v>0.16773333333333332</v>
      </c>
      <c r="M7">
        <f t="shared" si="0"/>
        <v>0.83336666666666659</v>
      </c>
    </row>
    <row r="8" spans="1:13" ht="15.75" x14ac:dyDescent="0.25">
      <c r="A8" s="5" t="s">
        <v>4</v>
      </c>
      <c r="B8" s="6">
        <f>(B2+E2)/SUM(B2:E2)</f>
        <v>0.85046728971962615</v>
      </c>
      <c r="C8" s="7">
        <f>E2/(E2+D2)</f>
        <v>0.76635514018691586</v>
      </c>
      <c r="D8" s="6">
        <f>B2/(B2+C2)</f>
        <v>0.93457943925233644</v>
      </c>
      <c r="E8" s="6">
        <f>2*((F8*D8)/(F8+D8))</f>
        <v>0.86206896551724155</v>
      </c>
      <c r="F8" s="6">
        <f>B2/(B2+D2)</f>
        <v>0.8</v>
      </c>
    </row>
    <row r="9" spans="1:13" ht="15.75" x14ac:dyDescent="0.25">
      <c r="A9" s="5" t="s">
        <v>5</v>
      </c>
      <c r="B9" s="6">
        <f t="shared" ref="B9:B10" si="1">(B3+E3)/SUM(B3:E3)</f>
        <v>0.89719626168224298</v>
      </c>
      <c r="C9" s="7">
        <f>E3/(E3+D3)</f>
        <v>0.86915887850467288</v>
      </c>
      <c r="D9" s="6">
        <f t="shared" ref="D9:D10" si="2">B3/(B3+C3)</f>
        <v>0.92523364485981308</v>
      </c>
      <c r="E9" s="6">
        <f>2*((F9*D9)/(F9+D9))</f>
        <v>0.9</v>
      </c>
      <c r="F9" s="6">
        <f>B3/(B3+D3)</f>
        <v>0.87610619469026552</v>
      </c>
    </row>
    <row r="10" spans="1:13" ht="15.75" x14ac:dyDescent="0.25">
      <c r="A10" s="5" t="s">
        <v>6</v>
      </c>
      <c r="B10" s="6">
        <f t="shared" si="1"/>
        <v>0.89252336448598135</v>
      </c>
      <c r="C10" s="7">
        <f>E4/(E4+D4)</f>
        <v>0.85046728971962615</v>
      </c>
      <c r="D10" s="6">
        <f t="shared" si="2"/>
        <v>0.93457943925233644</v>
      </c>
      <c r="E10" s="6">
        <f>2*((F10*D10)/(F10+D10))</f>
        <v>0.89686098654708513</v>
      </c>
      <c r="F10" s="6">
        <f>B4/(B4+D4)</f>
        <v>0.86206896551724133</v>
      </c>
    </row>
    <row r="13" spans="1:13" x14ac:dyDescent="0.25">
      <c r="B13">
        <f>AVERAGE(B8:B10)</f>
        <v>0.88006230529595031</v>
      </c>
      <c r="C13">
        <f>AVERAGE(C8:C10)</f>
        <v>0.82866043613707163</v>
      </c>
      <c r="D13">
        <f t="shared" ref="D13:E13" si="3">AVERAGE(D8:D10)</f>
        <v>0.93146417445482876</v>
      </c>
      <c r="E13">
        <f t="shared" si="3"/>
        <v>0.88630998402144223</v>
      </c>
      <c r="F13">
        <f>AVERAGE(F8:F10)</f>
        <v>0.84605838673583555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Basith Algiffari</dc:creator>
  <cp:lastModifiedBy>Muhammad Basith Algiffari</cp:lastModifiedBy>
  <dcterms:created xsi:type="dcterms:W3CDTF">2024-06-11T11:18:42Z</dcterms:created>
  <dcterms:modified xsi:type="dcterms:W3CDTF">2024-06-30T16:33:13Z</dcterms:modified>
</cp:coreProperties>
</file>