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0e670f71cee722/Documentos/Gestion UAI/Sistemas Operativos/Clases/"/>
    </mc:Choice>
  </mc:AlternateContent>
  <xr:revisionPtr revIDLastSave="243" documentId="8_{235146DD-99BC-4CBB-BA85-B27996FC6D3F}" xr6:coauthVersionLast="47" xr6:coauthVersionMax="47" xr10:uidLastSave="{9C51C59D-5DF4-4831-858F-150F99D007E3}"/>
  <bookViews>
    <workbookView xWindow="23880" yWindow="-120" windowWidth="20730" windowHeight="11160" xr2:uid="{E7521545-AC63-4B9B-ACF9-A3D2C1D98022}"/>
  </bookViews>
  <sheets>
    <sheet name="Planificadores" sheetId="1" r:id="rId1"/>
    <sheet name="Comparati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K18" i="1"/>
  <c r="K17" i="1"/>
  <c r="K16" i="1"/>
  <c r="K15" i="1"/>
  <c r="K14" i="1"/>
  <c r="I18" i="1"/>
  <c r="I17" i="1"/>
  <c r="I16" i="1"/>
  <c r="I15" i="1"/>
  <c r="I14" i="1"/>
  <c r="L27" i="1"/>
  <c r="I87" i="1"/>
  <c r="J87" i="1"/>
  <c r="K87" i="1"/>
  <c r="L87" i="1"/>
  <c r="L101" i="1"/>
  <c r="K101" i="1"/>
  <c r="J101" i="1"/>
  <c r="I101" i="1"/>
  <c r="L24" i="2" l="1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74" i="1"/>
  <c r="K74" i="1"/>
  <c r="J74" i="1"/>
  <c r="I74" i="1"/>
  <c r="L61" i="1"/>
  <c r="K61" i="1"/>
  <c r="J61" i="1"/>
  <c r="I61" i="1"/>
  <c r="L48" i="1"/>
  <c r="K48" i="1"/>
  <c r="J48" i="1"/>
  <c r="I48" i="1"/>
  <c r="L35" i="1"/>
  <c r="K35" i="1"/>
  <c r="J35" i="1"/>
  <c r="I35" i="1"/>
  <c r="L22" i="1"/>
  <c r="I22" i="1"/>
  <c r="K22" i="1"/>
  <c r="J22" i="1"/>
</calcChain>
</file>

<file path=xl/sharedStrings.xml><?xml version="1.0" encoding="utf-8"?>
<sst xmlns="http://schemas.openxmlformats.org/spreadsheetml/2006/main" count="197" uniqueCount="46">
  <si>
    <t>Consigna:</t>
  </si>
  <si>
    <t>Nombre</t>
  </si>
  <si>
    <t>Tiempo de arribo</t>
  </si>
  <si>
    <t>Tiempo de trabajo</t>
  </si>
  <si>
    <t>Prioridad</t>
  </si>
  <si>
    <t>FCFS</t>
  </si>
  <si>
    <t xml:space="preserve"> Tiempo de Arribo</t>
  </si>
  <si>
    <t>Tiempo de Trabajo</t>
  </si>
  <si>
    <t>T.Finalizacion</t>
  </si>
  <si>
    <t>T.Estancia</t>
  </si>
  <si>
    <t>T.Medio</t>
  </si>
  <si>
    <t>T.Espera</t>
  </si>
  <si>
    <t>X</t>
  </si>
  <si>
    <t>q=1</t>
  </si>
  <si>
    <t>q=3</t>
  </si>
  <si>
    <t>SPN</t>
  </si>
  <si>
    <t>SRT</t>
  </si>
  <si>
    <t>HRRN</t>
  </si>
  <si>
    <t>Round Robin - Q1</t>
  </si>
  <si>
    <t>Round Robin - Q3</t>
  </si>
  <si>
    <t>Proceso</t>
  </si>
  <si>
    <t>Tiempo de Llegada</t>
  </si>
  <si>
    <t>Tiempo de Servicio (Ts)</t>
  </si>
  <si>
    <t>MEDIA</t>
  </si>
  <si>
    <t>Tiempo de Finalización</t>
  </si>
  <si>
    <t>Tiempo de Estancia</t>
  </si>
  <si>
    <t>Tr/Ts</t>
  </si>
  <si>
    <t>RR</t>
  </si>
  <si>
    <t>FeedBack</t>
  </si>
  <si>
    <t>Q2</t>
  </si>
  <si>
    <t>Cuando el proceso actual deja de ejecutar, continua el siguiente en la cola de procesos</t>
  </si>
  <si>
    <t>El Quantum nos define cuantas unidades del tiempo de trabajo se van a poder ejecutar</t>
  </si>
  <si>
    <t>Primero procesa de Ts menor, No es Expulsiva</t>
  </si>
  <si>
    <t>Version expulsiva del SPN -&gt; cuando se detecta un proceso en cola de menor tiempo de servicio se ejecuta</t>
  </si>
  <si>
    <t>Corrige el retraso excesivo en trabajos largos de SPN, se usa la formula -&gt; TASA RESPUESTA = (T ESPERA +T SERVICIO) / T SERVICIO</t>
  </si>
  <si>
    <r>
      <t>Tiempo de Trabajo</t>
    </r>
    <r>
      <rPr>
        <b/>
        <sz val="11"/>
        <color theme="1"/>
        <rFont val="Calibri"/>
        <family val="2"/>
        <scheme val="minor"/>
      </rPr>
      <t xml:space="preserve"> (TS)</t>
    </r>
  </si>
  <si>
    <t>TT</t>
  </si>
  <si>
    <t>T.Retorno</t>
  </si>
  <si>
    <t>T.Servicio</t>
  </si>
  <si>
    <t>T.Inicio</t>
  </si>
  <si>
    <t>A</t>
  </si>
  <si>
    <t>B</t>
  </si>
  <si>
    <t>D</t>
  </si>
  <si>
    <t>C</t>
  </si>
  <si>
    <t>E</t>
  </si>
  <si>
    <t>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</si>
</sst>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EEF0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justify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4" fillId="5" borderId="4" xfId="0" applyFont="1" applyFill="1" applyBorder="1" applyAlignment="1">
      <alignment horizontal="justify" vertical="center" wrapText="1"/>
    </xf>
    <xf numFmtId="0" fontId="0" fillId="10" borderId="0" xfId="0" applyFill="1"/>
    <xf numFmtId="0" fontId="0" fillId="4" borderId="4" xfId="0" applyFill="1" applyBorder="1"/>
    <xf numFmtId="0" fontId="3" fillId="0" borderId="4" xfId="0" applyFont="1" applyBorder="1" applyAlignment="1">
      <alignment horizontal="justify" vertical="center" wrapText="1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0" fillId="3" borderId="4" xfId="0" applyFill="1" applyBorder="1"/>
    <xf numFmtId="0" fontId="0" fillId="10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 applyAlignment="1">
      <alignment horizontal="left" vertical="top"/>
    </xf>
    <xf numFmtId="0" fontId="0" fillId="0" borderId="0" xfId="0" applyAlignment="1">
      <alignment horizontal="left" vertical="top"/>
    </xf>
    <xf numFmtId="16" fontId="3" fillId="0" borderId="0" xfId="0" applyNumberFormat="1" applyFont="1" applyAlignment="1">
      <alignment horizontal="justify" vertical="center" wrapText="1"/>
    </xf>
    <xf numFmtId="0" fontId="0" fillId="2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13" borderId="5" xfId="0" applyFill="1" applyBorder="1"/>
    <xf numFmtId="0" fontId="0" fillId="13" borderId="7" xfId="0" applyFill="1" applyBorder="1"/>
    <xf numFmtId="0" fontId="0" fillId="13" borderId="2" xfId="0" applyFill="1" applyBorder="1"/>
    <xf numFmtId="0" fontId="0" fillId="7" borderId="3" xfId="0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/>
    <xf numFmtId="0" fontId="3" fillId="0" borderId="4" xfId="0" applyFont="1" applyBorder="1" applyAlignment="1">
      <alignment horizontal="left" vertical="top" wrapText="1"/>
    </xf>
    <xf numFmtId="0" fontId="8" fillId="5" borderId="4" xfId="0" applyFont="1" applyFill="1" applyBorder="1" applyAlignment="1">
      <alignment horizontal="justify" vertical="center" wrapText="1"/>
    </xf>
    <xf numFmtId="0" fontId="8" fillId="2" borderId="4" xfId="0" applyFont="1" applyFill="1" applyBorder="1" applyAlignment="1">
      <alignment horizontal="justify" vertical="center" wrapText="1"/>
    </xf>
    <xf numFmtId="0" fontId="8" fillId="3" borderId="4" xfId="0" applyFont="1" applyFill="1" applyBorder="1" applyAlignment="1">
      <alignment horizontal="justify" vertical="center" wrapText="1"/>
    </xf>
    <xf numFmtId="0" fontId="8" fillId="4" borderId="4" xfId="0" applyFont="1" applyFill="1" applyBorder="1" applyAlignment="1">
      <alignment horizontal="justify" vertical="center" wrapText="1"/>
    </xf>
    <xf numFmtId="0" fontId="8" fillId="6" borderId="4" xfId="0" applyFont="1" applyFill="1" applyBorder="1" applyAlignment="1">
      <alignment horizontal="justify" vertical="center" wrapText="1"/>
    </xf>
    <xf numFmtId="0" fontId="0" fillId="0" borderId="26" xfId="0" applyBorder="1"/>
    <xf numFmtId="0" fontId="2" fillId="13" borderId="1" xfId="0" applyFont="1" applyFill="1" applyBorder="1" applyAlignment="1">
      <alignment horizontal="right"/>
    </xf>
    <xf numFmtId="0" fontId="0" fillId="0" borderId="26" xfId="0" applyBorder="1" applyAlignment="1">
      <alignment horizontal="left" vertical="top"/>
    </xf>
    <xf numFmtId="0" fontId="2" fillId="13" borderId="1" xfId="0" applyFont="1" applyFill="1" applyBorder="1" applyAlignment="1">
      <alignment horizontal="right" vertical="top"/>
    </xf>
    <xf numFmtId="0" fontId="2" fillId="0" borderId="0" xfId="0" applyFont="1"/>
    <xf numFmtId="0" fontId="2" fillId="14" borderId="1" xfId="0" applyFont="1" applyFill="1" applyBorder="1" applyAlignment="1">
      <alignment horizontal="right"/>
    </xf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1" fillId="15" borderId="27" xfId="0" applyFont="1" applyFill="1" applyBorder="1"/>
    <xf numFmtId="0" fontId="11" fillId="15" borderId="28" xfId="0" applyFont="1" applyFill="1" applyBorder="1"/>
    <xf numFmtId="0" fontId="13" fillId="15" borderId="22" xfId="0" applyFont="1" applyFill="1" applyBorder="1" applyAlignment="1">
      <alignment horizontal="left" vertical="top" wrapText="1"/>
    </xf>
    <xf numFmtId="0" fontId="13" fillId="15" borderId="23" xfId="0" applyFont="1" applyFill="1" applyBorder="1" applyAlignment="1">
      <alignment horizontal="left" vertical="top" wrapText="1"/>
    </xf>
    <xf numFmtId="0" fontId="13" fillId="15" borderId="24" xfId="0" applyFont="1" applyFill="1" applyBorder="1" applyAlignment="1">
      <alignment horizontal="left" vertical="top" wrapText="1"/>
    </xf>
    <xf numFmtId="0" fontId="13" fillId="15" borderId="18" xfId="0" applyFont="1" applyFill="1" applyBorder="1" applyAlignment="1">
      <alignment horizontal="left" vertical="top" wrapText="1"/>
    </xf>
    <xf numFmtId="0" fontId="13" fillId="15" borderId="4" xfId="0" applyFont="1" applyFill="1" applyBorder="1" applyAlignment="1">
      <alignment horizontal="left" vertical="top" wrapText="1"/>
    </xf>
    <xf numFmtId="0" fontId="13" fillId="15" borderId="19" xfId="0" applyFont="1" applyFill="1" applyBorder="1" applyAlignment="1">
      <alignment horizontal="left" vertical="top" wrapText="1"/>
    </xf>
    <xf numFmtId="0" fontId="13" fillId="15" borderId="20" xfId="0" applyFont="1" applyFill="1" applyBorder="1" applyAlignment="1">
      <alignment horizontal="left" vertical="top" wrapText="1"/>
    </xf>
    <xf numFmtId="0" fontId="13" fillId="15" borderId="21" xfId="0" applyFont="1" applyFill="1" applyBorder="1" applyAlignment="1">
      <alignment horizontal="left" vertical="top" wrapText="1"/>
    </xf>
    <xf numFmtId="0" fontId="13" fillId="15" borderId="25" xfId="0" applyFont="1" applyFill="1" applyBorder="1" applyAlignment="1">
      <alignment horizontal="left" vertical="top" wrapText="1"/>
    </xf>
    <xf numFmtId="0" fontId="12" fillId="0" borderId="0" xfId="0" applyFont="1"/>
    <xf numFmtId="0" fontId="2" fillId="13" borderId="0" xfId="0" applyFont="1" applyFill="1" applyAlignment="1">
      <alignment horizontal="right" vertical="top"/>
    </xf>
    <xf numFmtId="0" fontId="8" fillId="0" borderId="4" xfId="0" applyFont="1" applyBorder="1" applyAlignment="1">
      <alignment horizontal="justify" vertical="center" wrapText="1"/>
    </xf>
    <xf numFmtId="0" fontId="2" fillId="0" borderId="4" xfId="0" applyFont="1" applyBorder="1"/>
    <xf numFmtId="0" fontId="10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2" fontId="0" fillId="0" borderId="4" xfId="0" applyNumberFormat="1" applyBorder="1" applyAlignment="1">
      <alignment horizontal="left" vertical="top"/>
    </xf>
    <xf numFmtId="2" fontId="0" fillId="0" borderId="26" xfId="0" applyNumberFormat="1" applyBorder="1" applyAlignment="1">
      <alignment horizontal="left" vertical="top"/>
    </xf>
    <xf numFmtId="2" fontId="2" fillId="13" borderId="1" xfId="0" applyNumberFormat="1" applyFont="1" applyFill="1" applyBorder="1" applyAlignment="1">
      <alignment horizontal="right" vertical="top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9" fillId="0" borderId="4" xfId="0" applyFont="1" applyBorder="1"/>
    <xf numFmtId="0" fontId="2" fillId="0" borderId="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14" borderId="43" xfId="0" applyFont="1" applyFill="1" applyBorder="1" applyAlignment="1">
      <alignment horizontal="center" vertical="center"/>
    </xf>
    <xf numFmtId="0" fontId="2" fillId="14" borderId="44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6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F03"/>
      <color rgb="FFBFF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764-9401-4E97-A92D-AA2E245930D2}">
  <dimension ref="A1:BA101"/>
  <sheetViews>
    <sheetView tabSelected="1" topLeftCell="A5" zoomScale="85" zoomScaleNormal="85" workbookViewId="0">
      <selection activeCell="I17" sqref="I17"/>
    </sheetView>
  </sheetViews>
  <sheetFormatPr baseColWidth="10" defaultColWidth="9.140625" defaultRowHeight="15" x14ac:dyDescent="0.25"/>
  <cols>
    <col min="1" max="1" width="9.5703125" bestFit="1" customWidth="1"/>
    <col min="2" max="2" width="17.5703125" bestFit="1" customWidth="1"/>
    <col min="3" max="3" width="19.5703125" customWidth="1"/>
    <col min="4" max="4" width="9.5703125" bestFit="1" customWidth="1"/>
    <col min="6" max="6" width="9.140625" customWidth="1"/>
    <col min="7" max="12" width="13.28515625" customWidth="1"/>
    <col min="13" max="13" width="9.140625" customWidth="1"/>
    <col min="16" max="52" width="3.5703125" customWidth="1"/>
  </cols>
  <sheetData>
    <row r="1" spans="1:52" ht="16.5" thickBot="1" x14ac:dyDescent="0.3">
      <c r="A1" s="67" t="s">
        <v>0</v>
      </c>
      <c r="B1" s="68"/>
      <c r="C1" s="78"/>
      <c r="D1" s="78"/>
    </row>
    <row r="2" spans="1:52" ht="15.75" x14ac:dyDescent="0.25">
      <c r="A2" s="69" t="s">
        <v>1</v>
      </c>
      <c r="B2" s="70" t="s">
        <v>2</v>
      </c>
      <c r="C2" s="70" t="s">
        <v>3</v>
      </c>
      <c r="D2" s="71" t="s">
        <v>4</v>
      </c>
    </row>
    <row r="3" spans="1:52" ht="15.75" x14ac:dyDescent="0.25">
      <c r="A3" s="72" t="s">
        <v>40</v>
      </c>
      <c r="B3" s="73">
        <v>0</v>
      </c>
      <c r="C3" s="73">
        <v>3</v>
      </c>
      <c r="D3" s="74"/>
    </row>
    <row r="4" spans="1:52" ht="15.75" x14ac:dyDescent="0.25">
      <c r="A4" s="72" t="s">
        <v>41</v>
      </c>
      <c r="B4" s="73">
        <v>2</v>
      </c>
      <c r="C4" s="73">
        <v>6</v>
      </c>
      <c r="D4" s="74"/>
    </row>
    <row r="5" spans="1:52" ht="15.75" x14ac:dyDescent="0.25">
      <c r="A5" s="72" t="s">
        <v>43</v>
      </c>
      <c r="B5" s="73">
        <v>4</v>
      </c>
      <c r="C5" s="73">
        <v>4</v>
      </c>
      <c r="D5" s="74"/>
    </row>
    <row r="6" spans="1:52" ht="15.75" x14ac:dyDescent="0.25">
      <c r="A6" s="72" t="s">
        <v>42</v>
      </c>
      <c r="B6" s="73">
        <v>6</v>
      </c>
      <c r="C6" s="73">
        <v>5</v>
      </c>
      <c r="D6" s="74"/>
    </row>
    <row r="7" spans="1:52" ht="15.75" x14ac:dyDescent="0.25">
      <c r="A7" s="72" t="s">
        <v>44</v>
      </c>
      <c r="B7" s="73">
        <v>8</v>
      </c>
      <c r="C7" s="73">
        <v>2</v>
      </c>
      <c r="D7" s="74"/>
    </row>
    <row r="8" spans="1:52" ht="15.75" x14ac:dyDescent="0.25">
      <c r="A8" s="72"/>
      <c r="B8" s="73"/>
      <c r="C8" s="73"/>
      <c r="D8" s="74"/>
    </row>
    <row r="9" spans="1:52" ht="15.75" x14ac:dyDescent="0.25">
      <c r="A9" s="72"/>
      <c r="B9" s="73"/>
      <c r="C9" s="73"/>
      <c r="D9" s="74"/>
    </row>
    <row r="10" spans="1:52" ht="16.5" thickBot="1" x14ac:dyDescent="0.3">
      <c r="A10" s="75"/>
      <c r="B10" s="76"/>
      <c r="C10" s="76"/>
      <c r="D10" s="77"/>
    </row>
    <row r="11" spans="1:52" ht="15.75" thickBot="1" x14ac:dyDescent="0.3">
      <c r="G11" s="55" t="s">
        <v>30</v>
      </c>
      <c r="H11" s="55"/>
      <c r="I11" s="55"/>
      <c r="J11" s="55"/>
      <c r="K11" s="55"/>
      <c r="L11" s="55"/>
    </row>
    <row r="12" spans="1:52" x14ac:dyDescent="0.25">
      <c r="A12" s="101" t="s">
        <v>5</v>
      </c>
      <c r="B12" s="102"/>
      <c r="C12" s="102"/>
      <c r="D12" s="103"/>
    </row>
    <row r="13" spans="1:52" x14ac:dyDescent="0.25">
      <c r="A13" s="42" t="s">
        <v>1</v>
      </c>
      <c r="B13" s="2" t="s">
        <v>6</v>
      </c>
      <c r="C13" s="9" t="s">
        <v>3</v>
      </c>
      <c r="D13" s="43" t="s">
        <v>4</v>
      </c>
      <c r="F13" s="3"/>
      <c r="G13" s="2" t="s">
        <v>38</v>
      </c>
      <c r="H13" s="2" t="s">
        <v>39</v>
      </c>
      <c r="I13" s="16" t="s">
        <v>8</v>
      </c>
      <c r="J13" s="16" t="s">
        <v>11</v>
      </c>
      <c r="K13" s="16" t="s">
        <v>37</v>
      </c>
      <c r="L13" s="16" t="s">
        <v>10</v>
      </c>
      <c r="N13" s="1" t="s">
        <v>36</v>
      </c>
      <c r="O13" s="1" t="s">
        <v>45</v>
      </c>
      <c r="P13" s="1">
        <v>0</v>
      </c>
      <c r="Q13" s="1">
        <v>1</v>
      </c>
      <c r="R13" s="1">
        <v>2</v>
      </c>
      <c r="S13" s="1">
        <v>3</v>
      </c>
      <c r="T13" s="1">
        <v>4</v>
      </c>
      <c r="U13" s="1">
        <v>5</v>
      </c>
      <c r="V13" s="1">
        <v>6</v>
      </c>
      <c r="W13" s="1">
        <v>7</v>
      </c>
      <c r="X13" s="1">
        <v>8</v>
      </c>
      <c r="Y13" s="1">
        <v>9</v>
      </c>
      <c r="Z13" s="1">
        <v>10</v>
      </c>
      <c r="AA13" s="1">
        <v>11</v>
      </c>
      <c r="AB13" s="1">
        <v>12</v>
      </c>
      <c r="AC13" s="1">
        <v>13</v>
      </c>
      <c r="AD13" s="1">
        <v>14</v>
      </c>
      <c r="AE13" s="1">
        <v>15</v>
      </c>
      <c r="AF13" s="1">
        <v>16</v>
      </c>
      <c r="AG13" s="1">
        <v>17</v>
      </c>
      <c r="AH13" s="1">
        <v>18</v>
      </c>
      <c r="AI13" s="1">
        <v>19</v>
      </c>
      <c r="AJ13" s="1">
        <v>20</v>
      </c>
      <c r="AK13" s="1">
        <v>21</v>
      </c>
      <c r="AL13" s="1">
        <v>22</v>
      </c>
      <c r="AM13" s="1">
        <v>23</v>
      </c>
      <c r="AN13" s="1">
        <v>24</v>
      </c>
      <c r="AO13" s="1">
        <v>25</v>
      </c>
      <c r="AP13" s="1">
        <v>26</v>
      </c>
      <c r="AQ13" s="1">
        <v>27</v>
      </c>
      <c r="AR13" s="1">
        <v>28</v>
      </c>
      <c r="AS13" s="1">
        <v>29</v>
      </c>
      <c r="AT13" s="1">
        <v>30</v>
      </c>
      <c r="AU13" s="1">
        <v>31</v>
      </c>
      <c r="AV13" s="1">
        <v>32</v>
      </c>
      <c r="AW13" s="1">
        <v>33</v>
      </c>
      <c r="AX13" s="1">
        <v>34</v>
      </c>
      <c r="AY13" s="1">
        <v>35</v>
      </c>
      <c r="AZ13" s="1">
        <v>36</v>
      </c>
    </row>
    <row r="14" spans="1:52" ht="15.75" x14ac:dyDescent="0.25">
      <c r="A14" s="72" t="s">
        <v>40</v>
      </c>
      <c r="B14" s="73">
        <v>0</v>
      </c>
      <c r="C14" s="73">
        <v>3</v>
      </c>
      <c r="D14" s="74"/>
      <c r="G14" s="2">
        <v>3</v>
      </c>
      <c r="H14" s="2">
        <v>0</v>
      </c>
      <c r="I14" s="16">
        <f>H14+G14</f>
        <v>3</v>
      </c>
      <c r="J14" s="16">
        <v>0</v>
      </c>
      <c r="K14" s="16">
        <f>I14-H14+J14</f>
        <v>3</v>
      </c>
      <c r="L14" s="85">
        <f>K14/G14</f>
        <v>1</v>
      </c>
      <c r="N14" s="45">
        <v>3</v>
      </c>
      <c r="O14" s="47" t="s">
        <v>40</v>
      </c>
      <c r="P14" s="47"/>
      <c r="Q14" s="10"/>
      <c r="R14" s="10"/>
      <c r="S14" s="1"/>
      <c r="T14" s="1"/>
      <c r="U14" s="1"/>
      <c r="V14" s="8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x14ac:dyDescent="0.25">
      <c r="A15" s="72" t="s">
        <v>41</v>
      </c>
      <c r="B15" s="73">
        <v>2</v>
      </c>
      <c r="C15" s="73">
        <v>6</v>
      </c>
      <c r="D15" s="74"/>
      <c r="G15" s="2">
        <v>6</v>
      </c>
      <c r="H15" s="2">
        <v>3</v>
      </c>
      <c r="I15" s="16">
        <f t="shared" ref="I15:I18" si="0">H15+G15</f>
        <v>9</v>
      </c>
      <c r="J15" s="16">
        <v>1</v>
      </c>
      <c r="K15" s="16">
        <f t="shared" ref="K15:K18" si="1">I15-H15+J15</f>
        <v>7</v>
      </c>
      <c r="L15" s="85">
        <f t="shared" ref="L15:L18" si="2">K15/G15</f>
        <v>1.1666666666666667</v>
      </c>
      <c r="N15" s="45">
        <v>6</v>
      </c>
      <c r="O15" s="48" t="s">
        <v>41</v>
      </c>
      <c r="P15" s="80"/>
      <c r="Q15" s="1"/>
      <c r="R15" s="1" t="s">
        <v>12</v>
      </c>
      <c r="S15" s="12"/>
      <c r="T15" s="48"/>
      <c r="U15" s="12"/>
      <c r="V15" s="12"/>
      <c r="W15" s="12"/>
      <c r="X15" s="12"/>
      <c r="Y15" s="81"/>
      <c r="Z15" s="13"/>
      <c r="AA15" s="13"/>
      <c r="AB15" s="13"/>
      <c r="AC15" s="13"/>
      <c r="AD15" s="13"/>
      <c r="AE15" s="13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5.75" x14ac:dyDescent="0.25">
      <c r="A16" s="72" t="s">
        <v>43</v>
      </c>
      <c r="B16" s="73">
        <v>4</v>
      </c>
      <c r="C16" s="73">
        <v>4</v>
      </c>
      <c r="D16" s="74"/>
      <c r="G16" s="2">
        <v>4</v>
      </c>
      <c r="H16" s="2">
        <v>12</v>
      </c>
      <c r="I16" s="16">
        <f t="shared" si="0"/>
        <v>16</v>
      </c>
      <c r="J16" s="16">
        <v>5</v>
      </c>
      <c r="K16" s="16">
        <f t="shared" si="1"/>
        <v>9</v>
      </c>
      <c r="L16" s="85">
        <f t="shared" si="2"/>
        <v>2.25</v>
      </c>
      <c r="N16" s="45">
        <v>4</v>
      </c>
      <c r="O16" s="49" t="s">
        <v>43</v>
      </c>
      <c r="P16" s="80"/>
      <c r="Q16" s="1"/>
      <c r="R16" s="1"/>
      <c r="S16" s="1"/>
      <c r="T16" s="1" t="s">
        <v>12</v>
      </c>
      <c r="U16" s="1" t="s">
        <v>12</v>
      </c>
      <c r="V16" s="1" t="s">
        <v>12</v>
      </c>
      <c r="W16" s="1" t="s">
        <v>12</v>
      </c>
      <c r="X16" s="1" t="s">
        <v>12</v>
      </c>
      <c r="Y16" s="8"/>
      <c r="Z16" s="5"/>
      <c r="AA16" s="5"/>
      <c r="AB16" s="5"/>
      <c r="AC16" s="82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3" ht="15.75" x14ac:dyDescent="0.25">
      <c r="A17" s="72" t="s">
        <v>42</v>
      </c>
      <c r="B17" s="73">
        <v>6</v>
      </c>
      <c r="C17" s="73">
        <v>5</v>
      </c>
      <c r="D17" s="74"/>
      <c r="G17" s="2">
        <v>5</v>
      </c>
      <c r="H17" s="2">
        <v>17</v>
      </c>
      <c r="I17" s="16">
        <f t="shared" si="0"/>
        <v>22</v>
      </c>
      <c r="J17" s="16">
        <v>7</v>
      </c>
      <c r="K17" s="16">
        <f t="shared" si="1"/>
        <v>12</v>
      </c>
      <c r="L17" s="85">
        <f t="shared" si="2"/>
        <v>2.4</v>
      </c>
      <c r="N17" s="45">
        <v>5</v>
      </c>
      <c r="O17" s="46" t="s">
        <v>42</v>
      </c>
      <c r="P17" s="80"/>
      <c r="Q17" s="1"/>
      <c r="R17" s="1"/>
      <c r="S17" s="1"/>
      <c r="T17" s="1"/>
      <c r="U17" s="1"/>
      <c r="V17" s="1" t="s">
        <v>12</v>
      </c>
      <c r="W17" s="1" t="s">
        <v>12</v>
      </c>
      <c r="X17" s="1" t="s">
        <v>12</v>
      </c>
      <c r="Y17" s="1" t="s">
        <v>12</v>
      </c>
      <c r="Z17" s="1" t="s">
        <v>12</v>
      </c>
      <c r="AA17" s="1" t="s">
        <v>12</v>
      </c>
      <c r="AB17" s="1" t="s">
        <v>12</v>
      </c>
      <c r="AC17" s="14"/>
      <c r="AD17" s="6"/>
      <c r="AE17" s="6"/>
      <c r="AF17" s="6"/>
      <c r="AG17" s="6"/>
      <c r="AH17" s="83"/>
      <c r="AI17" s="83"/>
      <c r="AJ17" s="83"/>
      <c r="AK17" s="83"/>
      <c r="AL17" s="8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3" ht="15.75" x14ac:dyDescent="0.25">
      <c r="A18" s="72" t="s">
        <v>44</v>
      </c>
      <c r="B18" s="73">
        <v>8</v>
      </c>
      <c r="C18" s="73">
        <v>2</v>
      </c>
      <c r="D18" s="74"/>
      <c r="G18" s="2">
        <v>2</v>
      </c>
      <c r="H18" s="2">
        <v>23</v>
      </c>
      <c r="I18" s="16">
        <f t="shared" si="0"/>
        <v>25</v>
      </c>
      <c r="J18" s="16">
        <v>10</v>
      </c>
      <c r="K18" s="16">
        <f t="shared" si="1"/>
        <v>12</v>
      </c>
      <c r="L18" s="85">
        <f t="shared" si="2"/>
        <v>6</v>
      </c>
      <c r="N18" s="45">
        <v>2</v>
      </c>
      <c r="O18" s="50" t="s">
        <v>44</v>
      </c>
      <c r="P18" s="80"/>
      <c r="Q18" s="1"/>
      <c r="R18" s="1"/>
      <c r="S18" s="1"/>
      <c r="T18" s="1"/>
      <c r="U18" s="1"/>
      <c r="V18" s="1"/>
      <c r="W18" s="1"/>
      <c r="X18" s="1" t="s">
        <v>12</v>
      </c>
      <c r="Y18" s="1" t="s">
        <v>12</v>
      </c>
      <c r="Z18" s="1" t="s">
        <v>12</v>
      </c>
      <c r="AA18" s="1" t="s">
        <v>12</v>
      </c>
      <c r="AB18" s="1" t="s">
        <v>12</v>
      </c>
      <c r="AC18" s="1" t="s">
        <v>12</v>
      </c>
      <c r="AD18" s="1" t="s">
        <v>12</v>
      </c>
      <c r="AE18" s="1" t="s">
        <v>12</v>
      </c>
      <c r="AF18" s="1" t="s">
        <v>12</v>
      </c>
      <c r="AG18" s="1" t="s">
        <v>12</v>
      </c>
      <c r="AH18" s="15"/>
      <c r="AI18" s="15"/>
      <c r="AJ18" s="1"/>
      <c r="AK18" s="1"/>
      <c r="AL18" s="1"/>
      <c r="AM18" s="1"/>
      <c r="AN18" s="1"/>
      <c r="AO18" s="1"/>
      <c r="AP18" s="8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3" ht="15.75" x14ac:dyDescent="0.25">
      <c r="A19" s="72"/>
      <c r="B19" s="73"/>
      <c r="C19" s="73"/>
      <c r="D19" s="74"/>
      <c r="G19" s="2"/>
      <c r="H19" s="2"/>
      <c r="I19" s="16"/>
      <c r="J19" s="16"/>
      <c r="K19" s="16"/>
      <c r="L19" s="85"/>
      <c r="N19" s="45"/>
      <c r="O19" s="80"/>
      <c r="P19" s="80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81"/>
      <c r="AU19" s="1"/>
      <c r="AV19" s="1"/>
      <c r="AW19" s="1"/>
      <c r="AX19" s="1"/>
      <c r="AY19" s="1"/>
      <c r="AZ19" s="1"/>
    </row>
    <row r="20" spans="1:53" ht="15.75" x14ac:dyDescent="0.25">
      <c r="A20" s="72"/>
      <c r="B20" s="73"/>
      <c r="C20" s="73"/>
      <c r="D20" s="74"/>
      <c r="G20" s="2"/>
      <c r="H20" s="2"/>
      <c r="I20" s="16"/>
      <c r="J20" s="16"/>
      <c r="K20" s="16"/>
      <c r="L20" s="85"/>
      <c r="N20" s="45"/>
      <c r="O20" s="80"/>
      <c r="P20" s="80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81"/>
      <c r="AZ20" s="1"/>
    </row>
    <row r="21" spans="1:53" ht="16.5" thickBot="1" x14ac:dyDescent="0.3">
      <c r="A21" s="75"/>
      <c r="B21" s="76"/>
      <c r="C21" s="76"/>
      <c r="D21" s="77"/>
      <c r="G21" s="2"/>
      <c r="H21" s="2"/>
      <c r="I21" s="16"/>
      <c r="J21" s="16"/>
      <c r="K21" s="16"/>
      <c r="L21" s="86"/>
      <c r="N21" s="45"/>
      <c r="O21" s="80"/>
      <c r="P21" s="80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81"/>
    </row>
    <row r="22" spans="1:53" ht="15.75" thickBot="1" x14ac:dyDescent="0.3">
      <c r="I22" s="40">
        <f>SUM(I14:I21)/8</f>
        <v>9.375</v>
      </c>
      <c r="J22" s="40">
        <f>SUM(J14:J21)/8</f>
        <v>2.875</v>
      </c>
      <c r="K22" s="40">
        <f>SUM(K14:K21)/8</f>
        <v>5.375</v>
      </c>
      <c r="L22" s="87">
        <f>SUM(L14:L21)/8</f>
        <v>1.6020833333333333</v>
      </c>
    </row>
    <row r="23" spans="1:53" x14ac:dyDescent="0.25">
      <c r="I23" s="17"/>
      <c r="J23" s="17"/>
      <c r="K23" s="17"/>
      <c r="L23" s="17"/>
    </row>
    <row r="24" spans="1:53" ht="15.75" thickBot="1" x14ac:dyDescent="0.3">
      <c r="G24" s="55" t="s">
        <v>31</v>
      </c>
      <c r="H24" s="55"/>
      <c r="I24" s="55"/>
      <c r="J24" s="55"/>
      <c r="K24" s="55"/>
      <c r="L24" s="55"/>
      <c r="M24" s="55"/>
      <c r="N24" s="55"/>
    </row>
    <row r="25" spans="1:53" x14ac:dyDescent="0.25">
      <c r="A25" s="98" t="s">
        <v>18</v>
      </c>
      <c r="B25" s="99"/>
      <c r="C25" s="99"/>
      <c r="D25" s="100"/>
    </row>
    <row r="26" spans="1:53" x14ac:dyDescent="0.25">
      <c r="A26" s="42" t="s">
        <v>1</v>
      </c>
      <c r="B26" s="2" t="s">
        <v>6</v>
      </c>
      <c r="C26" s="2" t="s">
        <v>7</v>
      </c>
      <c r="D26" s="43" t="s">
        <v>4</v>
      </c>
      <c r="G26" s="2" t="s">
        <v>38</v>
      </c>
      <c r="H26" s="2" t="s">
        <v>39</v>
      </c>
      <c r="I26" s="16" t="s">
        <v>8</v>
      </c>
      <c r="J26" s="16" t="s">
        <v>11</v>
      </c>
      <c r="K26" s="16" t="s">
        <v>9</v>
      </c>
      <c r="L26" s="16" t="s">
        <v>10</v>
      </c>
      <c r="N26" s="1" t="s">
        <v>13</v>
      </c>
      <c r="O26" s="1"/>
      <c r="P26" s="1">
        <v>0</v>
      </c>
      <c r="Q26" s="1">
        <v>1</v>
      </c>
      <c r="R26" s="1">
        <v>2</v>
      </c>
      <c r="S26" s="1">
        <v>3</v>
      </c>
      <c r="T26" s="1">
        <v>4</v>
      </c>
      <c r="U26" s="1">
        <v>5</v>
      </c>
      <c r="V26" s="1">
        <v>6</v>
      </c>
      <c r="W26" s="1">
        <v>7</v>
      </c>
      <c r="X26" s="1">
        <v>8</v>
      </c>
      <c r="Y26" s="1">
        <v>9</v>
      </c>
      <c r="Z26" s="1">
        <v>10</v>
      </c>
      <c r="AA26" s="1">
        <v>11</v>
      </c>
      <c r="AB26" s="1">
        <v>12</v>
      </c>
      <c r="AC26" s="1">
        <v>13</v>
      </c>
      <c r="AD26" s="1">
        <v>14</v>
      </c>
      <c r="AE26" s="1">
        <v>15</v>
      </c>
      <c r="AF26" s="1">
        <v>16</v>
      </c>
      <c r="AG26" s="1">
        <v>17</v>
      </c>
      <c r="AH26" s="1">
        <v>18</v>
      </c>
      <c r="AI26" s="1">
        <v>19</v>
      </c>
      <c r="AJ26" s="1">
        <v>20</v>
      </c>
      <c r="AK26" s="1">
        <v>21</v>
      </c>
      <c r="AL26" s="1">
        <v>22</v>
      </c>
      <c r="AM26" s="1">
        <v>23</v>
      </c>
      <c r="AN26" s="1">
        <v>24</v>
      </c>
      <c r="AO26" s="1">
        <v>25</v>
      </c>
      <c r="AP26" s="1">
        <v>26</v>
      </c>
      <c r="AQ26" s="1">
        <v>27</v>
      </c>
      <c r="AR26" s="1">
        <v>28</v>
      </c>
      <c r="AS26" s="1">
        <v>29</v>
      </c>
      <c r="AT26" s="1">
        <v>30</v>
      </c>
      <c r="AU26" s="1">
        <v>31</v>
      </c>
      <c r="AV26" s="1">
        <v>32</v>
      </c>
      <c r="AW26" s="1">
        <v>33</v>
      </c>
      <c r="AX26" s="1">
        <v>34</v>
      </c>
      <c r="AY26" s="1">
        <v>35</v>
      </c>
      <c r="AZ26" s="1">
        <v>36</v>
      </c>
    </row>
    <row r="27" spans="1:53" ht="15.75" x14ac:dyDescent="0.25">
      <c r="A27" s="72" t="s">
        <v>40</v>
      </c>
      <c r="B27" s="73">
        <v>0</v>
      </c>
      <c r="C27" s="73">
        <v>3</v>
      </c>
      <c r="D27" s="74"/>
      <c r="G27" s="2">
        <v>6</v>
      </c>
      <c r="H27" s="2"/>
      <c r="I27" s="16"/>
      <c r="J27" s="16"/>
      <c r="K27" s="16"/>
      <c r="L27" s="16">
        <f>K27/G27</f>
        <v>0</v>
      </c>
      <c r="N27" s="45">
        <v>3</v>
      </c>
      <c r="O27" s="47" t="s">
        <v>40</v>
      </c>
      <c r="P27" s="47"/>
      <c r="Q27" s="10"/>
      <c r="R27" s="1"/>
      <c r="S27" s="11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8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3" ht="15.75" x14ac:dyDescent="0.25">
      <c r="A28" s="72" t="s">
        <v>41</v>
      </c>
      <c r="B28" s="73">
        <v>2</v>
      </c>
      <c r="C28" s="73">
        <v>6</v>
      </c>
      <c r="D28" s="74"/>
      <c r="G28" s="2">
        <v>3</v>
      </c>
      <c r="H28" s="2"/>
      <c r="I28" s="16"/>
      <c r="J28" s="16"/>
      <c r="K28" s="16"/>
      <c r="L28" s="16"/>
      <c r="N28" s="45">
        <v>6</v>
      </c>
      <c r="O28" s="48" t="s">
        <v>41</v>
      </c>
      <c r="P28" s="80"/>
      <c r="Q28" s="1"/>
      <c r="R28" s="12"/>
      <c r="S28" s="1"/>
      <c r="T28" s="12"/>
      <c r="U28" s="1"/>
      <c r="V28" s="8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3" ht="15.75" x14ac:dyDescent="0.25">
      <c r="A29" s="72" t="s">
        <v>43</v>
      </c>
      <c r="B29" s="73">
        <v>4</v>
      </c>
      <c r="C29" s="73">
        <v>4</v>
      </c>
      <c r="D29" s="74"/>
      <c r="G29" s="2">
        <v>4</v>
      </c>
      <c r="H29" s="2"/>
      <c r="I29" s="16"/>
      <c r="J29" s="16"/>
      <c r="K29" s="16"/>
      <c r="L29" s="16"/>
      <c r="N29" s="45">
        <v>4</v>
      </c>
      <c r="O29" s="49" t="s">
        <v>43</v>
      </c>
      <c r="P29" s="80"/>
      <c r="Q29" s="1"/>
      <c r="R29" s="1"/>
      <c r="S29" s="1"/>
      <c r="T29" s="1"/>
      <c r="U29" s="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81"/>
      <c r="AI29" s="1"/>
      <c r="AJ29" s="1"/>
      <c r="AK29" s="1"/>
      <c r="AL29" s="1"/>
      <c r="AM29" s="1"/>
      <c r="AN29" s="9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7"/>
    </row>
    <row r="30" spans="1:53" ht="15.75" x14ac:dyDescent="0.25">
      <c r="A30" s="72" t="s">
        <v>42</v>
      </c>
      <c r="B30" s="73">
        <v>6</v>
      </c>
      <c r="C30" s="73">
        <v>5</v>
      </c>
      <c r="D30" s="74"/>
      <c r="G30" s="2">
        <v>9</v>
      </c>
      <c r="H30" s="2"/>
      <c r="I30" s="16"/>
      <c r="J30" s="16"/>
      <c r="K30" s="16"/>
      <c r="L30" s="16"/>
      <c r="N30" s="45">
        <v>6</v>
      </c>
      <c r="O30" s="46" t="s">
        <v>42</v>
      </c>
      <c r="P30" s="80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81"/>
    </row>
    <row r="31" spans="1:53" ht="15.75" x14ac:dyDescent="0.25">
      <c r="A31" s="72" t="s">
        <v>44</v>
      </c>
      <c r="B31" s="73">
        <v>8</v>
      </c>
      <c r="C31" s="73">
        <v>2</v>
      </c>
      <c r="D31" s="74"/>
      <c r="G31" s="2">
        <v>4</v>
      </c>
      <c r="H31" s="2"/>
      <c r="I31" s="16"/>
      <c r="J31" s="16"/>
      <c r="K31" s="16"/>
      <c r="L31" s="16"/>
      <c r="N31" s="45">
        <v>2</v>
      </c>
      <c r="O31" s="50" t="s">
        <v>44</v>
      </c>
      <c r="P31" s="80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81"/>
      <c r="AR31" s="1"/>
      <c r="AS31" s="1"/>
      <c r="AT31" s="1"/>
      <c r="AU31" s="1"/>
      <c r="AV31" s="1"/>
      <c r="AW31" s="1"/>
      <c r="AX31" s="1"/>
      <c r="AY31" s="1"/>
      <c r="AZ31" s="1"/>
    </row>
    <row r="32" spans="1:53" ht="15.75" x14ac:dyDescent="0.25">
      <c r="A32" s="72"/>
      <c r="B32" s="73"/>
      <c r="C32" s="73"/>
      <c r="D32" s="74"/>
      <c r="G32" s="2">
        <v>4</v>
      </c>
      <c r="H32" s="2"/>
      <c r="I32" s="16"/>
      <c r="J32" s="16"/>
      <c r="K32" s="16"/>
      <c r="L32" s="16"/>
      <c r="N32" s="45"/>
      <c r="O32" s="80"/>
      <c r="P32" s="80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81"/>
      <c r="AU32" s="1"/>
      <c r="AV32" s="1"/>
      <c r="AW32" s="1"/>
      <c r="AX32" s="1"/>
      <c r="AY32" s="1"/>
      <c r="AZ32" s="1"/>
    </row>
    <row r="33" spans="1:52" ht="15.75" x14ac:dyDescent="0.25">
      <c r="A33" s="72"/>
      <c r="B33" s="73"/>
      <c r="C33" s="73"/>
      <c r="D33" s="74"/>
      <c r="G33" s="2">
        <v>5</v>
      </c>
      <c r="H33" s="2"/>
      <c r="I33" s="16"/>
      <c r="J33" s="16"/>
      <c r="K33" s="16"/>
      <c r="L33" s="16"/>
      <c r="N33" s="45"/>
      <c r="O33" s="80"/>
      <c r="P33" s="80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81"/>
      <c r="AY33" s="1"/>
      <c r="AZ33" s="1"/>
    </row>
    <row r="34" spans="1:52" ht="16.5" thickBot="1" x14ac:dyDescent="0.3">
      <c r="A34" s="75"/>
      <c r="B34" s="76"/>
      <c r="C34" s="76"/>
      <c r="D34" s="77"/>
      <c r="G34" s="2">
        <v>1</v>
      </c>
      <c r="H34" s="2"/>
      <c r="I34" s="16"/>
      <c r="J34" s="16"/>
      <c r="K34" s="16"/>
      <c r="L34" s="53"/>
      <c r="N34" s="45"/>
      <c r="O34" s="80"/>
      <c r="P34" s="80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9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I35" s="40">
        <f>SUM(I27:I34)/8</f>
        <v>0</v>
      </c>
      <c r="J35" s="40">
        <f>SUM(J27:J34)/8</f>
        <v>0</v>
      </c>
      <c r="K35" s="40">
        <f>SUM(K27:K34)/8</f>
        <v>0</v>
      </c>
      <c r="L35" s="54">
        <f>SUM(L27:L34)/8</f>
        <v>0</v>
      </c>
      <c r="N35" s="4"/>
    </row>
    <row r="36" spans="1:52" x14ac:dyDescent="0.25">
      <c r="C36" s="18"/>
      <c r="D36" s="4"/>
      <c r="N36" s="4"/>
    </row>
    <row r="37" spans="1:52" ht="15.75" thickBot="1" x14ac:dyDescent="0.3">
      <c r="C37" s="18"/>
      <c r="D37" s="4"/>
      <c r="N37" s="4"/>
    </row>
    <row r="38" spans="1:52" x14ac:dyDescent="0.25">
      <c r="A38" s="98" t="s">
        <v>19</v>
      </c>
      <c r="B38" s="99"/>
      <c r="C38" s="99"/>
      <c r="D38" s="100"/>
      <c r="I38" s="17"/>
      <c r="J38" s="17"/>
      <c r="K38" s="17"/>
      <c r="L38" s="17"/>
    </row>
    <row r="39" spans="1:52" x14ac:dyDescent="0.25">
      <c r="A39" s="42" t="s">
        <v>1</v>
      </c>
      <c r="B39" s="2" t="s">
        <v>6</v>
      </c>
      <c r="C39" s="2" t="s">
        <v>7</v>
      </c>
      <c r="D39" s="43" t="s">
        <v>4</v>
      </c>
      <c r="G39" s="2" t="s">
        <v>38</v>
      </c>
      <c r="H39" s="2" t="s">
        <v>39</v>
      </c>
      <c r="I39" s="16" t="s">
        <v>8</v>
      </c>
      <c r="J39" s="16" t="s">
        <v>11</v>
      </c>
      <c r="K39" s="16" t="s">
        <v>9</v>
      </c>
      <c r="L39" s="16" t="s">
        <v>10</v>
      </c>
      <c r="N39" s="1" t="s">
        <v>14</v>
      </c>
      <c r="O39" s="1"/>
      <c r="P39" s="1"/>
      <c r="Q39" s="1">
        <v>1</v>
      </c>
      <c r="R39" s="1">
        <v>2</v>
      </c>
      <c r="S39" s="1">
        <v>3</v>
      </c>
      <c r="T39" s="1">
        <v>4</v>
      </c>
      <c r="U39" s="1">
        <v>5</v>
      </c>
      <c r="V39" s="1">
        <v>6</v>
      </c>
      <c r="W39" s="1">
        <v>7</v>
      </c>
      <c r="X39" s="1">
        <v>8</v>
      </c>
      <c r="Y39" s="1">
        <v>9</v>
      </c>
      <c r="Z39" s="1">
        <v>10</v>
      </c>
      <c r="AA39" s="1">
        <v>11</v>
      </c>
      <c r="AB39" s="1">
        <v>12</v>
      </c>
      <c r="AC39" s="1">
        <v>13</v>
      </c>
      <c r="AD39" s="1">
        <v>14</v>
      </c>
      <c r="AE39" s="1">
        <v>15</v>
      </c>
      <c r="AF39" s="1">
        <v>16</v>
      </c>
      <c r="AG39" s="1">
        <v>17</v>
      </c>
      <c r="AH39" s="1">
        <v>18</v>
      </c>
      <c r="AI39" s="1">
        <v>19</v>
      </c>
      <c r="AJ39" s="1">
        <v>20</v>
      </c>
      <c r="AK39" s="1">
        <v>21</v>
      </c>
      <c r="AL39" s="1">
        <v>22</v>
      </c>
      <c r="AM39" s="1">
        <v>23</v>
      </c>
      <c r="AN39" s="1">
        <v>24</v>
      </c>
      <c r="AO39" s="1">
        <v>25</v>
      </c>
      <c r="AP39" s="1">
        <v>26</v>
      </c>
      <c r="AQ39" s="1">
        <v>27</v>
      </c>
      <c r="AR39" s="1">
        <v>28</v>
      </c>
      <c r="AS39" s="1">
        <v>29</v>
      </c>
      <c r="AT39" s="1">
        <v>30</v>
      </c>
      <c r="AU39" s="1">
        <v>31</v>
      </c>
      <c r="AV39" s="1">
        <v>32</v>
      </c>
      <c r="AW39" s="1">
        <v>33</v>
      </c>
      <c r="AX39" s="1">
        <v>34</v>
      </c>
      <c r="AY39" s="1">
        <v>35</v>
      </c>
      <c r="AZ39" s="1">
        <v>36</v>
      </c>
    </row>
    <row r="40" spans="1:52" ht="15.75" x14ac:dyDescent="0.25">
      <c r="A40" s="72" t="s">
        <v>40</v>
      </c>
      <c r="B40" s="73">
        <v>0</v>
      </c>
      <c r="C40" s="73">
        <v>3</v>
      </c>
      <c r="D40" s="74"/>
      <c r="G40" s="2">
        <v>6</v>
      </c>
      <c r="H40" s="2">
        <v>1</v>
      </c>
      <c r="I40" s="16">
        <v>25</v>
      </c>
      <c r="J40" s="16">
        <v>19</v>
      </c>
      <c r="K40" s="16">
        <v>25</v>
      </c>
      <c r="L40" s="16">
        <v>4.0999999999999996</v>
      </c>
      <c r="N40" s="45"/>
      <c r="O40" s="80"/>
      <c r="P40" s="80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8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x14ac:dyDescent="0.25">
      <c r="A41" s="72" t="s">
        <v>41</v>
      </c>
      <c r="B41" s="73">
        <v>2</v>
      </c>
      <c r="C41" s="73">
        <v>6</v>
      </c>
      <c r="D41" s="74"/>
      <c r="G41" s="2">
        <v>3</v>
      </c>
      <c r="H41" s="2">
        <v>7</v>
      </c>
      <c r="I41" s="16">
        <v>6</v>
      </c>
      <c r="J41" s="16">
        <v>2</v>
      </c>
      <c r="K41" s="16">
        <v>5</v>
      </c>
      <c r="L41" s="16">
        <v>1.6</v>
      </c>
      <c r="N41" s="45"/>
      <c r="O41" s="80"/>
      <c r="P41" s="80"/>
      <c r="Q41" s="1"/>
      <c r="R41" s="9"/>
      <c r="S41" s="9"/>
      <c r="T41" s="9"/>
      <c r="U41" s="9"/>
      <c r="V41" s="82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x14ac:dyDescent="0.25">
      <c r="A42" s="72" t="s">
        <v>43</v>
      </c>
      <c r="B42" s="73">
        <v>4</v>
      </c>
      <c r="C42" s="73">
        <v>4</v>
      </c>
      <c r="D42" s="74"/>
      <c r="G42" s="2">
        <v>4</v>
      </c>
      <c r="H42" s="2">
        <v>10</v>
      </c>
      <c r="I42" s="16">
        <v>26</v>
      </c>
      <c r="J42" s="16">
        <v>20</v>
      </c>
      <c r="K42" s="16">
        <v>24</v>
      </c>
      <c r="L42" s="16">
        <v>6</v>
      </c>
      <c r="N42" s="45"/>
      <c r="O42" s="80"/>
      <c r="P42" s="80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8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x14ac:dyDescent="0.25">
      <c r="A43" s="72" t="s">
        <v>42</v>
      </c>
      <c r="B43" s="73">
        <v>6</v>
      </c>
      <c r="C43" s="73">
        <v>5</v>
      </c>
      <c r="D43" s="74"/>
      <c r="G43" s="2">
        <v>9</v>
      </c>
      <c r="H43" s="2">
        <v>14</v>
      </c>
      <c r="I43" s="16">
        <v>36</v>
      </c>
      <c r="J43" s="16">
        <v>24</v>
      </c>
      <c r="K43" s="16">
        <v>33</v>
      </c>
      <c r="L43" s="16">
        <v>3.6</v>
      </c>
      <c r="N43" s="45"/>
      <c r="O43" s="80"/>
      <c r="P43" s="80"/>
      <c r="Q43" s="1"/>
      <c r="R43" s="1"/>
      <c r="S43" s="1"/>
      <c r="T43" s="1"/>
      <c r="U43" s="1"/>
      <c r="V43" s="1"/>
      <c r="W43" s="1"/>
      <c r="X43" s="1"/>
      <c r="Y43" s="1"/>
      <c r="Z43" s="83"/>
      <c r="AA43" s="83"/>
      <c r="AB43" s="83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83"/>
      <c r="AR43" s="83"/>
      <c r="AS43" s="83"/>
      <c r="AT43" s="1"/>
      <c r="AU43" s="1"/>
      <c r="AV43" s="1"/>
      <c r="AW43" s="1"/>
      <c r="AX43" s="83"/>
      <c r="AY43" s="84"/>
      <c r="AZ43" s="82"/>
    </row>
    <row r="44" spans="1:52" ht="15.75" x14ac:dyDescent="0.25">
      <c r="A44" s="72" t="s">
        <v>44</v>
      </c>
      <c r="B44" s="73">
        <v>8</v>
      </c>
      <c r="C44" s="73">
        <v>2</v>
      </c>
      <c r="D44" s="74"/>
      <c r="G44" s="2">
        <v>4</v>
      </c>
      <c r="H44" s="2">
        <v>23</v>
      </c>
      <c r="I44" s="16">
        <v>30</v>
      </c>
      <c r="J44" s="16">
        <v>22</v>
      </c>
      <c r="K44" s="16">
        <v>26</v>
      </c>
      <c r="L44" s="16">
        <v>6.5</v>
      </c>
      <c r="N44" s="45"/>
      <c r="O44" s="80"/>
      <c r="P44" s="80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9"/>
      <c r="AD44" s="9"/>
      <c r="AE44" s="82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9"/>
      <c r="AU44" s="1"/>
      <c r="AV44" s="1"/>
      <c r="AW44" s="1"/>
      <c r="AX44" s="1"/>
      <c r="AY44" s="1"/>
      <c r="AZ44" s="1"/>
    </row>
    <row r="45" spans="1:52" ht="15.75" x14ac:dyDescent="0.25">
      <c r="A45" s="72"/>
      <c r="B45" s="73"/>
      <c r="C45" s="73"/>
      <c r="D45" s="74"/>
      <c r="G45" s="2">
        <v>4</v>
      </c>
      <c r="H45" s="2">
        <v>27</v>
      </c>
      <c r="I45" s="16">
        <v>31</v>
      </c>
      <c r="J45" s="16">
        <v>22</v>
      </c>
      <c r="K45" s="16">
        <v>26</v>
      </c>
      <c r="L45" s="16">
        <v>6.5</v>
      </c>
      <c r="N45" s="45"/>
      <c r="O45" s="80"/>
      <c r="P45" s="80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9"/>
      <c r="AG45" s="9"/>
      <c r="AH45" s="9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82"/>
      <c r="AV45" s="1"/>
      <c r="AW45" s="1"/>
      <c r="AX45" s="1"/>
      <c r="AY45" s="1"/>
      <c r="AZ45" s="1"/>
    </row>
    <row r="46" spans="1:52" ht="15.75" x14ac:dyDescent="0.25">
      <c r="A46" s="72"/>
      <c r="B46" s="73"/>
      <c r="C46" s="73"/>
      <c r="D46" s="74"/>
      <c r="G46" s="2">
        <v>5</v>
      </c>
      <c r="H46" s="2">
        <v>31</v>
      </c>
      <c r="I46" s="16">
        <v>33</v>
      </c>
      <c r="J46" s="16">
        <v>22</v>
      </c>
      <c r="K46" s="16">
        <v>27</v>
      </c>
      <c r="L46" s="16">
        <v>5.4</v>
      </c>
      <c r="N46" s="45"/>
      <c r="O46" s="80"/>
      <c r="P46" s="80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9"/>
      <c r="AJ46" s="9"/>
      <c r="AK46" s="9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82"/>
      <c r="AW46" s="9"/>
      <c r="AX46" s="1"/>
      <c r="AY46" s="1"/>
      <c r="AZ46" s="1"/>
    </row>
    <row r="47" spans="1:52" ht="16.5" thickBot="1" x14ac:dyDescent="0.3">
      <c r="A47" s="75"/>
      <c r="B47" s="76"/>
      <c r="C47" s="76"/>
      <c r="D47" s="77"/>
      <c r="G47" s="2">
        <v>1</v>
      </c>
      <c r="H47" s="2">
        <v>36</v>
      </c>
      <c r="I47" s="16">
        <v>22</v>
      </c>
      <c r="J47" s="16">
        <v>14</v>
      </c>
      <c r="K47" s="16">
        <v>14</v>
      </c>
      <c r="L47" s="53">
        <v>14</v>
      </c>
      <c r="N47" s="45"/>
      <c r="O47" s="80"/>
      <c r="P47" s="80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82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thickBot="1" x14ac:dyDescent="0.3">
      <c r="I48" s="40">
        <f>SUM(I40:I47)/8</f>
        <v>26.125</v>
      </c>
      <c r="J48" s="40">
        <f>SUM(J40:J47)/8</f>
        <v>18.125</v>
      </c>
      <c r="K48" s="40">
        <f>SUM(K40:K47)/8</f>
        <v>22.5</v>
      </c>
      <c r="L48" s="54">
        <f>SUM(L40:L47)/8</f>
        <v>5.9624999999999995</v>
      </c>
    </row>
    <row r="49" spans="1:52" x14ac:dyDescent="0.25">
      <c r="I49" s="40"/>
      <c r="J49" s="40"/>
      <c r="K49" s="40"/>
      <c r="L49" s="79"/>
    </row>
    <row r="50" spans="1:52" ht="15.75" thickBot="1" x14ac:dyDescent="0.3">
      <c r="I50" s="17"/>
      <c r="J50" s="17"/>
      <c r="K50" s="17"/>
      <c r="L50" s="17"/>
    </row>
    <row r="51" spans="1:52" x14ac:dyDescent="0.25">
      <c r="A51" s="104" t="s">
        <v>16</v>
      </c>
      <c r="B51" s="105"/>
      <c r="C51" s="105"/>
      <c r="D51" s="106"/>
      <c r="G51" s="55" t="s">
        <v>33</v>
      </c>
      <c r="H51" s="55"/>
      <c r="I51" s="55"/>
      <c r="J51" s="55"/>
      <c r="K51" s="55"/>
      <c r="L51" s="55"/>
      <c r="M51" s="55"/>
      <c r="N51" s="55"/>
      <c r="O51" s="55"/>
      <c r="P51" s="55"/>
    </row>
    <row r="52" spans="1:52" x14ac:dyDescent="0.25">
      <c r="A52" s="42" t="s">
        <v>1</v>
      </c>
      <c r="B52" s="2" t="s">
        <v>6</v>
      </c>
      <c r="C52" s="2" t="s">
        <v>7</v>
      </c>
      <c r="D52" s="43" t="s">
        <v>4</v>
      </c>
      <c r="G52" s="2" t="s">
        <v>38</v>
      </c>
      <c r="H52" s="2" t="s">
        <v>39</v>
      </c>
      <c r="I52" s="16" t="s">
        <v>8</v>
      </c>
      <c r="J52" s="16" t="s">
        <v>11</v>
      </c>
      <c r="K52" s="16" t="s">
        <v>9</v>
      </c>
      <c r="L52" s="16" t="s">
        <v>10</v>
      </c>
      <c r="N52" s="1"/>
      <c r="O52" s="1"/>
      <c r="P52" s="1"/>
      <c r="Q52" s="1">
        <v>1</v>
      </c>
      <c r="R52" s="1">
        <v>2</v>
      </c>
      <c r="S52" s="1">
        <v>3</v>
      </c>
      <c r="T52" s="1">
        <v>4</v>
      </c>
      <c r="U52" s="1">
        <v>5</v>
      </c>
      <c r="V52" s="1">
        <v>6</v>
      </c>
      <c r="W52" s="1">
        <v>7</v>
      </c>
      <c r="X52" s="1">
        <v>8</v>
      </c>
      <c r="Y52" s="1">
        <v>9</v>
      </c>
      <c r="Z52" s="1">
        <v>10</v>
      </c>
      <c r="AA52" s="1">
        <v>11</v>
      </c>
      <c r="AB52" s="1">
        <v>12</v>
      </c>
      <c r="AC52" s="1">
        <v>13</v>
      </c>
      <c r="AD52" s="1">
        <v>14</v>
      </c>
      <c r="AE52" s="1">
        <v>15</v>
      </c>
      <c r="AF52" s="1">
        <v>16</v>
      </c>
      <c r="AG52" s="1">
        <v>17</v>
      </c>
      <c r="AH52" s="1">
        <v>18</v>
      </c>
      <c r="AI52" s="1">
        <v>19</v>
      </c>
      <c r="AJ52" s="1">
        <v>20</v>
      </c>
      <c r="AK52" s="1">
        <v>21</v>
      </c>
      <c r="AL52" s="1">
        <v>22</v>
      </c>
      <c r="AM52" s="1">
        <v>23</v>
      </c>
      <c r="AN52" s="1">
        <v>24</v>
      </c>
      <c r="AO52" s="1">
        <v>25</v>
      </c>
      <c r="AP52" s="1">
        <v>26</v>
      </c>
      <c r="AQ52" s="1">
        <v>27</v>
      </c>
      <c r="AR52" s="1">
        <v>28</v>
      </c>
      <c r="AS52" s="1">
        <v>29</v>
      </c>
      <c r="AT52" s="1">
        <v>30</v>
      </c>
      <c r="AU52" s="1">
        <v>31</v>
      </c>
      <c r="AV52" s="1">
        <v>32</v>
      </c>
      <c r="AW52" s="1">
        <v>33</v>
      </c>
      <c r="AX52" s="1">
        <v>34</v>
      </c>
      <c r="AY52" s="1">
        <v>35</v>
      </c>
      <c r="AZ52" s="1">
        <v>36</v>
      </c>
    </row>
    <row r="53" spans="1:52" ht="15.75" x14ac:dyDescent="0.25">
      <c r="A53" s="72" t="s">
        <v>40</v>
      </c>
      <c r="B53" s="73">
        <v>0</v>
      </c>
      <c r="C53" s="73">
        <v>3</v>
      </c>
      <c r="D53" s="74"/>
      <c r="G53" s="2">
        <v>6</v>
      </c>
      <c r="H53" s="2">
        <v>1</v>
      </c>
      <c r="I53" s="16">
        <v>22</v>
      </c>
      <c r="J53" s="16">
        <v>16</v>
      </c>
      <c r="K53" s="16">
        <v>22</v>
      </c>
      <c r="L53" s="16">
        <v>3.6</v>
      </c>
      <c r="N53" s="45"/>
      <c r="O53" s="80"/>
      <c r="P53" s="80"/>
      <c r="Q53" s="9"/>
      <c r="R53" s="9"/>
      <c r="S53" s="9"/>
      <c r="T53" s="9"/>
      <c r="U53" s="9"/>
      <c r="V53" s="82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x14ac:dyDescent="0.25">
      <c r="A54" s="72" t="s">
        <v>41</v>
      </c>
      <c r="B54" s="73">
        <v>2</v>
      </c>
      <c r="C54" s="73">
        <v>6</v>
      </c>
      <c r="D54" s="74"/>
      <c r="G54" s="2">
        <v>3</v>
      </c>
      <c r="H54" s="2">
        <v>7</v>
      </c>
      <c r="I54" s="16">
        <v>4</v>
      </c>
      <c r="J54" s="16">
        <v>0</v>
      </c>
      <c r="K54" s="16">
        <v>3</v>
      </c>
      <c r="L54" s="16">
        <v>1</v>
      </c>
      <c r="N54" s="45"/>
      <c r="O54" s="80"/>
      <c r="P54" s="80"/>
      <c r="Q54" s="1"/>
      <c r="R54" s="1"/>
      <c r="S54" s="1"/>
      <c r="T54" s="1"/>
      <c r="U54" s="1"/>
      <c r="V54" s="1"/>
      <c r="W54" s="9"/>
      <c r="X54" s="9"/>
      <c r="Y54" s="82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x14ac:dyDescent="0.25">
      <c r="A55" s="72" t="s">
        <v>43</v>
      </c>
      <c r="B55" s="73">
        <v>4</v>
      </c>
      <c r="C55" s="73">
        <v>4</v>
      </c>
      <c r="D55" s="74"/>
      <c r="G55" s="2">
        <v>4</v>
      </c>
      <c r="H55" s="2">
        <v>10</v>
      </c>
      <c r="I55" s="16">
        <v>8</v>
      </c>
      <c r="J55" s="16">
        <v>2</v>
      </c>
      <c r="K55" s="16">
        <v>6</v>
      </c>
      <c r="L55" s="16">
        <v>1.5</v>
      </c>
      <c r="N55" s="45"/>
      <c r="O55" s="80"/>
      <c r="P55" s="80"/>
      <c r="Q55" s="1"/>
      <c r="R55" s="1"/>
      <c r="S55" s="1"/>
      <c r="T55" s="1"/>
      <c r="U55" s="1"/>
      <c r="V55" s="1"/>
      <c r="W55" s="1"/>
      <c r="X55" s="1"/>
      <c r="Y55" s="1"/>
      <c r="Z55" s="1"/>
      <c r="AA55" s="9"/>
      <c r="AB55" s="9"/>
      <c r="AC55" s="9"/>
      <c r="AD55" s="82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x14ac:dyDescent="0.25">
      <c r="A56" s="72" t="s">
        <v>42</v>
      </c>
      <c r="B56" s="73">
        <v>6</v>
      </c>
      <c r="C56" s="73">
        <v>5</v>
      </c>
      <c r="D56" s="74"/>
      <c r="G56" s="2">
        <v>9</v>
      </c>
      <c r="H56" s="2">
        <v>14</v>
      </c>
      <c r="I56" s="16">
        <v>36</v>
      </c>
      <c r="J56" s="16">
        <v>24</v>
      </c>
      <c r="K56" s="16">
        <v>33</v>
      </c>
      <c r="L56" s="16">
        <v>3.6</v>
      </c>
      <c r="N56" s="45"/>
      <c r="O56" s="80"/>
      <c r="P56" s="80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83"/>
      <c r="AS56" s="83"/>
      <c r="AT56" s="83"/>
      <c r="AU56" s="83"/>
      <c r="AV56" s="83"/>
      <c r="AW56" s="83"/>
      <c r="AX56" s="83"/>
      <c r="AY56" s="83"/>
      <c r="AZ56" s="84"/>
    </row>
    <row r="57" spans="1:52" ht="15.75" x14ac:dyDescent="0.25">
      <c r="A57" s="72" t="s">
        <v>44</v>
      </c>
      <c r="B57" s="73">
        <v>8</v>
      </c>
      <c r="C57" s="73">
        <v>2</v>
      </c>
      <c r="D57" s="74"/>
      <c r="G57" s="2">
        <v>4</v>
      </c>
      <c r="H57" s="2">
        <v>23</v>
      </c>
      <c r="I57" s="16">
        <v>13</v>
      </c>
      <c r="J57" s="16">
        <v>5</v>
      </c>
      <c r="K57" s="16">
        <v>9</v>
      </c>
      <c r="L57" s="16">
        <v>2.2000000000000002</v>
      </c>
      <c r="N57" s="45"/>
      <c r="O57" s="80"/>
      <c r="P57" s="80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F57" s="9"/>
      <c r="AG57" s="9"/>
      <c r="AH57" s="9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x14ac:dyDescent="0.25">
      <c r="A58" s="72"/>
      <c r="B58" s="73"/>
      <c r="C58" s="73"/>
      <c r="D58" s="74"/>
      <c r="G58" s="2">
        <v>4</v>
      </c>
      <c r="H58" s="2">
        <v>27</v>
      </c>
      <c r="I58" s="16">
        <v>17</v>
      </c>
      <c r="J58" s="16">
        <v>8</v>
      </c>
      <c r="K58" s="16">
        <v>12</v>
      </c>
      <c r="L58" s="16">
        <v>3</v>
      </c>
      <c r="N58" s="45"/>
      <c r="O58" s="80"/>
      <c r="P58" s="80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9"/>
      <c r="AJ58" s="9"/>
      <c r="AK58" s="9"/>
      <c r="AL58" s="82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x14ac:dyDescent="0.25">
      <c r="A59" s="72"/>
      <c r="B59" s="73"/>
      <c r="C59" s="73"/>
      <c r="D59" s="74"/>
      <c r="G59" s="2">
        <v>5</v>
      </c>
      <c r="H59" s="2">
        <v>31</v>
      </c>
      <c r="I59" s="16">
        <v>27</v>
      </c>
      <c r="J59" s="16">
        <v>16</v>
      </c>
      <c r="K59" s="16">
        <v>21</v>
      </c>
      <c r="L59" s="16">
        <v>4.2</v>
      </c>
      <c r="N59" s="45"/>
      <c r="O59" s="80"/>
      <c r="P59" s="80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9"/>
      <c r="AN59" s="9"/>
      <c r="AO59" s="9"/>
      <c r="AP59" s="9"/>
      <c r="AQ59" s="82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6.5" thickBot="1" x14ac:dyDescent="0.3">
      <c r="A60" s="75"/>
      <c r="B60" s="76"/>
      <c r="C60" s="76"/>
      <c r="D60" s="77"/>
      <c r="G60" s="2">
        <v>1</v>
      </c>
      <c r="H60" s="2">
        <v>36</v>
      </c>
      <c r="I60" s="16">
        <v>9</v>
      </c>
      <c r="J60" s="16">
        <v>1</v>
      </c>
      <c r="K60" s="16">
        <v>2</v>
      </c>
      <c r="L60" s="53">
        <v>2</v>
      </c>
      <c r="N60" s="45"/>
      <c r="O60" s="80"/>
      <c r="P60" s="80"/>
      <c r="Q60" s="1"/>
      <c r="R60" s="1"/>
      <c r="S60" s="1"/>
      <c r="T60" s="1"/>
      <c r="U60" s="1"/>
      <c r="V60" s="1"/>
      <c r="W60" s="1"/>
      <c r="X60" s="1"/>
      <c r="Y60" s="1"/>
      <c r="Z60" s="82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thickBot="1" x14ac:dyDescent="0.3">
      <c r="I61" s="41">
        <f>SUM(I53:I60)/8</f>
        <v>17</v>
      </c>
      <c r="J61" s="41">
        <f>SUM(J53:J60)/8</f>
        <v>9</v>
      </c>
      <c r="K61" s="41">
        <f>SUM(K53:K60)/8</f>
        <v>13.5</v>
      </c>
      <c r="L61" s="56">
        <f>SUM(L53:L60)/8</f>
        <v>2.6374999999999997</v>
      </c>
    </row>
    <row r="63" spans="1:52" ht="15.75" thickBot="1" x14ac:dyDescent="0.3"/>
    <row r="64" spans="1:52" x14ac:dyDescent="0.25">
      <c r="A64" s="98" t="s">
        <v>15</v>
      </c>
      <c r="B64" s="99"/>
      <c r="C64" s="99"/>
      <c r="D64" s="100"/>
      <c r="G64" s="55" t="s">
        <v>32</v>
      </c>
      <c r="H64" s="55"/>
      <c r="I64" s="55"/>
      <c r="J64" s="55"/>
      <c r="K64" s="55"/>
    </row>
    <row r="65" spans="1:52" x14ac:dyDescent="0.25">
      <c r="A65" s="42" t="s">
        <v>1</v>
      </c>
      <c r="B65" s="2" t="s">
        <v>6</v>
      </c>
      <c r="C65" s="2" t="s">
        <v>7</v>
      </c>
      <c r="D65" s="43" t="s">
        <v>4</v>
      </c>
      <c r="G65" s="2" t="s">
        <v>38</v>
      </c>
      <c r="H65" s="2" t="s">
        <v>39</v>
      </c>
      <c r="I65" s="16" t="s">
        <v>8</v>
      </c>
      <c r="J65" s="16" t="s">
        <v>11</v>
      </c>
      <c r="K65" s="16" t="s">
        <v>9</v>
      </c>
      <c r="L65" s="16" t="s">
        <v>10</v>
      </c>
      <c r="N65" s="1"/>
      <c r="O65" s="1"/>
      <c r="P65" s="1"/>
      <c r="Q65" s="1">
        <v>1</v>
      </c>
      <c r="R65" s="1">
        <v>2</v>
      </c>
      <c r="S65" s="1">
        <v>3</v>
      </c>
      <c r="T65" s="1">
        <v>4</v>
      </c>
      <c r="U65" s="1">
        <v>5</v>
      </c>
      <c r="V65" s="1">
        <v>6</v>
      </c>
      <c r="W65" s="1">
        <v>7</v>
      </c>
      <c r="X65" s="1">
        <v>8</v>
      </c>
      <c r="Y65" s="1">
        <v>9</v>
      </c>
      <c r="Z65" s="1">
        <v>10</v>
      </c>
      <c r="AA65" s="1">
        <v>11</v>
      </c>
      <c r="AB65" s="1">
        <v>12</v>
      </c>
      <c r="AC65" s="1">
        <v>13</v>
      </c>
      <c r="AD65" s="1">
        <v>14</v>
      </c>
      <c r="AE65" s="1">
        <v>15</v>
      </c>
      <c r="AF65" s="1">
        <v>16</v>
      </c>
      <c r="AG65" s="1">
        <v>17</v>
      </c>
      <c r="AH65" s="1">
        <v>18</v>
      </c>
      <c r="AI65" s="1">
        <v>19</v>
      </c>
      <c r="AJ65" s="1">
        <v>20</v>
      </c>
      <c r="AK65" s="1">
        <v>21</v>
      </c>
      <c r="AL65" s="1">
        <v>22</v>
      </c>
      <c r="AM65" s="1">
        <v>23</v>
      </c>
      <c r="AN65" s="1">
        <v>24</v>
      </c>
      <c r="AO65" s="1">
        <v>25</v>
      </c>
      <c r="AP65" s="1">
        <v>26</v>
      </c>
      <c r="AQ65" s="1">
        <v>27</v>
      </c>
      <c r="AR65" s="1">
        <v>28</v>
      </c>
      <c r="AS65" s="1">
        <v>29</v>
      </c>
      <c r="AT65" s="1">
        <v>30</v>
      </c>
      <c r="AU65" s="1">
        <v>31</v>
      </c>
      <c r="AV65" s="1">
        <v>32</v>
      </c>
      <c r="AW65" s="1">
        <v>33</v>
      </c>
      <c r="AX65" s="1">
        <v>34</v>
      </c>
      <c r="AY65" s="1">
        <v>35</v>
      </c>
      <c r="AZ65" s="1">
        <v>36</v>
      </c>
    </row>
    <row r="66" spans="1:52" ht="15.75" x14ac:dyDescent="0.25">
      <c r="A66" s="72" t="s">
        <v>40</v>
      </c>
      <c r="B66" s="73">
        <v>0</v>
      </c>
      <c r="C66" s="73">
        <v>3</v>
      </c>
      <c r="D66" s="74"/>
      <c r="G66" s="2">
        <v>6</v>
      </c>
      <c r="H66" s="2">
        <v>1</v>
      </c>
      <c r="I66" s="16">
        <v>6</v>
      </c>
      <c r="J66" s="16">
        <v>5</v>
      </c>
      <c r="K66" s="16">
        <v>6</v>
      </c>
      <c r="L66" s="16">
        <v>1</v>
      </c>
      <c r="N66" s="45"/>
      <c r="O66" s="80"/>
      <c r="P66" s="80"/>
      <c r="Q66" s="9"/>
      <c r="R66" s="9"/>
      <c r="S66" s="1"/>
      <c r="T66" s="1"/>
      <c r="U66" s="1"/>
      <c r="V66" s="1"/>
      <c r="W66" s="1"/>
      <c r="X66" s="1"/>
      <c r="Y66" s="8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9"/>
      <c r="AL66" s="9"/>
      <c r="AM66" s="9"/>
      <c r="AN66" s="82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x14ac:dyDescent="0.25">
      <c r="A67" s="72" t="s">
        <v>41</v>
      </c>
      <c r="B67" s="73">
        <v>2</v>
      </c>
      <c r="C67" s="73">
        <v>6</v>
      </c>
      <c r="D67" s="74"/>
      <c r="G67" s="2">
        <v>3</v>
      </c>
      <c r="H67" s="2">
        <v>7</v>
      </c>
      <c r="I67" s="16">
        <v>9</v>
      </c>
      <c r="J67" s="16">
        <v>8</v>
      </c>
      <c r="K67" s="16">
        <v>8</v>
      </c>
      <c r="L67" s="16">
        <v>2.6</v>
      </c>
      <c r="N67" s="45"/>
      <c r="O67" s="80"/>
      <c r="P67" s="80"/>
      <c r="Q67" s="1"/>
      <c r="R67" s="1"/>
      <c r="S67" s="9"/>
      <c r="T67" s="9"/>
      <c r="U67" s="9"/>
      <c r="V67" s="1"/>
      <c r="W67" s="1"/>
      <c r="X67" s="1"/>
      <c r="Y67" s="81"/>
      <c r="Z67" s="9"/>
      <c r="AA67" s="8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x14ac:dyDescent="0.25">
      <c r="A68" s="72" t="s">
        <v>43</v>
      </c>
      <c r="B68" s="73">
        <v>4</v>
      </c>
      <c r="C68" s="73">
        <v>4</v>
      </c>
      <c r="D68" s="74"/>
      <c r="G68" s="2">
        <v>4</v>
      </c>
      <c r="H68" s="2">
        <v>10</v>
      </c>
      <c r="I68" s="16">
        <v>14</v>
      </c>
      <c r="J68" s="16">
        <v>8</v>
      </c>
      <c r="K68" s="16">
        <v>12</v>
      </c>
      <c r="L68" s="16">
        <v>3</v>
      </c>
      <c r="N68" s="45"/>
      <c r="O68" s="80"/>
      <c r="P68" s="80"/>
      <c r="Q68" s="1"/>
      <c r="R68" s="1"/>
      <c r="S68" s="1"/>
      <c r="T68" s="9"/>
      <c r="U68" s="1"/>
      <c r="V68" s="1"/>
      <c r="W68" s="1"/>
      <c r="X68" s="1"/>
      <c r="Y68" s="81"/>
      <c r="Z68" s="9"/>
      <c r="AA68" s="9"/>
      <c r="AB68" s="9"/>
      <c r="AC68" s="9"/>
      <c r="AD68" s="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x14ac:dyDescent="0.25">
      <c r="A69" s="72" t="s">
        <v>42</v>
      </c>
      <c r="B69" s="73">
        <v>6</v>
      </c>
      <c r="C69" s="73">
        <v>5</v>
      </c>
      <c r="D69" s="74"/>
      <c r="G69" s="2">
        <v>9</v>
      </c>
      <c r="H69" s="2">
        <v>14</v>
      </c>
      <c r="I69" s="16">
        <v>36</v>
      </c>
      <c r="J69" s="16">
        <v>24</v>
      </c>
      <c r="K69" s="16">
        <v>33</v>
      </c>
      <c r="L69" s="16">
        <v>3.6</v>
      </c>
      <c r="N69" s="45"/>
      <c r="O69" s="80"/>
      <c r="P69" s="80"/>
      <c r="Q69" s="1"/>
      <c r="R69" s="1"/>
      <c r="S69" s="1"/>
      <c r="T69" s="1"/>
      <c r="U69" s="83"/>
      <c r="V69" s="1"/>
      <c r="W69" s="1"/>
      <c r="X69" s="1"/>
      <c r="Y69" s="8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83"/>
      <c r="AT69" s="83"/>
      <c r="AU69" s="83"/>
      <c r="AV69" s="83"/>
      <c r="AW69" s="83"/>
      <c r="AX69" s="83"/>
      <c r="AY69" s="83"/>
      <c r="AZ69" s="84"/>
    </row>
    <row r="70" spans="1:52" ht="15.75" x14ac:dyDescent="0.25">
      <c r="A70" s="72" t="s">
        <v>44</v>
      </c>
      <c r="B70" s="73">
        <v>8</v>
      </c>
      <c r="C70" s="73">
        <v>2</v>
      </c>
      <c r="D70" s="74"/>
      <c r="G70" s="2">
        <v>4</v>
      </c>
      <c r="H70" s="2">
        <v>23</v>
      </c>
      <c r="I70" s="16">
        <v>18</v>
      </c>
      <c r="J70" s="16">
        <v>10</v>
      </c>
      <c r="K70" s="16">
        <v>14</v>
      </c>
      <c r="L70" s="16">
        <v>3.5</v>
      </c>
      <c r="N70" s="45"/>
      <c r="O70" s="80"/>
      <c r="P70" s="80"/>
      <c r="Q70" s="1"/>
      <c r="R70" s="1"/>
      <c r="S70" s="1"/>
      <c r="T70" s="1"/>
      <c r="U70" s="1"/>
      <c r="V70" s="9"/>
      <c r="W70" s="1"/>
      <c r="X70" s="1"/>
      <c r="Y70" s="81"/>
      <c r="Z70" s="1"/>
      <c r="AA70" s="1"/>
      <c r="AB70" s="1"/>
      <c r="AC70" s="1"/>
      <c r="AD70" s="1"/>
      <c r="AE70" s="9"/>
      <c r="AF70" s="9"/>
      <c r="AG70" s="9"/>
      <c r="AH70" s="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x14ac:dyDescent="0.25">
      <c r="A71" s="72"/>
      <c r="B71" s="73"/>
      <c r="C71" s="73"/>
      <c r="D71" s="74"/>
      <c r="G71" s="2">
        <v>4</v>
      </c>
      <c r="H71" s="2">
        <v>27</v>
      </c>
      <c r="I71" s="16">
        <v>22</v>
      </c>
      <c r="J71" s="16">
        <v>13</v>
      </c>
      <c r="K71" s="16">
        <v>17</v>
      </c>
      <c r="L71" s="16">
        <v>4.2</v>
      </c>
      <c r="N71" s="45"/>
      <c r="O71" s="80"/>
      <c r="P71" s="80"/>
      <c r="Q71" s="1"/>
      <c r="R71" s="1"/>
      <c r="S71" s="1"/>
      <c r="T71" s="1"/>
      <c r="U71" s="1"/>
      <c r="V71" s="1"/>
      <c r="W71" s="9"/>
      <c r="X71" s="1"/>
      <c r="Y71" s="81"/>
      <c r="Z71" s="1"/>
      <c r="AA71" s="1"/>
      <c r="AB71" s="1"/>
      <c r="AC71" s="1"/>
      <c r="AD71" s="1"/>
      <c r="AE71" s="1"/>
      <c r="AF71" s="1"/>
      <c r="AG71" s="1"/>
      <c r="AH71" s="9"/>
      <c r="AI71" s="9"/>
      <c r="AJ71" s="82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x14ac:dyDescent="0.25">
      <c r="A72" s="72"/>
      <c r="B72" s="73"/>
      <c r="C72" s="73"/>
      <c r="D72" s="74"/>
      <c r="G72" s="2">
        <v>5</v>
      </c>
      <c r="H72" s="2">
        <v>31</v>
      </c>
      <c r="I72" s="16">
        <v>27</v>
      </c>
      <c r="J72" s="16">
        <v>16</v>
      </c>
      <c r="K72" s="16">
        <v>21</v>
      </c>
      <c r="L72" s="16">
        <v>4.2</v>
      </c>
      <c r="N72" s="45"/>
      <c r="O72" s="80"/>
      <c r="P72" s="80"/>
      <c r="Q72" s="1"/>
      <c r="R72" s="1"/>
      <c r="S72" s="1"/>
      <c r="T72" s="1"/>
      <c r="U72" s="1"/>
      <c r="V72" s="1"/>
      <c r="W72" s="1"/>
      <c r="X72" s="9"/>
      <c r="Y72" s="8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9"/>
      <c r="AL72" s="9"/>
      <c r="AM72" s="9"/>
      <c r="AN72" s="9"/>
      <c r="AO72" s="9"/>
      <c r="AP72" s="9"/>
      <c r="AQ72" s="9"/>
      <c r="AR72" s="82"/>
      <c r="AS72" s="1"/>
      <c r="AT72" s="1"/>
      <c r="AU72" s="1"/>
      <c r="AV72" s="1"/>
      <c r="AW72" s="1"/>
      <c r="AX72" s="1"/>
      <c r="AY72" s="1"/>
      <c r="AZ72" s="1"/>
    </row>
    <row r="73" spans="1:52" ht="16.5" thickBot="1" x14ac:dyDescent="0.3">
      <c r="A73" s="75"/>
      <c r="B73" s="76"/>
      <c r="C73" s="76"/>
      <c r="D73" s="77"/>
      <c r="G73" s="2">
        <v>1</v>
      </c>
      <c r="H73" s="2">
        <v>36</v>
      </c>
      <c r="I73" s="16">
        <v>10</v>
      </c>
      <c r="J73" s="16">
        <v>2</v>
      </c>
      <c r="K73" s="16">
        <v>3</v>
      </c>
      <c r="L73" s="53">
        <v>3</v>
      </c>
      <c r="N73" s="45"/>
      <c r="O73" s="80"/>
      <c r="P73" s="80"/>
      <c r="Q73" s="1"/>
      <c r="R73" s="1"/>
      <c r="S73" s="1"/>
      <c r="T73" s="1"/>
      <c r="U73" s="1"/>
      <c r="V73" s="1"/>
      <c r="W73" s="1"/>
      <c r="X73" s="1"/>
      <c r="Y73" s="82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thickBot="1" x14ac:dyDescent="0.3">
      <c r="I74" s="41">
        <f>SUM(I66:I73)/8</f>
        <v>17.75</v>
      </c>
      <c r="J74" s="41">
        <f>SUM(J66:J73)/J73</f>
        <v>43</v>
      </c>
      <c r="K74" s="41">
        <f>SUM(K66:K73)/8</f>
        <v>14.25</v>
      </c>
      <c r="L74" s="52">
        <f>SUM(L66:L73)/8</f>
        <v>3.1374999999999997</v>
      </c>
    </row>
    <row r="76" spans="1:52" ht="15.75" thickBot="1" x14ac:dyDescent="0.3"/>
    <row r="77" spans="1:52" x14ac:dyDescent="0.25">
      <c r="A77" s="98" t="s">
        <v>4</v>
      </c>
      <c r="B77" s="99"/>
      <c r="C77" s="99"/>
      <c r="D77" s="100"/>
    </row>
    <row r="78" spans="1:52" x14ac:dyDescent="0.25">
      <c r="A78" s="42" t="s">
        <v>1</v>
      </c>
      <c r="B78" s="2" t="s">
        <v>6</v>
      </c>
      <c r="C78" s="2" t="s">
        <v>7</v>
      </c>
      <c r="D78" s="43" t="s">
        <v>4</v>
      </c>
      <c r="G78" s="2" t="s">
        <v>38</v>
      </c>
      <c r="H78" s="2" t="s">
        <v>39</v>
      </c>
      <c r="I78" s="16" t="s">
        <v>8</v>
      </c>
      <c r="J78" s="16" t="s">
        <v>11</v>
      </c>
      <c r="K78" s="16" t="s">
        <v>9</v>
      </c>
      <c r="L78" s="16" t="s">
        <v>10</v>
      </c>
      <c r="N78" s="1"/>
      <c r="O78" s="1"/>
      <c r="P78" s="1"/>
      <c r="Q78" s="1">
        <v>1</v>
      </c>
      <c r="R78" s="1">
        <v>2</v>
      </c>
      <c r="S78" s="1">
        <v>3</v>
      </c>
      <c r="T78" s="1">
        <v>4</v>
      </c>
      <c r="U78" s="1">
        <v>5</v>
      </c>
      <c r="V78" s="1">
        <v>6</v>
      </c>
      <c r="W78" s="1">
        <v>7</v>
      </c>
      <c r="X78" s="1">
        <v>8</v>
      </c>
      <c r="Y78" s="1">
        <v>9</v>
      </c>
      <c r="Z78" s="1">
        <v>10</v>
      </c>
      <c r="AA78" s="1">
        <v>11</v>
      </c>
      <c r="AB78" s="1">
        <v>12</v>
      </c>
      <c r="AC78" s="1">
        <v>13</v>
      </c>
      <c r="AD78" s="1">
        <v>14</v>
      </c>
      <c r="AE78" s="1">
        <v>15</v>
      </c>
      <c r="AF78" s="1">
        <v>16</v>
      </c>
      <c r="AG78" s="1">
        <v>17</v>
      </c>
      <c r="AH78" s="1">
        <v>18</v>
      </c>
      <c r="AI78" s="1">
        <v>19</v>
      </c>
      <c r="AJ78" s="1">
        <v>20</v>
      </c>
      <c r="AK78" s="1">
        <v>21</v>
      </c>
      <c r="AL78" s="1">
        <v>22</v>
      </c>
      <c r="AM78" s="1">
        <v>23</v>
      </c>
      <c r="AN78" s="1">
        <v>24</v>
      </c>
      <c r="AO78" s="1">
        <v>25</v>
      </c>
      <c r="AP78" s="1">
        <v>26</v>
      </c>
      <c r="AQ78" s="1">
        <v>27</v>
      </c>
      <c r="AR78" s="1">
        <v>28</v>
      </c>
      <c r="AS78" s="1">
        <v>29</v>
      </c>
      <c r="AT78" s="1">
        <v>30</v>
      </c>
      <c r="AU78" s="1">
        <v>31</v>
      </c>
      <c r="AV78" s="1">
        <v>32</v>
      </c>
      <c r="AW78" s="1">
        <v>33</v>
      </c>
      <c r="AX78" s="1">
        <v>34</v>
      </c>
      <c r="AY78" s="1">
        <v>35</v>
      </c>
      <c r="AZ78" s="1">
        <v>36</v>
      </c>
    </row>
    <row r="79" spans="1:52" ht="15.75" x14ac:dyDescent="0.25">
      <c r="A79" s="72" t="s">
        <v>40</v>
      </c>
      <c r="B79" s="73">
        <v>0</v>
      </c>
      <c r="C79" s="73">
        <v>3</v>
      </c>
      <c r="D79" s="74"/>
      <c r="G79" s="2">
        <v>6</v>
      </c>
      <c r="H79" s="2">
        <v>1</v>
      </c>
      <c r="I79" s="1">
        <v>6</v>
      </c>
      <c r="J79" s="1">
        <v>0</v>
      </c>
      <c r="K79" s="1">
        <v>6</v>
      </c>
      <c r="L79" s="1">
        <v>1</v>
      </c>
      <c r="N79" s="45"/>
      <c r="O79" s="80"/>
      <c r="P79" s="80"/>
      <c r="Q79" s="9"/>
      <c r="R79" s="9"/>
      <c r="S79" s="9"/>
      <c r="T79" s="9"/>
      <c r="U79" s="9"/>
      <c r="V79" s="82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x14ac:dyDescent="0.25">
      <c r="A80" s="72" t="s">
        <v>41</v>
      </c>
      <c r="B80" s="73">
        <v>2</v>
      </c>
      <c r="C80" s="73">
        <v>6</v>
      </c>
      <c r="D80" s="74"/>
      <c r="G80" s="2">
        <v>3</v>
      </c>
      <c r="H80" s="2">
        <v>7</v>
      </c>
      <c r="I80" s="1">
        <v>32</v>
      </c>
      <c r="J80" s="1">
        <v>28</v>
      </c>
      <c r="K80" s="1">
        <v>31</v>
      </c>
      <c r="L80" s="1">
        <v>10.3</v>
      </c>
      <c r="N80" s="45"/>
      <c r="O80" s="80"/>
      <c r="P80" s="80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81"/>
      <c r="AV80" s="81"/>
      <c r="AW80" s="1"/>
      <c r="AX80" s="1"/>
      <c r="AY80" s="1"/>
      <c r="AZ80" s="1"/>
    </row>
    <row r="81" spans="1:52" ht="15.75" x14ac:dyDescent="0.25">
      <c r="A81" s="72" t="s">
        <v>43</v>
      </c>
      <c r="B81" s="73">
        <v>4</v>
      </c>
      <c r="C81" s="73">
        <v>4</v>
      </c>
      <c r="D81" s="74"/>
      <c r="G81" s="2">
        <v>4</v>
      </c>
      <c r="H81" s="2">
        <v>10</v>
      </c>
      <c r="I81" s="1">
        <v>10</v>
      </c>
      <c r="J81" s="1">
        <v>4</v>
      </c>
      <c r="K81" s="1">
        <v>8</v>
      </c>
      <c r="L81" s="1">
        <v>2</v>
      </c>
      <c r="N81" s="45"/>
      <c r="O81" s="80"/>
      <c r="P81" s="80"/>
      <c r="Q81" s="1"/>
      <c r="R81" s="1"/>
      <c r="S81" s="1"/>
      <c r="T81" s="1"/>
      <c r="U81" s="1"/>
      <c r="V81" s="1"/>
      <c r="W81" s="1"/>
      <c r="X81" s="1"/>
      <c r="Y81" s="1"/>
      <c r="Z81" s="8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x14ac:dyDescent="0.25">
      <c r="A82" s="72" t="s">
        <v>42</v>
      </c>
      <c r="B82" s="73">
        <v>6</v>
      </c>
      <c r="C82" s="73">
        <v>5</v>
      </c>
      <c r="D82" s="74"/>
      <c r="G82" s="2">
        <v>9</v>
      </c>
      <c r="H82" s="2">
        <v>14</v>
      </c>
      <c r="I82" s="1">
        <v>24</v>
      </c>
      <c r="J82" s="1">
        <v>12</v>
      </c>
      <c r="K82" s="1">
        <v>21</v>
      </c>
      <c r="L82" s="1">
        <v>2.2999999999999998</v>
      </c>
      <c r="N82" s="45"/>
      <c r="O82" s="80"/>
      <c r="P82" s="80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8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x14ac:dyDescent="0.25">
      <c r="A83" s="72" t="s">
        <v>44</v>
      </c>
      <c r="B83" s="73">
        <v>8</v>
      </c>
      <c r="C83" s="73">
        <v>2</v>
      </c>
      <c r="D83" s="74"/>
      <c r="G83" s="2">
        <v>4</v>
      </c>
      <c r="H83" s="2">
        <v>23</v>
      </c>
      <c r="I83" s="1">
        <v>14</v>
      </c>
      <c r="J83" s="1">
        <v>6</v>
      </c>
      <c r="K83" s="1">
        <v>10</v>
      </c>
      <c r="L83" s="1">
        <v>2.5</v>
      </c>
      <c r="N83" s="45"/>
      <c r="O83" s="80"/>
      <c r="P83" s="80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8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x14ac:dyDescent="0.25">
      <c r="A84" s="72"/>
      <c r="B84" s="73"/>
      <c r="C84" s="73"/>
      <c r="D84" s="74"/>
      <c r="G84" s="2">
        <v>4</v>
      </c>
      <c r="H84" s="2">
        <v>27</v>
      </c>
      <c r="I84" s="1">
        <v>36</v>
      </c>
      <c r="J84" s="1">
        <v>26</v>
      </c>
      <c r="K84" s="1">
        <v>31</v>
      </c>
      <c r="L84" s="1">
        <v>7.7</v>
      </c>
      <c r="N84" s="45"/>
      <c r="O84" s="80"/>
      <c r="P84" s="80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81"/>
      <c r="AZ84" s="81"/>
    </row>
    <row r="85" spans="1:52" ht="15.75" x14ac:dyDescent="0.25">
      <c r="A85" s="72"/>
      <c r="B85" s="73"/>
      <c r="C85" s="73"/>
      <c r="D85" s="74"/>
      <c r="G85" s="2">
        <v>5</v>
      </c>
      <c r="H85" s="2">
        <v>31</v>
      </c>
      <c r="I85" s="1">
        <v>29</v>
      </c>
      <c r="J85" s="1">
        <v>18</v>
      </c>
      <c r="K85" s="1">
        <v>23</v>
      </c>
      <c r="L85" s="1">
        <v>4.5999999999999996</v>
      </c>
      <c r="N85" s="45"/>
      <c r="O85" s="80"/>
      <c r="P85" s="80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81"/>
      <c r="AS85" s="81"/>
      <c r="AT85" s="1"/>
      <c r="AU85" s="1"/>
      <c r="AV85" s="1"/>
      <c r="AW85" s="1"/>
      <c r="AX85" s="1"/>
      <c r="AY85" s="1"/>
      <c r="AZ85" s="1"/>
    </row>
    <row r="86" spans="1:52" ht="16.5" thickBot="1" x14ac:dyDescent="0.3">
      <c r="A86" s="75"/>
      <c r="B86" s="76"/>
      <c r="C86" s="76"/>
      <c r="D86" s="77"/>
      <c r="G86" s="2">
        <v>1</v>
      </c>
      <c r="H86" s="2">
        <v>36</v>
      </c>
      <c r="I86" s="1">
        <v>15</v>
      </c>
      <c r="J86" s="1">
        <v>7</v>
      </c>
      <c r="K86" s="1">
        <v>8</v>
      </c>
      <c r="L86" s="51">
        <v>8</v>
      </c>
      <c r="N86" s="45"/>
      <c r="O86" s="80"/>
      <c r="P86" s="80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8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thickBot="1" x14ac:dyDescent="0.3">
      <c r="I87" s="41">
        <f>SUM(I79:I86)/8</f>
        <v>20.75</v>
      </c>
      <c r="J87" s="41">
        <f>SUM(J79:J86)/8</f>
        <v>12.625</v>
      </c>
      <c r="K87" s="41">
        <f>SUM(K79:K86)/8</f>
        <v>17.25</v>
      </c>
      <c r="L87" s="52">
        <f>SUM(L79:L86)/8</f>
        <v>4.8</v>
      </c>
    </row>
    <row r="89" spans="1:52" ht="16.5" customHeight="1" x14ac:dyDescent="0.25"/>
    <row r="90" spans="1:52" ht="15.75" thickBot="1" x14ac:dyDescent="0.3"/>
    <row r="91" spans="1:52" x14ac:dyDescent="0.25">
      <c r="A91" s="98" t="s">
        <v>17</v>
      </c>
      <c r="B91" s="99"/>
      <c r="C91" s="99"/>
      <c r="D91" s="100"/>
      <c r="G91" s="55" t="s">
        <v>34</v>
      </c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</row>
    <row r="92" spans="1:52" x14ac:dyDescent="0.25">
      <c r="A92" s="42" t="s">
        <v>1</v>
      </c>
      <c r="B92" s="2" t="s">
        <v>6</v>
      </c>
      <c r="C92" s="2" t="s">
        <v>35</v>
      </c>
      <c r="D92" s="43" t="s">
        <v>4</v>
      </c>
      <c r="G92" s="2" t="s">
        <v>38</v>
      </c>
      <c r="H92" s="2" t="s">
        <v>39</v>
      </c>
      <c r="I92" s="16" t="s">
        <v>8</v>
      </c>
      <c r="J92" s="16" t="s">
        <v>11</v>
      </c>
      <c r="K92" s="16" t="s">
        <v>9</v>
      </c>
      <c r="L92" s="16" t="s">
        <v>10</v>
      </c>
      <c r="N92" s="1"/>
      <c r="O92" s="1"/>
      <c r="P92" s="1"/>
      <c r="Q92" s="1">
        <v>1</v>
      </c>
      <c r="R92" s="1">
        <v>2</v>
      </c>
      <c r="S92" s="1">
        <v>3</v>
      </c>
      <c r="T92" s="1">
        <v>4</v>
      </c>
      <c r="U92" s="1">
        <v>5</v>
      </c>
      <c r="V92" s="1">
        <v>6</v>
      </c>
      <c r="W92" s="1">
        <v>7</v>
      </c>
      <c r="X92" s="1">
        <v>8</v>
      </c>
      <c r="Y92" s="1">
        <v>9</v>
      </c>
      <c r="Z92" s="1">
        <v>10</v>
      </c>
      <c r="AA92" s="1">
        <v>11</v>
      </c>
      <c r="AB92" s="1">
        <v>12</v>
      </c>
      <c r="AC92" s="1">
        <v>13</v>
      </c>
      <c r="AD92" s="1">
        <v>14</v>
      </c>
      <c r="AE92" s="1">
        <v>15</v>
      </c>
      <c r="AF92" s="1">
        <v>16</v>
      </c>
      <c r="AG92" s="1">
        <v>17</v>
      </c>
      <c r="AH92" s="1">
        <v>18</v>
      </c>
      <c r="AI92" s="1">
        <v>19</v>
      </c>
      <c r="AJ92" s="1">
        <v>20</v>
      </c>
      <c r="AK92" s="1">
        <v>21</v>
      </c>
      <c r="AL92" s="1">
        <v>22</v>
      </c>
      <c r="AM92" s="1">
        <v>23</v>
      </c>
      <c r="AN92" s="1">
        <v>24</v>
      </c>
      <c r="AO92" s="1">
        <v>25</v>
      </c>
      <c r="AP92" s="1">
        <v>26</v>
      </c>
      <c r="AQ92" s="1">
        <v>27</v>
      </c>
      <c r="AR92" s="1">
        <v>28</v>
      </c>
      <c r="AS92" s="1">
        <v>29</v>
      </c>
      <c r="AT92" s="1">
        <v>30</v>
      </c>
      <c r="AU92" s="1">
        <v>31</v>
      </c>
      <c r="AV92" s="1">
        <v>32</v>
      </c>
      <c r="AW92" s="1">
        <v>33</v>
      </c>
      <c r="AX92" s="1">
        <v>34</v>
      </c>
      <c r="AY92" s="1">
        <v>35</v>
      </c>
      <c r="AZ92" s="1">
        <v>36</v>
      </c>
    </row>
    <row r="93" spans="1:52" ht="15.75" x14ac:dyDescent="0.25">
      <c r="A93" s="72" t="s">
        <v>40</v>
      </c>
      <c r="B93" s="73">
        <v>0</v>
      </c>
      <c r="C93" s="73">
        <v>3</v>
      </c>
      <c r="D93" s="74"/>
      <c r="G93" s="2">
        <v>6</v>
      </c>
      <c r="H93" s="2">
        <v>1</v>
      </c>
      <c r="I93" s="16">
        <v>6</v>
      </c>
      <c r="J93" s="16">
        <v>5</v>
      </c>
      <c r="K93" s="16">
        <v>6</v>
      </c>
      <c r="L93" s="16">
        <v>1</v>
      </c>
      <c r="N93" s="45"/>
      <c r="O93" s="80"/>
      <c r="P93" s="80"/>
      <c r="Q93" s="9"/>
      <c r="R93" s="9"/>
      <c r="S93" s="9"/>
      <c r="T93" s="9"/>
      <c r="U93" s="9"/>
      <c r="V93" s="82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x14ac:dyDescent="0.25">
      <c r="A94" s="72" t="s">
        <v>41</v>
      </c>
      <c r="B94" s="73">
        <v>2</v>
      </c>
      <c r="C94" s="73">
        <v>6</v>
      </c>
      <c r="D94" s="74"/>
      <c r="G94" s="2">
        <v>3</v>
      </c>
      <c r="H94" s="2">
        <v>7</v>
      </c>
      <c r="I94" s="16">
        <v>9</v>
      </c>
      <c r="J94" s="16">
        <v>8</v>
      </c>
      <c r="K94" s="16">
        <v>8</v>
      </c>
      <c r="L94" s="16">
        <v>2.6</v>
      </c>
      <c r="N94" s="45"/>
      <c r="O94" s="80"/>
      <c r="P94" s="80"/>
      <c r="Q94" s="1"/>
      <c r="R94" s="1"/>
      <c r="S94" s="1"/>
      <c r="T94" s="1"/>
      <c r="U94" s="1"/>
      <c r="V94" s="81"/>
      <c r="W94" s="9"/>
      <c r="X94" s="9"/>
      <c r="Y94" s="82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x14ac:dyDescent="0.25">
      <c r="A95" s="72" t="s">
        <v>43</v>
      </c>
      <c r="B95" s="73">
        <v>4</v>
      </c>
      <c r="C95" s="73">
        <v>4</v>
      </c>
      <c r="D95" s="74"/>
      <c r="G95" s="2">
        <v>4</v>
      </c>
      <c r="H95" s="2">
        <v>10</v>
      </c>
      <c r="I95" s="16">
        <v>14</v>
      </c>
      <c r="J95" s="16">
        <v>24</v>
      </c>
      <c r="K95" s="16">
        <v>12</v>
      </c>
      <c r="L95" s="16">
        <v>3</v>
      </c>
      <c r="N95" s="45"/>
      <c r="O95" s="80"/>
      <c r="P95" s="80"/>
      <c r="Q95" s="1"/>
      <c r="R95" s="1"/>
      <c r="S95" s="1"/>
      <c r="T95" s="1"/>
      <c r="U95" s="1"/>
      <c r="V95" s="81"/>
      <c r="W95" s="1"/>
      <c r="X95" s="1"/>
      <c r="Y95" s="88"/>
      <c r="Z95" s="89"/>
      <c r="AA95" s="1"/>
      <c r="AB95" s="1"/>
      <c r="AC95" s="1"/>
      <c r="AD95" s="8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x14ac:dyDescent="0.25">
      <c r="A96" s="72" t="s">
        <v>42</v>
      </c>
      <c r="B96" s="73">
        <v>6</v>
      </c>
      <c r="C96" s="73">
        <v>5</v>
      </c>
      <c r="D96" s="74"/>
      <c r="G96" s="2">
        <v>9</v>
      </c>
      <c r="H96" s="2">
        <v>14</v>
      </c>
      <c r="I96" s="16">
        <v>36</v>
      </c>
      <c r="J96" s="16">
        <v>10</v>
      </c>
      <c r="K96" s="16">
        <v>33</v>
      </c>
      <c r="L96" s="16">
        <v>3.6</v>
      </c>
      <c r="N96" s="45"/>
      <c r="O96" s="80"/>
      <c r="P96" s="80"/>
      <c r="Q96" s="1"/>
      <c r="R96" s="1"/>
      <c r="S96" s="1"/>
      <c r="T96" s="1"/>
      <c r="U96" s="1"/>
      <c r="V96" s="81"/>
      <c r="W96" s="80"/>
      <c r="X96" s="80"/>
      <c r="Y96" s="90"/>
      <c r="Z96" s="90"/>
      <c r="AA96" s="80"/>
      <c r="AB96" s="80"/>
      <c r="AC96" s="80"/>
      <c r="AD96" s="90"/>
      <c r="AE96" s="80"/>
      <c r="AF96" s="80"/>
      <c r="AG96" s="80"/>
      <c r="AH96" s="80"/>
      <c r="AI96" s="80"/>
      <c r="AJ96" s="80"/>
      <c r="AK96" s="91"/>
      <c r="AL96" s="81"/>
      <c r="AM96" s="80"/>
      <c r="AN96" s="80"/>
      <c r="AO96" s="80"/>
      <c r="AP96" s="80"/>
      <c r="AQ96" s="80"/>
      <c r="AR96" s="1"/>
      <c r="AS96" s="1"/>
      <c r="AT96" s="1"/>
      <c r="AU96" s="1"/>
      <c r="AV96" s="1"/>
      <c r="AW96" s="1"/>
      <c r="AX96" s="1"/>
      <c r="AY96" s="81"/>
      <c r="AZ96" s="81"/>
    </row>
    <row r="97" spans="1:52" ht="15.75" x14ac:dyDescent="0.25">
      <c r="A97" s="72" t="s">
        <v>44</v>
      </c>
      <c r="B97" s="73">
        <v>8</v>
      </c>
      <c r="C97" s="73">
        <v>2</v>
      </c>
      <c r="D97" s="74"/>
      <c r="G97" s="2">
        <v>4</v>
      </c>
      <c r="H97" s="2">
        <v>23</v>
      </c>
      <c r="I97" s="16">
        <v>18</v>
      </c>
      <c r="J97" s="16">
        <v>10</v>
      </c>
      <c r="K97" s="16">
        <v>14</v>
      </c>
      <c r="L97" s="16">
        <v>3.5</v>
      </c>
      <c r="N97" s="45"/>
      <c r="O97" s="80"/>
      <c r="P97" s="80"/>
      <c r="Q97" s="1"/>
      <c r="R97" s="1"/>
      <c r="S97" s="1"/>
      <c r="T97" s="1"/>
      <c r="U97" s="1"/>
      <c r="V97" s="81"/>
      <c r="W97" s="1"/>
      <c r="X97" s="1"/>
      <c r="Y97" s="88"/>
      <c r="Z97" s="89"/>
      <c r="AA97" s="1"/>
      <c r="AB97" s="1"/>
      <c r="AC97" s="1"/>
      <c r="AD97" s="88"/>
      <c r="AE97" s="1"/>
      <c r="AF97" s="1"/>
      <c r="AG97" s="1"/>
      <c r="AH97" s="8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x14ac:dyDescent="0.25">
      <c r="A98" s="72"/>
      <c r="B98" s="73"/>
      <c r="C98" s="73"/>
      <c r="D98" s="74"/>
      <c r="G98" s="2">
        <v>4</v>
      </c>
      <c r="H98" s="2">
        <v>27</v>
      </c>
      <c r="I98" s="16">
        <v>22</v>
      </c>
      <c r="J98" s="16">
        <v>13</v>
      </c>
      <c r="K98" s="16">
        <v>17</v>
      </c>
      <c r="L98" s="16">
        <v>4.2</v>
      </c>
      <c r="N98" s="45"/>
      <c r="O98" s="80"/>
      <c r="P98" s="80"/>
      <c r="Q98" s="1"/>
      <c r="R98" s="1"/>
      <c r="S98" s="1"/>
      <c r="T98" s="1"/>
      <c r="U98" s="1"/>
      <c r="V98" s="81"/>
      <c r="W98" s="1"/>
      <c r="X98" s="1"/>
      <c r="Y98" s="88"/>
      <c r="Z98" s="89"/>
      <c r="AA98" s="1"/>
      <c r="AB98" s="1"/>
      <c r="AC98" s="1"/>
      <c r="AD98" s="88"/>
      <c r="AE98" s="1"/>
      <c r="AF98" s="1"/>
      <c r="AG98" s="1"/>
      <c r="AH98" s="89"/>
      <c r="AI98" s="1"/>
      <c r="AJ98" s="1"/>
      <c r="AK98" s="1"/>
      <c r="AL98" s="8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x14ac:dyDescent="0.25">
      <c r="A99" s="72"/>
      <c r="B99" s="73"/>
      <c r="C99" s="73"/>
      <c r="D99" s="74"/>
      <c r="G99" s="2">
        <v>5</v>
      </c>
      <c r="H99" s="2">
        <v>31</v>
      </c>
      <c r="I99" s="16">
        <v>27</v>
      </c>
      <c r="J99" s="16">
        <v>16</v>
      </c>
      <c r="K99" s="16">
        <v>21</v>
      </c>
      <c r="L99" s="16">
        <v>4.2</v>
      </c>
      <c r="N99" s="45"/>
      <c r="O99" s="80"/>
      <c r="P99" s="80"/>
      <c r="Q99" s="1"/>
      <c r="R99" s="1"/>
      <c r="S99" s="1"/>
      <c r="T99" s="1"/>
      <c r="U99" s="1"/>
      <c r="V99" s="1"/>
      <c r="W99" s="1"/>
      <c r="X99" s="1"/>
      <c r="Y99" s="88"/>
      <c r="Z99" s="89"/>
      <c r="AA99" s="1"/>
      <c r="AB99" s="1"/>
      <c r="AC99" s="1"/>
      <c r="AD99" s="88"/>
      <c r="AE99" s="1"/>
      <c r="AF99" s="1"/>
      <c r="AG99" s="1"/>
      <c r="AH99" s="89"/>
      <c r="AI99" s="1"/>
      <c r="AJ99" s="1"/>
      <c r="AK99" s="1"/>
      <c r="AL99" s="92"/>
      <c r="AM99" s="1"/>
      <c r="AN99" s="1"/>
      <c r="AO99" s="1"/>
      <c r="AP99" s="81"/>
      <c r="AQ99" s="8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6.5" thickBot="1" x14ac:dyDescent="0.3">
      <c r="A100" s="75"/>
      <c r="B100" s="76"/>
      <c r="C100" s="76"/>
      <c r="D100" s="77"/>
      <c r="G100" s="2">
        <v>1</v>
      </c>
      <c r="H100" s="2">
        <v>36</v>
      </c>
      <c r="I100" s="16">
        <v>10</v>
      </c>
      <c r="J100" s="16">
        <v>2</v>
      </c>
      <c r="K100" s="16">
        <v>3</v>
      </c>
      <c r="L100" s="53">
        <v>3</v>
      </c>
      <c r="N100" s="45"/>
      <c r="O100" s="80"/>
      <c r="P100" s="80"/>
      <c r="Q100" s="1"/>
      <c r="R100" s="1"/>
      <c r="S100" s="1"/>
      <c r="T100" s="1"/>
      <c r="U100" s="1"/>
      <c r="V100" s="1"/>
      <c r="W100" s="1"/>
      <c r="X100" s="1"/>
      <c r="Y100" s="88"/>
      <c r="Z100" s="9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thickBot="1" x14ac:dyDescent="0.3">
      <c r="I101" s="41">
        <f>SUM(I93:I100)/8</f>
        <v>17.75</v>
      </c>
      <c r="J101" s="41">
        <f>SUM(J93:J100)/8</f>
        <v>11</v>
      </c>
      <c r="K101" s="41">
        <f>SUM(K93:K100)/8</f>
        <v>14.25</v>
      </c>
      <c r="L101" s="52">
        <f>SUM(L93:L100)/8</f>
        <v>3.1374999999999997</v>
      </c>
    </row>
  </sheetData>
  <mergeCells count="7">
    <mergeCell ref="A91:D91"/>
    <mergeCell ref="A12:D12"/>
    <mergeCell ref="A51:D51"/>
    <mergeCell ref="A64:D64"/>
    <mergeCell ref="A25:D25"/>
    <mergeCell ref="A38:D38"/>
    <mergeCell ref="A77:D77"/>
  </mergeCells>
  <pageMargins left="0.7" right="0.7" top="0.75" bottom="0.75" header="0.3" footer="0.3"/>
  <pageSetup orientation="portrait" r:id="rId1"/>
  <ignoredErrors>
    <ignoredError sqref="J7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CD72-C6C7-4B62-8BE3-F3B76DE0E52F}">
  <dimension ref="A1:L25"/>
  <sheetViews>
    <sheetView workbookViewId="0">
      <selection activeCell="J6" sqref="J6"/>
    </sheetView>
  </sheetViews>
  <sheetFormatPr baseColWidth="10" defaultColWidth="9.140625" defaultRowHeight="15" x14ac:dyDescent="0.25"/>
  <cols>
    <col min="3" max="3" width="40.42578125" customWidth="1"/>
  </cols>
  <sheetData>
    <row r="1" spans="2:12" x14ac:dyDescent="0.25">
      <c r="C1" s="32" t="s">
        <v>20</v>
      </c>
      <c r="D1" s="19">
        <v>1</v>
      </c>
      <c r="E1" s="20">
        <v>4</v>
      </c>
      <c r="F1" s="21">
        <v>2</v>
      </c>
      <c r="G1" s="23">
        <v>5</v>
      </c>
      <c r="H1" s="22">
        <v>3</v>
      </c>
      <c r="I1" s="35">
        <v>7</v>
      </c>
      <c r="J1" s="36">
        <v>8</v>
      </c>
      <c r="K1" s="37">
        <v>6</v>
      </c>
    </row>
    <row r="2" spans="2:12" ht="15.75" thickBot="1" x14ac:dyDescent="0.3">
      <c r="C2" s="33" t="s">
        <v>21</v>
      </c>
      <c r="K2" s="24"/>
    </row>
    <row r="3" spans="2:12" ht="15.75" thickBot="1" x14ac:dyDescent="0.3">
      <c r="C3" s="34" t="s">
        <v>22</v>
      </c>
      <c r="D3" s="25"/>
      <c r="E3" s="25"/>
      <c r="F3" s="25"/>
      <c r="G3" s="25"/>
      <c r="H3" s="25"/>
      <c r="I3" s="25"/>
      <c r="J3" s="25"/>
      <c r="K3" s="25"/>
      <c r="L3" s="38" t="s">
        <v>23</v>
      </c>
    </row>
    <row r="4" spans="2:12" ht="16.5" thickTop="1" thickBot="1" x14ac:dyDescent="0.3">
      <c r="B4" s="107" t="s">
        <v>5</v>
      </c>
      <c r="C4" s="26" t="s">
        <v>24</v>
      </c>
      <c r="L4" s="39">
        <f t="shared" ref="L4:L24" si="0">SUM(D4:K4)/8</f>
        <v>0</v>
      </c>
    </row>
    <row r="5" spans="2:12" ht="16.5" thickTop="1" thickBot="1" x14ac:dyDescent="0.3">
      <c r="B5" s="107"/>
      <c r="C5" s="27" t="s">
        <v>25</v>
      </c>
      <c r="L5" s="39">
        <f t="shared" si="0"/>
        <v>0</v>
      </c>
    </row>
    <row r="6" spans="2:12" ht="16.5" thickTop="1" thickBot="1" x14ac:dyDescent="0.3">
      <c r="B6" s="107"/>
      <c r="C6" s="28" t="s">
        <v>26</v>
      </c>
      <c r="D6" s="29"/>
      <c r="E6" s="29"/>
      <c r="F6" s="29"/>
      <c r="G6" s="29"/>
      <c r="H6" s="29"/>
      <c r="I6" s="29"/>
      <c r="J6" s="29"/>
      <c r="K6" s="29"/>
      <c r="L6" s="93">
        <f t="shared" si="0"/>
        <v>0</v>
      </c>
    </row>
    <row r="7" spans="2:12" ht="16.5" thickTop="1" thickBot="1" x14ac:dyDescent="0.3">
      <c r="B7" s="107" t="s">
        <v>27</v>
      </c>
      <c r="C7" s="27" t="s">
        <v>24</v>
      </c>
      <c r="L7" s="39">
        <f t="shared" si="0"/>
        <v>0</v>
      </c>
    </row>
    <row r="8" spans="2:12" ht="16.5" thickTop="1" thickBot="1" x14ac:dyDescent="0.3">
      <c r="B8" s="107"/>
      <c r="C8" s="27" t="s">
        <v>25</v>
      </c>
      <c r="L8" s="39">
        <f t="shared" si="0"/>
        <v>0</v>
      </c>
    </row>
    <row r="9" spans="2:12" ht="16.5" thickTop="1" thickBot="1" x14ac:dyDescent="0.3">
      <c r="B9" s="107"/>
      <c r="C9" s="28" t="s">
        <v>26</v>
      </c>
      <c r="D9" s="29"/>
      <c r="E9" s="29"/>
      <c r="F9" s="29"/>
      <c r="G9" s="29"/>
      <c r="H9" s="29"/>
      <c r="I9" s="29"/>
      <c r="J9" s="29"/>
      <c r="K9" s="29"/>
      <c r="L9" s="93">
        <f t="shared" si="0"/>
        <v>0</v>
      </c>
    </row>
    <row r="10" spans="2:12" ht="16.5" thickTop="1" thickBot="1" x14ac:dyDescent="0.3">
      <c r="B10" s="107" t="s">
        <v>15</v>
      </c>
      <c r="C10" s="27" t="s">
        <v>24</v>
      </c>
      <c r="F10" s="3"/>
      <c r="L10" s="39">
        <f t="shared" si="0"/>
        <v>0</v>
      </c>
    </row>
    <row r="11" spans="2:12" ht="16.5" thickTop="1" thickBot="1" x14ac:dyDescent="0.3">
      <c r="B11" s="107"/>
      <c r="C11" s="27" t="s">
        <v>25</v>
      </c>
      <c r="F11" s="3"/>
      <c r="L11" s="39">
        <f t="shared" si="0"/>
        <v>0</v>
      </c>
    </row>
    <row r="12" spans="2:12" ht="16.5" thickTop="1" thickBot="1" x14ac:dyDescent="0.3">
      <c r="B12" s="108"/>
      <c r="C12" s="27" t="s">
        <v>26</v>
      </c>
      <c r="F12" s="3"/>
      <c r="L12" s="39">
        <f t="shared" si="0"/>
        <v>0</v>
      </c>
    </row>
    <row r="13" spans="2:12" ht="15.75" thickBot="1" x14ac:dyDescent="0.3">
      <c r="B13" s="109" t="s">
        <v>16</v>
      </c>
      <c r="C13" s="63" t="s">
        <v>24</v>
      </c>
      <c r="D13" s="60"/>
      <c r="E13" s="57"/>
      <c r="F13" s="58"/>
      <c r="G13" s="57"/>
      <c r="H13" s="57"/>
      <c r="I13" s="57"/>
      <c r="J13" s="57"/>
      <c r="K13" s="57"/>
      <c r="L13" s="94">
        <f t="shared" si="0"/>
        <v>0</v>
      </c>
    </row>
    <row r="14" spans="2:12" ht="16.5" thickTop="1" thickBot="1" x14ac:dyDescent="0.3">
      <c r="B14" s="110"/>
      <c r="C14" s="64" t="s">
        <v>25</v>
      </c>
      <c r="D14" s="61"/>
      <c r="E14" s="1"/>
      <c r="F14" s="2"/>
      <c r="G14" s="1"/>
      <c r="H14" s="1"/>
      <c r="I14" s="1"/>
      <c r="J14" s="1"/>
      <c r="K14" s="1"/>
      <c r="L14" s="95">
        <f t="shared" si="0"/>
        <v>0</v>
      </c>
    </row>
    <row r="15" spans="2:12" ht="16.5" thickTop="1" thickBot="1" x14ac:dyDescent="0.3">
      <c r="B15" s="111"/>
      <c r="C15" s="65" t="s">
        <v>26</v>
      </c>
      <c r="D15" s="62"/>
      <c r="E15" s="44"/>
      <c r="F15" s="59"/>
      <c r="G15" s="44"/>
      <c r="H15" s="44"/>
      <c r="I15" s="44"/>
      <c r="J15" s="44"/>
      <c r="K15" s="66"/>
      <c r="L15" s="96">
        <f t="shared" si="0"/>
        <v>0</v>
      </c>
    </row>
    <row r="16" spans="2:12" ht="15.75" thickBot="1" x14ac:dyDescent="0.3">
      <c r="B16" s="112" t="s">
        <v>17</v>
      </c>
      <c r="C16" s="27" t="s">
        <v>24</v>
      </c>
      <c r="F16" s="3"/>
      <c r="L16" s="39">
        <f t="shared" si="0"/>
        <v>0</v>
      </c>
    </row>
    <row r="17" spans="1:12" ht="16.5" thickTop="1" thickBot="1" x14ac:dyDescent="0.3">
      <c r="B17" s="107"/>
      <c r="C17" s="27" t="s">
        <v>25</v>
      </c>
      <c r="F17" s="3"/>
      <c r="L17" s="39">
        <f t="shared" si="0"/>
        <v>0</v>
      </c>
    </row>
    <row r="18" spans="1:12" ht="16.5" thickTop="1" thickBot="1" x14ac:dyDescent="0.3">
      <c r="B18" s="107"/>
      <c r="C18" s="28" t="s">
        <v>26</v>
      </c>
      <c r="D18" s="29"/>
      <c r="E18" s="29"/>
      <c r="F18" s="29"/>
      <c r="G18" s="29"/>
      <c r="H18" s="29"/>
      <c r="I18" s="29"/>
      <c r="J18" s="29"/>
      <c r="K18" s="29"/>
      <c r="L18" s="93">
        <f t="shared" si="0"/>
        <v>0</v>
      </c>
    </row>
    <row r="19" spans="1:12" ht="16.5" thickTop="1" thickBot="1" x14ac:dyDescent="0.3">
      <c r="B19" s="107" t="s">
        <v>4</v>
      </c>
      <c r="C19" s="27" t="s">
        <v>24</v>
      </c>
      <c r="F19" s="3"/>
      <c r="L19" s="39">
        <f t="shared" si="0"/>
        <v>0</v>
      </c>
    </row>
    <row r="20" spans="1:12" ht="16.5" thickTop="1" thickBot="1" x14ac:dyDescent="0.3">
      <c r="B20" s="107"/>
      <c r="C20" s="27" t="s">
        <v>25</v>
      </c>
      <c r="F20" s="3"/>
      <c r="L20" s="39">
        <f t="shared" si="0"/>
        <v>0</v>
      </c>
    </row>
    <row r="21" spans="1:12" ht="16.5" thickTop="1" thickBot="1" x14ac:dyDescent="0.3">
      <c r="B21" s="107"/>
      <c r="C21" s="28" t="s">
        <v>26</v>
      </c>
      <c r="D21" s="29"/>
      <c r="E21" s="29"/>
      <c r="F21" s="29"/>
      <c r="G21" s="29"/>
      <c r="H21" s="29"/>
      <c r="I21" s="29"/>
      <c r="J21" s="29"/>
      <c r="K21" s="29"/>
      <c r="L21" s="93">
        <f t="shared" si="0"/>
        <v>0</v>
      </c>
    </row>
    <row r="22" spans="1:12" ht="16.5" thickTop="1" thickBot="1" x14ac:dyDescent="0.3">
      <c r="B22" s="107" t="s">
        <v>28</v>
      </c>
      <c r="C22" s="27" t="s">
        <v>24</v>
      </c>
      <c r="F22" s="3"/>
      <c r="L22" s="39">
        <f t="shared" si="0"/>
        <v>0</v>
      </c>
    </row>
    <row r="23" spans="1:12" ht="16.5" thickTop="1" thickBot="1" x14ac:dyDescent="0.3">
      <c r="A23" t="s">
        <v>29</v>
      </c>
      <c r="B23" s="107"/>
      <c r="C23" s="27" t="s">
        <v>25</v>
      </c>
      <c r="F23" s="3"/>
      <c r="L23" s="39">
        <f t="shared" si="0"/>
        <v>0</v>
      </c>
    </row>
    <row r="24" spans="1:12" ht="16.5" thickTop="1" thickBot="1" x14ac:dyDescent="0.3">
      <c r="B24" s="107"/>
      <c r="C24" s="30" t="s">
        <v>26</v>
      </c>
      <c r="D24" s="31"/>
      <c r="E24" s="25"/>
      <c r="F24" s="25"/>
      <c r="G24" s="25"/>
      <c r="H24" s="25"/>
      <c r="I24" s="25"/>
      <c r="J24" s="25"/>
      <c r="K24" s="25"/>
      <c r="L24" s="97">
        <f t="shared" si="0"/>
        <v>0</v>
      </c>
    </row>
    <row r="25" spans="1:12" ht="15.75" thickTop="1" x14ac:dyDescent="0.25"/>
  </sheetData>
  <mergeCells count="7">
    <mergeCell ref="B19:B21"/>
    <mergeCell ref="B22:B24"/>
    <mergeCell ref="B4:B6"/>
    <mergeCell ref="B7:B9"/>
    <mergeCell ref="B10:B12"/>
    <mergeCell ref="B13:B15"/>
    <mergeCell ref="B16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Planificadores</vt:lpstr>
      <vt:lpstr>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Herberto Oscar Costa</cp:lastModifiedBy>
  <dcterms:created xsi:type="dcterms:W3CDTF">2020-10-04T15:01:38Z</dcterms:created>
  <dcterms:modified xsi:type="dcterms:W3CDTF">2023-05-03T22:24:19Z</dcterms:modified>
</cp:coreProperties>
</file>