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 Borger\Desktop\varios\Facultad\Facultad Año 3 - 2° cuatrimestre\TELEINFORMÁTICA Y COMUNICACIONES\"/>
    </mc:Choice>
  </mc:AlternateContent>
  <xr:revisionPtr revIDLastSave="0" documentId="8_{B22F6EC8-FF1F-48C3-91A6-9B9A7C777D60}" xr6:coauthVersionLast="47" xr6:coauthVersionMax="47" xr10:uidLastSave="{00000000-0000-0000-0000-000000000000}"/>
  <bookViews>
    <workbookView xWindow="-120" yWindow="-120" windowWidth="19440" windowHeight="11640" xr2:uid="{EB79FFEB-5A20-4586-8A2A-F80187B0EC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" l="1"/>
  <c r="F45" i="1"/>
  <c r="F43" i="1"/>
  <c r="N37" i="1"/>
  <c r="M27" i="1"/>
  <c r="D23" i="1"/>
</calcChain>
</file>

<file path=xl/sharedStrings.xml><?xml version="1.0" encoding="utf-8"?>
<sst xmlns="http://schemas.openxmlformats.org/spreadsheetml/2006/main" count="59" uniqueCount="44">
  <si>
    <t>/27</t>
  </si>
  <si>
    <t>1100 0000</t>
  </si>
  <si>
    <t>1010 1000</t>
  </si>
  <si>
    <t>0000 0101</t>
  </si>
  <si>
    <r>
      <t>001</t>
    </r>
    <r>
      <rPr>
        <sz val="11"/>
        <color theme="8" tint="-0.249977111117893"/>
        <rFont val="Calibri"/>
        <family val="2"/>
        <scheme val="minor"/>
      </rPr>
      <t>0 0001</t>
    </r>
  </si>
  <si>
    <t>/30</t>
  </si>
  <si>
    <t>1010 1100</t>
  </si>
  <si>
    <t>0001 0000</t>
  </si>
  <si>
    <t>0010 1101</t>
  </si>
  <si>
    <r>
      <t>0000 11</t>
    </r>
    <r>
      <rPr>
        <sz val="11"/>
        <color theme="8" tint="-0.249977111117893"/>
        <rFont val="Calibri"/>
        <family val="2"/>
        <scheme val="minor"/>
      </rPr>
      <t>10</t>
    </r>
  </si>
  <si>
    <t>/22</t>
  </si>
  <si>
    <t>0000 0000</t>
  </si>
  <si>
    <r>
      <t>1101 00</t>
    </r>
    <r>
      <rPr>
        <sz val="11"/>
        <color theme="8" tint="-0.249977111117893"/>
        <rFont val="Calibri"/>
        <family val="2"/>
        <scheme val="minor"/>
      </rPr>
      <t>10</t>
    </r>
  </si>
  <si>
    <t>1111 1111</t>
  </si>
  <si>
    <r>
      <t>Dada la direccion IP </t>
    </r>
    <r>
      <rPr>
        <b/>
        <sz val="12"/>
        <color rgb="FF000000"/>
        <rFont val="Times New Roman"/>
        <family val="1"/>
      </rPr>
      <t>240.200.106.1</t>
    </r>
    <r>
      <rPr>
        <sz val="12"/>
        <color rgb="FF000000"/>
        <rFont val="Times New Roman"/>
        <family val="1"/>
      </rPr>
      <t> con una máscar </t>
    </r>
    <r>
      <rPr>
        <b/>
        <sz val="12"/>
        <color rgb="FF000000"/>
        <rFont val="Times New Roman"/>
        <family val="1"/>
      </rPr>
      <t>255.255.255.240.</t>
    </r>
    <r>
      <rPr>
        <sz val="12"/>
        <color rgb="FF000000"/>
        <rFont val="Times New Roman"/>
        <family val="1"/>
      </rPr>
      <t> se pregunta cual será la dirección IP de la subred #3</t>
    </r>
  </si>
  <si>
    <t>mascara</t>
  </si>
  <si>
    <t>1111 0000</t>
  </si>
  <si>
    <t>1100 1000</t>
  </si>
  <si>
    <t>0110 1010</t>
  </si>
  <si>
    <t>0000 0001</t>
  </si>
  <si>
    <r>
      <t xml:space="preserve">0000 </t>
    </r>
    <r>
      <rPr>
        <sz val="11"/>
        <color theme="8" tint="-0.249977111117893"/>
        <rFont val="Calibri"/>
        <family val="2"/>
        <scheme val="minor"/>
      </rPr>
      <t>0001</t>
    </r>
  </si>
  <si>
    <r>
      <t>Cual serie incluye solamente direcciones de subredes válidas de la dirección IP </t>
    </r>
    <r>
      <rPr>
        <b/>
        <sz val="12"/>
        <color rgb="FF000000"/>
        <rFont val="Times New Roman"/>
        <family val="1"/>
      </rPr>
      <t>192.168.1.0</t>
    </r>
  </si>
  <si>
    <r>
      <t>con máscara </t>
    </r>
    <r>
      <rPr>
        <b/>
        <sz val="12"/>
        <color rgb="FF000000"/>
        <rFont val="Times New Roman"/>
        <family val="1"/>
      </rPr>
      <t>255.255.255.224 </t>
    </r>
    <r>
      <rPr>
        <sz val="12"/>
        <color rgb="FF000000"/>
        <rFont val="Times New Roman"/>
        <family val="1"/>
      </rPr>
      <t>?</t>
    </r>
  </si>
  <si>
    <r>
      <t>000</t>
    </r>
    <r>
      <rPr>
        <sz val="11"/>
        <color theme="8" tint="-0.249977111117893"/>
        <rFont val="Calibri"/>
        <family val="2"/>
        <scheme val="minor"/>
      </rPr>
      <t>0 0000</t>
    </r>
  </si>
  <si>
    <t>puede tomar</t>
  </si>
  <si>
    <t>0010 0000</t>
  </si>
  <si>
    <t>0100 0000</t>
  </si>
  <si>
    <t>0110 0000</t>
  </si>
  <si>
    <t>1000 0000</t>
  </si>
  <si>
    <t>1010 0000</t>
  </si>
  <si>
    <t>1110 0000</t>
  </si>
  <si>
    <t>Seleccione dos direcciones que puedan ser usadas por Host en la subred 192.168.15.19/28</t>
  </si>
  <si>
    <t>/28</t>
  </si>
  <si>
    <t>0000 1111</t>
  </si>
  <si>
    <r>
      <t xml:space="preserve">0001 </t>
    </r>
    <r>
      <rPr>
        <sz val="11"/>
        <color theme="8" tint="-0.249977111117893"/>
        <rFont val="Calibri"/>
        <family val="2"/>
        <scheme val="minor"/>
      </rPr>
      <t>0011</t>
    </r>
  </si>
  <si>
    <r>
      <t>Le asignaron la dirección </t>
    </r>
    <r>
      <rPr>
        <b/>
        <sz val="12"/>
        <color rgb="FF000000"/>
        <rFont val="Times New Roman"/>
        <family val="1"/>
      </rPr>
      <t>199.141.27.0/28</t>
    </r>
    <r>
      <rPr>
        <sz val="12"/>
        <color rgb="FF000000"/>
        <rFont val="Times New Roman"/>
        <family val="1"/>
      </rPr>
      <t>. ¿Cuales de las siguientes direcciones pueden ser por usadas por host en ñlas subredes que resulten?</t>
    </r>
  </si>
  <si>
    <t>1100 0111</t>
  </si>
  <si>
    <t>1000 1101</t>
  </si>
  <si>
    <t>0001 1011</t>
  </si>
  <si>
    <r>
      <t>0000</t>
    </r>
    <r>
      <rPr>
        <sz val="11"/>
        <color theme="8" tint="-0.249977111117893"/>
        <rFont val="Calibri"/>
        <family val="2"/>
        <scheme val="minor"/>
      </rPr>
      <t xml:space="preserve"> 0000</t>
    </r>
  </si>
  <si>
    <r>
      <t>Dada la siguiente red averigue usando </t>
    </r>
    <r>
      <rPr>
        <b/>
        <sz val="12"/>
        <color rgb="FF000000"/>
        <rFont val="Times New Roman"/>
        <family val="1"/>
      </rPr>
      <t>VLSM </t>
    </r>
    <r>
      <rPr>
        <sz val="12"/>
        <color rgb="FF000000"/>
        <rFont val="Times New Roman"/>
        <family val="1"/>
      </rPr>
      <t>la direccion de subred de las interfaces Ethernet de cada uno de los routers. Su red es la </t>
    </r>
    <r>
      <rPr>
        <b/>
        <sz val="12"/>
        <color rgb="FF000000"/>
        <rFont val="Times New Roman"/>
        <family val="1"/>
      </rPr>
      <t>192.168.199.0</t>
    </r>
  </si>
  <si>
    <t xml:space="preserve">	192.168.99.135/25</t>
  </si>
  <si>
    <t>0110 0011</t>
  </si>
  <si>
    <r>
      <t>010</t>
    </r>
    <r>
      <rPr>
        <sz val="11"/>
        <color theme="8"/>
        <rFont val="Calibri"/>
        <family val="2"/>
        <scheme val="minor"/>
      </rPr>
      <t>0 0001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</si>
</sst>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2" fontId="0" fillId="0" borderId="0" xfId="0" applyNumberFormat="1"/>
    <xf numFmtId="49" fontId="0" fillId="0" borderId="0" xfId="0" applyNumberFormat="1"/>
    <xf numFmtId="0" fontId="3" fillId="2" borderId="0" xfId="0" applyFont="1" applyFill="1" applyAlignment="1">
      <alignment vertical="center"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FC605-5AB2-452E-9DA6-24C716EEFB2F}">
  <dimension ref="A3:N87"/>
  <sheetViews>
    <sheetView tabSelected="1" topLeftCell="A68" workbookViewId="0">
      <selection activeCell="G81" sqref="G81"/>
    </sheetView>
  </sheetViews>
  <sheetFormatPr baseColWidth="10" defaultRowHeight="15" x14ac:dyDescent="0.25"/>
  <sheetData>
    <row r="3" spans="2:7" x14ac:dyDescent="0.25">
      <c r="B3" s="1">
        <v>192</v>
      </c>
      <c r="C3" s="1">
        <v>168</v>
      </c>
      <c r="D3" s="1">
        <v>5</v>
      </c>
      <c r="E3" s="1">
        <v>33</v>
      </c>
      <c r="F3" s="1" t="s">
        <v>0</v>
      </c>
    </row>
    <row r="4" spans="2:7" x14ac:dyDescent="0.25">
      <c r="B4" s="1" t="s">
        <v>1</v>
      </c>
      <c r="C4" s="1" t="s">
        <v>2</v>
      </c>
      <c r="D4" s="1" t="s">
        <v>3</v>
      </c>
      <c r="E4" s="1" t="s">
        <v>4</v>
      </c>
      <c r="F4" s="1"/>
    </row>
    <row r="7" spans="2:7" x14ac:dyDescent="0.25">
      <c r="E7">
        <v>11111</v>
      </c>
    </row>
    <row r="9" spans="2:7" x14ac:dyDescent="0.25">
      <c r="B9">
        <v>32</v>
      </c>
      <c r="C9">
        <v>16</v>
      </c>
      <c r="D9">
        <v>8</v>
      </c>
      <c r="E9">
        <v>4</v>
      </c>
      <c r="F9">
        <v>2</v>
      </c>
      <c r="G9">
        <v>1</v>
      </c>
    </row>
    <row r="10" spans="2:7" x14ac:dyDescent="0.25">
      <c r="B10">
        <v>1</v>
      </c>
      <c r="D10">
        <v>1</v>
      </c>
    </row>
    <row r="13" spans="2:7" x14ac:dyDescent="0.25">
      <c r="B13" s="1">
        <v>172</v>
      </c>
      <c r="C13" s="1">
        <v>16</v>
      </c>
      <c r="D13" s="1">
        <v>45</v>
      </c>
      <c r="E13" s="1">
        <v>14</v>
      </c>
      <c r="F13" s="1" t="s">
        <v>5</v>
      </c>
      <c r="G13" s="1"/>
    </row>
    <row r="14" spans="2:7" x14ac:dyDescent="0.25">
      <c r="B14" s="1" t="s">
        <v>6</v>
      </c>
      <c r="C14" s="1" t="s">
        <v>7</v>
      </c>
      <c r="D14" s="1" t="s">
        <v>8</v>
      </c>
      <c r="E14" s="1" t="s">
        <v>9</v>
      </c>
      <c r="F14" s="1"/>
      <c r="G14" s="1"/>
    </row>
    <row r="18" spans="1:13" x14ac:dyDescent="0.25">
      <c r="B18">
        <v>172</v>
      </c>
      <c r="C18">
        <v>16</v>
      </c>
      <c r="D18">
        <v>210</v>
      </c>
      <c r="E18">
        <v>0</v>
      </c>
      <c r="F18" t="s">
        <v>10</v>
      </c>
    </row>
    <row r="19" spans="1:13" x14ac:dyDescent="0.25">
      <c r="B19" s="1" t="s">
        <v>6</v>
      </c>
      <c r="C19" s="1" t="s">
        <v>7</v>
      </c>
      <c r="D19" t="s">
        <v>12</v>
      </c>
      <c r="E19" s="2" t="s">
        <v>11</v>
      </c>
    </row>
    <row r="23" spans="1:13" x14ac:dyDescent="0.25">
      <c r="B23" t="s">
        <v>13</v>
      </c>
      <c r="D23">
        <f>255-248</f>
        <v>7</v>
      </c>
    </row>
    <row r="25" spans="1:13" ht="15.75" x14ac:dyDescent="0.25">
      <c r="A25" s="3" t="s">
        <v>14</v>
      </c>
    </row>
    <row r="27" spans="1:13" x14ac:dyDescent="0.25">
      <c r="B27" s="1">
        <v>240</v>
      </c>
      <c r="C27" s="1">
        <v>200</v>
      </c>
      <c r="D27" s="1">
        <v>106</v>
      </c>
      <c r="E27" s="1">
        <v>1</v>
      </c>
      <c r="G27" t="s">
        <v>15</v>
      </c>
      <c r="H27">
        <v>255</v>
      </c>
      <c r="I27">
        <v>255</v>
      </c>
      <c r="J27">
        <v>255</v>
      </c>
      <c r="K27">
        <v>240</v>
      </c>
      <c r="M27">
        <f>255-240</f>
        <v>15</v>
      </c>
    </row>
    <row r="28" spans="1:13" x14ac:dyDescent="0.25">
      <c r="B28" t="s">
        <v>16</v>
      </c>
      <c r="C28" t="s">
        <v>17</v>
      </c>
      <c r="D28" t="s">
        <v>18</v>
      </c>
      <c r="E28" t="s">
        <v>20</v>
      </c>
    </row>
    <row r="29" spans="1:13" x14ac:dyDescent="0.25">
      <c r="M29" s="4"/>
    </row>
    <row r="30" spans="1:13" x14ac:dyDescent="0.25">
      <c r="G30">
        <v>1111</v>
      </c>
    </row>
    <row r="33" spans="1:14" ht="15.75" x14ac:dyDescent="0.25">
      <c r="A33" s="3" t="s">
        <v>21</v>
      </c>
    </row>
    <row r="34" spans="1:14" ht="15.75" x14ac:dyDescent="0.25">
      <c r="A34" s="3" t="s">
        <v>22</v>
      </c>
    </row>
    <row r="37" spans="1:14" x14ac:dyDescent="0.25">
      <c r="C37" s="1">
        <v>192</v>
      </c>
      <c r="D37" s="1">
        <v>168</v>
      </c>
      <c r="E37" s="1">
        <v>1</v>
      </c>
      <c r="F37" s="1">
        <v>0</v>
      </c>
      <c r="H37" t="s">
        <v>15</v>
      </c>
      <c r="I37" s="1">
        <v>255</v>
      </c>
      <c r="J37" s="1">
        <v>255</v>
      </c>
      <c r="K37" s="1">
        <v>255</v>
      </c>
      <c r="L37" s="1">
        <v>224</v>
      </c>
      <c r="N37">
        <f>255-L37</f>
        <v>31</v>
      </c>
    </row>
    <row r="38" spans="1:14" x14ac:dyDescent="0.25">
      <c r="C38" s="1" t="s">
        <v>1</v>
      </c>
      <c r="D38" s="1" t="s">
        <v>2</v>
      </c>
      <c r="E38" s="1" t="s">
        <v>19</v>
      </c>
      <c r="F38" s="1" t="s">
        <v>23</v>
      </c>
    </row>
    <row r="41" spans="1:14" x14ac:dyDescent="0.25">
      <c r="C41" t="s">
        <v>24</v>
      </c>
      <c r="E41" t="s">
        <v>25</v>
      </c>
      <c r="F41">
        <v>32</v>
      </c>
    </row>
    <row r="42" spans="1:14" x14ac:dyDescent="0.25">
      <c r="E42" t="s">
        <v>26</v>
      </c>
      <c r="F42">
        <v>64</v>
      </c>
    </row>
    <row r="43" spans="1:14" x14ac:dyDescent="0.25">
      <c r="E43" t="s">
        <v>27</v>
      </c>
      <c r="F43">
        <f>32+64</f>
        <v>96</v>
      </c>
    </row>
    <row r="44" spans="1:14" x14ac:dyDescent="0.25">
      <c r="E44" t="s">
        <v>28</v>
      </c>
      <c r="F44">
        <v>128</v>
      </c>
    </row>
    <row r="45" spans="1:14" x14ac:dyDescent="0.25">
      <c r="E45" t="s">
        <v>29</v>
      </c>
      <c r="F45">
        <f>128+32</f>
        <v>160</v>
      </c>
    </row>
    <row r="46" spans="1:14" x14ac:dyDescent="0.25">
      <c r="E46" t="s">
        <v>30</v>
      </c>
      <c r="F46">
        <f>128+64+32</f>
        <v>224</v>
      </c>
    </row>
    <row r="49" spans="1:7" ht="15.75" x14ac:dyDescent="0.25">
      <c r="A49" s="3" t="s">
        <v>31</v>
      </c>
    </row>
    <row r="52" spans="1:7" x14ac:dyDescent="0.25">
      <c r="C52" s="1">
        <v>192</v>
      </c>
      <c r="D52" s="1">
        <v>168</v>
      </c>
      <c r="E52" s="1">
        <v>15</v>
      </c>
      <c r="F52" s="1">
        <v>19</v>
      </c>
      <c r="G52" t="s">
        <v>32</v>
      </c>
    </row>
    <row r="53" spans="1:7" x14ac:dyDescent="0.25">
      <c r="C53" s="1" t="s">
        <v>1</v>
      </c>
      <c r="D53" s="1" t="s">
        <v>2</v>
      </c>
      <c r="E53" t="s">
        <v>33</v>
      </c>
      <c r="F53" t="s">
        <v>34</v>
      </c>
    </row>
    <row r="56" spans="1:7" x14ac:dyDescent="0.25">
      <c r="F56">
        <v>1111</v>
      </c>
    </row>
    <row r="57" spans="1:7" x14ac:dyDescent="0.25">
      <c r="E57">
        <v>15</v>
      </c>
    </row>
    <row r="60" spans="1:7" ht="15.75" x14ac:dyDescent="0.25">
      <c r="A60" s="3" t="s">
        <v>35</v>
      </c>
    </row>
    <row r="63" spans="1:7" x14ac:dyDescent="0.25">
      <c r="C63">
        <v>199</v>
      </c>
      <c r="D63">
        <v>141</v>
      </c>
      <c r="E63">
        <v>27</v>
      </c>
      <c r="F63">
        <v>0</v>
      </c>
      <c r="G63" t="s">
        <v>32</v>
      </c>
    </row>
    <row r="64" spans="1:7" x14ac:dyDescent="0.25">
      <c r="C64" t="s">
        <v>36</v>
      </c>
      <c r="D64" t="s">
        <v>37</v>
      </c>
      <c r="E64" t="s">
        <v>38</v>
      </c>
      <c r="F64" t="s">
        <v>39</v>
      </c>
    </row>
    <row r="70" spans="1:6" ht="15.75" x14ac:dyDescent="0.25">
      <c r="A70" s="3" t="s">
        <v>40</v>
      </c>
    </row>
    <row r="73" spans="1:6" x14ac:dyDescent="0.25">
      <c r="C73" s="1">
        <v>192</v>
      </c>
      <c r="D73" s="1">
        <v>168</v>
      </c>
      <c r="E73" s="1">
        <v>199</v>
      </c>
      <c r="F73" s="1">
        <v>0</v>
      </c>
    </row>
    <row r="74" spans="1:6" x14ac:dyDescent="0.25">
      <c r="C74" s="1" t="s">
        <v>1</v>
      </c>
      <c r="D74" s="1" t="s">
        <v>2</v>
      </c>
      <c r="E74" s="1" t="s">
        <v>36</v>
      </c>
      <c r="F74" s="1" t="s">
        <v>11</v>
      </c>
    </row>
    <row r="77" spans="1:6" ht="15.75" x14ac:dyDescent="0.25">
      <c r="C77" s="3"/>
    </row>
    <row r="78" spans="1:6" ht="15.75" x14ac:dyDescent="0.25">
      <c r="C78" s="6"/>
      <c r="D78" s="6"/>
    </row>
    <row r="80" spans="1:6" x14ac:dyDescent="0.25">
      <c r="C80" s="1" t="s">
        <v>41</v>
      </c>
      <c r="D80" s="1"/>
      <c r="E80" s="1"/>
      <c r="F80" s="1"/>
    </row>
    <row r="81" spans="2:8" x14ac:dyDescent="0.25">
      <c r="C81" s="1"/>
      <c r="D81" s="1"/>
      <c r="E81" s="1"/>
      <c r="F81" s="1"/>
      <c r="H81" s="5"/>
    </row>
    <row r="82" spans="2:8" x14ac:dyDescent="0.25">
      <c r="B82">
        <v>192</v>
      </c>
      <c r="C82">
        <v>168</v>
      </c>
      <c r="D82">
        <v>99</v>
      </c>
      <c r="E82">
        <v>63</v>
      </c>
      <c r="F82" t="s">
        <v>0</v>
      </c>
      <c r="H82" s="5"/>
    </row>
    <row r="83" spans="2:8" x14ac:dyDescent="0.25">
      <c r="B83" s="1" t="s">
        <v>1</v>
      </c>
      <c r="C83" s="1" t="s">
        <v>2</v>
      </c>
      <c r="D83" t="s">
        <v>42</v>
      </c>
      <c r="E83" s="7" t="s">
        <v>43</v>
      </c>
      <c r="H83" s="5"/>
    </row>
    <row r="84" spans="2:8" x14ac:dyDescent="0.25">
      <c r="H84" s="5"/>
    </row>
    <row r="85" spans="2:8" x14ac:dyDescent="0.25">
      <c r="H85" s="5"/>
    </row>
    <row r="86" spans="2:8" x14ac:dyDescent="0.25">
      <c r="H86" s="5"/>
    </row>
    <row r="87" spans="2:8" x14ac:dyDescent="0.25">
      <c r="H87" s="5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Borger</dc:creator>
  <cp:lastModifiedBy>Marcos Borger</cp:lastModifiedBy>
  <dcterms:created xsi:type="dcterms:W3CDTF">2023-09-24T17:19:13Z</dcterms:created>
  <dcterms:modified xsi:type="dcterms:W3CDTF">2023-09-24T18:34:51Z</dcterms:modified>
</cp:coreProperties>
</file>