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kt\"/>
    </mc:Choice>
  </mc:AlternateContent>
  <xr:revisionPtr revIDLastSave="0" documentId="13_ncr:1_{4675FC72-4502-47BE-BE14-3F5D04B6508B}" xr6:coauthVersionLast="47" xr6:coauthVersionMax="47" xr10:uidLastSave="{00000000-0000-0000-0000-000000000000}"/>
  <bookViews>
    <workbookView xWindow="-57720" yWindow="3390" windowWidth="29040" windowHeight="17520" xr2:uid="{B1F4472C-3F88-4138-AA53-D4B368CD78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/>
  <c r="D68" i="1"/>
  <c r="D79" i="1"/>
  <c r="D78" i="1"/>
  <c r="D77" i="1"/>
  <c r="D76" i="1"/>
  <c r="D75" i="1"/>
  <c r="D74" i="1"/>
  <c r="D73" i="1"/>
  <c r="D72" i="1"/>
  <c r="D70" i="1"/>
  <c r="D71" i="1"/>
  <c r="D63" i="1"/>
  <c r="D67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17" i="1"/>
  <c r="D16" i="1"/>
  <c r="D27" i="1"/>
  <c r="D26" i="1"/>
  <c r="D39" i="1"/>
  <c r="D38" i="1"/>
  <c r="D45" i="1"/>
  <c r="D44" i="1"/>
  <c r="D59" i="1"/>
  <c r="D57" i="1"/>
  <c r="D55" i="1"/>
  <c r="D53" i="1"/>
  <c r="D49" i="1"/>
  <c r="D54" i="1"/>
  <c r="D56" i="1"/>
  <c r="D58" i="1"/>
  <c r="D48" i="1"/>
  <c r="D66" i="1"/>
  <c r="D65" i="1"/>
  <c r="D64" i="1"/>
  <c r="D62" i="1"/>
  <c r="D15" i="1"/>
  <c r="D20" i="1"/>
  <c r="D21" i="1"/>
  <c r="D13" i="1"/>
  <c r="D12" i="1"/>
  <c r="D31" i="1"/>
  <c r="D37" i="1"/>
  <c r="D6" i="1"/>
  <c r="D52" i="1"/>
  <c r="D51" i="1"/>
  <c r="D50" i="1"/>
  <c r="D47" i="1"/>
  <c r="D60" i="1" s="1"/>
  <c r="D46" i="1"/>
  <c r="D43" i="1"/>
  <c r="D42" i="1"/>
  <c r="D36" i="1"/>
  <c r="D35" i="1"/>
  <c r="D34" i="1"/>
  <c r="D33" i="1"/>
  <c r="D32" i="1"/>
  <c r="D30" i="1"/>
  <c r="D25" i="1"/>
  <c r="D24" i="1"/>
  <c r="D23" i="1"/>
  <c r="D22" i="1"/>
  <c r="D7" i="1"/>
  <c r="D11" i="1"/>
  <c r="D10" i="1"/>
  <c r="D9" i="1"/>
  <c r="D8" i="1"/>
  <c r="D83" i="1" l="1"/>
  <c r="D18" i="1"/>
  <c r="D40" i="1"/>
  <c r="D28" i="1"/>
</calcChain>
</file>

<file path=xl/sharedStrings.xml><?xml version="1.0" encoding="utf-8"?>
<sst xmlns="http://schemas.openxmlformats.org/spreadsheetml/2006/main" count="145" uniqueCount="62">
  <si>
    <t>W1</t>
  </si>
  <si>
    <t>W2</t>
  </si>
  <si>
    <t>W3</t>
  </si>
  <si>
    <t>04.11.24 - 08.11.24</t>
  </si>
  <si>
    <t>11.11.24 - 15.11.24</t>
  </si>
  <si>
    <t>18.11.24 -22.11.24</t>
  </si>
  <si>
    <t>ist</t>
  </si>
  <si>
    <t>soll</t>
  </si>
  <si>
    <t>Zeit:</t>
  </si>
  <si>
    <t>MO</t>
  </si>
  <si>
    <t xml:space="preserve">TUE </t>
  </si>
  <si>
    <t>WE</t>
  </si>
  <si>
    <t>FR</t>
  </si>
  <si>
    <t xml:space="preserve">MO </t>
  </si>
  <si>
    <t>TUE</t>
  </si>
  <si>
    <t>We</t>
  </si>
  <si>
    <t>Total:</t>
  </si>
  <si>
    <t>DO</t>
  </si>
  <si>
    <t>Arbeit pro Tag</t>
  </si>
  <si>
    <t>Arbeit Total</t>
  </si>
  <si>
    <t>Informieren</t>
  </si>
  <si>
    <t>Planen</t>
  </si>
  <si>
    <t>Entscheiden</t>
  </si>
  <si>
    <t>Realisieren</t>
  </si>
  <si>
    <t>Datenbank</t>
  </si>
  <si>
    <t>Frameworks</t>
  </si>
  <si>
    <t>Rendering</t>
  </si>
  <si>
    <t xml:space="preserve">Ausgangslage </t>
  </si>
  <si>
    <t>Next.js vs Remix</t>
  </si>
  <si>
    <t>Requierements</t>
  </si>
  <si>
    <t>Zeitplan</t>
  </si>
  <si>
    <t>Dokumentstruktur</t>
  </si>
  <si>
    <t>QV-Leitfaden</t>
  </si>
  <si>
    <t>Ergänzen der Ausgangslage nach dem Entscheiden</t>
  </si>
  <si>
    <t>Projekt Erstellen</t>
  </si>
  <si>
    <t>Kontrollieren</t>
  </si>
  <si>
    <t>Auswerten</t>
  </si>
  <si>
    <t>Hauptseiten Erstellen</t>
  </si>
  <si>
    <t xml:space="preserve">Backend Funktionen </t>
  </si>
  <si>
    <t>Frontend Funktionalität einbinden</t>
  </si>
  <si>
    <t>Dokumentation erweitern</t>
  </si>
  <si>
    <t>Firebase aufsetzen</t>
  </si>
  <si>
    <t>Präsentation erstellen</t>
  </si>
  <si>
    <t>Style und Animationen</t>
  </si>
  <si>
    <t>Code mit Tests Abdecken</t>
  </si>
  <si>
    <t>Letzte änderungen Anpassen</t>
  </si>
  <si>
    <t xml:space="preserve">Dokumentation kontrollieren </t>
  </si>
  <si>
    <t>h</t>
  </si>
  <si>
    <t>Persönliche Reflexion</t>
  </si>
  <si>
    <t>Technische Reflexion</t>
  </si>
  <si>
    <t>Ausblick</t>
  </si>
  <si>
    <t>Legende:</t>
  </si>
  <si>
    <t>Next.js verstehen</t>
  </si>
  <si>
    <t>Cashing</t>
  </si>
  <si>
    <t xml:space="preserve">1) Informationen beschaffen Abschliessen </t>
  </si>
  <si>
    <t>2) Planung (Zeitplan, Dokumentstruktur, Anforderungen) Abschliessen</t>
  </si>
  <si>
    <t>3) Entscheidungen Abschliessen und Dokumentieren</t>
  </si>
  <si>
    <t>4) Realisierung des Projektes Abschliessen und alles für die Nächste Phase vorbereiten</t>
  </si>
  <si>
    <t>5) Kontrollieren und Notizen für die Nächste Phase machen</t>
  </si>
  <si>
    <t>6) Auswerten der Arbeit Abschliessen und somit das Projekt beenden.</t>
  </si>
  <si>
    <t>w4</t>
  </si>
  <si>
    <t xml:space="preserve">Author: Gian Jaya                                                                                       Meilensteine: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</si>
</sst>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5" borderId="1" xfId="0" applyFill="1" applyBorder="1"/>
    <xf numFmtId="0" fontId="0" fillId="6" borderId="2" xfId="0" applyFill="1" applyBorder="1"/>
    <xf numFmtId="0" fontId="0" fillId="2" borderId="5" xfId="0" applyFill="1" applyBorder="1"/>
    <xf numFmtId="0" fontId="0" fillId="7" borderId="0" xfId="0" applyFill="1"/>
    <xf numFmtId="0" fontId="0" fillId="7" borderId="3" xfId="0" applyFill="1" applyBorder="1"/>
    <xf numFmtId="2" fontId="0" fillId="2" borderId="0" xfId="0" applyNumberFormat="1" applyFill="1"/>
    <xf numFmtId="0" fontId="0" fillId="7" borderId="3" xfId="0" applyFill="1" applyBorder="1" applyAlignment="1">
      <alignment horizontal="right"/>
    </xf>
    <xf numFmtId="2" fontId="1" fillId="0" borderId="1" xfId="0" applyNumberFormat="1" applyFont="1" applyBorder="1"/>
    <xf numFmtId="2" fontId="1" fillId="7" borderId="1" xfId="0" applyNumberFormat="1" applyFont="1" applyFill="1" applyBorder="1"/>
    <xf numFmtId="2" fontId="1" fillId="7" borderId="0" xfId="0" applyNumberFormat="1" applyFon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2" fontId="1" fillId="2" borderId="1" xfId="0" applyNumberFormat="1" applyFont="1" applyFill="1" applyBorder="1"/>
    <xf numFmtId="2" fontId="1" fillId="2" borderId="13" xfId="0" applyNumberFormat="1" applyFont="1" applyFill="1" applyBorder="1"/>
    <xf numFmtId="2" fontId="1" fillId="2" borderId="14" xfId="0" applyNumberFormat="1" applyFont="1" applyFill="1" applyBorder="1"/>
    <xf numFmtId="0" fontId="0" fillId="0" borderId="1" xfId="0" applyBorder="1"/>
    <xf numFmtId="0" fontId="0" fillId="4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6" borderId="12" xfId="0" applyFill="1" applyBorder="1"/>
    <xf numFmtId="0" fontId="0" fillId="0" borderId="12" xfId="0" applyBorder="1"/>
    <xf numFmtId="0" fontId="0" fillId="2" borderId="1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339504</xdr:colOff>
      <xdr:row>17</xdr:row>
      <xdr:rowOff>94275</xdr:rowOff>
    </xdr:from>
    <xdr:to>
      <xdr:col>8</xdr:col>
      <xdr:colOff>543867</xdr:colOff>
      <xdr:row>17</xdr:row>
      <xdr:rowOff>257804</xdr:rowOff>
    </xdr:to>
    <xdr:sp macro="" textlink="">
      <xdr:nvSpPr>
        <xdr:cNvPr id="2" name="Stern: 5 Zacken 1">
          <a:extLst>
            <a:ext uri="{FF2B5EF4-FFF2-40B4-BE49-F238E27FC236}">
              <a16:creationId xmlns:a16="http://schemas.microsoft.com/office/drawing/2014/main" id="{DEBC701F-C392-2EFB-8C07-7ADA92AAA903}"/>
            </a:ext>
          </a:extLst>
        </xdr:cNvPr>
        <xdr:cNvSpPr/>
      </xdr:nvSpPr>
      <xdr:spPr>
        <a:xfrm>
          <a:off x="9902227" y="3140389"/>
          <a:ext cx="204363" cy="163529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 kern="1200"/>
        </a:p>
      </xdr:txBody>
    </xdr:sp>
    <xdr:clientData/>
  </xdr:twoCellAnchor>
  <xdr:twoCellAnchor>
    <xdr:from>
      <xdr:col>9</xdr:col>
      <xdr:colOff>370972</xdr:colOff>
      <xdr:row>27</xdr:row>
      <xdr:rowOff>78622</xdr:rowOff>
    </xdr:from>
    <xdr:to>
      <xdr:col>9</xdr:col>
      <xdr:colOff>562635</xdr:colOff>
      <xdr:row>27</xdr:row>
      <xdr:rowOff>235801</xdr:rowOff>
    </xdr:to>
    <xdr:sp macro="" textlink="">
      <xdr:nvSpPr>
        <xdr:cNvPr id="5" name="Stern: 5 Zacken 4">
          <a:extLst>
            <a:ext uri="{FF2B5EF4-FFF2-40B4-BE49-F238E27FC236}">
              <a16:creationId xmlns:a16="http://schemas.microsoft.com/office/drawing/2014/main" id="{55263DC1-C167-4416-9177-744A69C9F2BB}"/>
            </a:ext>
          </a:extLst>
        </xdr:cNvPr>
        <xdr:cNvSpPr/>
      </xdr:nvSpPr>
      <xdr:spPr>
        <a:xfrm>
          <a:off x="10697581" y="5029736"/>
          <a:ext cx="191663" cy="157179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 kern="1200"/>
        </a:p>
      </xdr:txBody>
    </xdr:sp>
    <xdr:clientData/>
  </xdr:twoCellAnchor>
  <xdr:twoCellAnchor>
    <xdr:from>
      <xdr:col>10</xdr:col>
      <xdr:colOff>333249</xdr:colOff>
      <xdr:row>39</xdr:row>
      <xdr:rowOff>97481</xdr:rowOff>
    </xdr:from>
    <xdr:to>
      <xdr:col>10</xdr:col>
      <xdr:colOff>540787</xdr:colOff>
      <xdr:row>39</xdr:row>
      <xdr:rowOff>257835</xdr:rowOff>
    </xdr:to>
    <xdr:sp macro="" textlink="">
      <xdr:nvSpPr>
        <xdr:cNvPr id="6" name="Stern: 5 Zacken 5">
          <a:extLst>
            <a:ext uri="{FF2B5EF4-FFF2-40B4-BE49-F238E27FC236}">
              <a16:creationId xmlns:a16="http://schemas.microsoft.com/office/drawing/2014/main" id="{610B85A4-F8B8-418E-B3DB-553F25190EFC}"/>
            </a:ext>
          </a:extLst>
        </xdr:cNvPr>
        <xdr:cNvSpPr/>
      </xdr:nvSpPr>
      <xdr:spPr>
        <a:xfrm>
          <a:off x="11423744" y="7311961"/>
          <a:ext cx="207538" cy="160354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 kern="1200"/>
        </a:p>
      </xdr:txBody>
    </xdr:sp>
    <xdr:clientData/>
  </xdr:twoCellAnchor>
  <xdr:twoCellAnchor>
    <xdr:from>
      <xdr:col>16</xdr:col>
      <xdr:colOff>397078</xdr:colOff>
      <xdr:row>67</xdr:row>
      <xdr:rowOff>83844</xdr:rowOff>
    </xdr:from>
    <xdr:to>
      <xdr:col>16</xdr:col>
      <xdr:colOff>601441</xdr:colOff>
      <xdr:row>67</xdr:row>
      <xdr:rowOff>244198</xdr:rowOff>
    </xdr:to>
    <xdr:sp macro="" textlink="">
      <xdr:nvSpPr>
        <xdr:cNvPr id="8" name="Stern: 5 Zacken 7">
          <a:extLst>
            <a:ext uri="{FF2B5EF4-FFF2-40B4-BE49-F238E27FC236}">
              <a16:creationId xmlns:a16="http://schemas.microsoft.com/office/drawing/2014/main" id="{5B125AA4-0811-4301-BB06-1605A08D6914}"/>
            </a:ext>
          </a:extLst>
        </xdr:cNvPr>
        <xdr:cNvSpPr/>
      </xdr:nvSpPr>
      <xdr:spPr>
        <a:xfrm>
          <a:off x="15786757" y="13241951"/>
          <a:ext cx="204363" cy="160354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 kern="1200"/>
        </a:p>
      </xdr:txBody>
    </xdr:sp>
    <xdr:clientData/>
  </xdr:twoCellAnchor>
  <xdr:twoCellAnchor>
    <xdr:from>
      <xdr:col>18</xdr:col>
      <xdr:colOff>227491</xdr:colOff>
      <xdr:row>79</xdr:row>
      <xdr:rowOff>102660</xdr:rowOff>
    </xdr:from>
    <xdr:to>
      <xdr:col>18</xdr:col>
      <xdr:colOff>419154</xdr:colOff>
      <xdr:row>79</xdr:row>
      <xdr:rowOff>266189</xdr:rowOff>
    </xdr:to>
    <xdr:sp macro="" textlink="">
      <xdr:nvSpPr>
        <xdr:cNvPr id="9" name="Stern: 5 Zacken 8">
          <a:extLst>
            <a:ext uri="{FF2B5EF4-FFF2-40B4-BE49-F238E27FC236}">
              <a16:creationId xmlns:a16="http://schemas.microsoft.com/office/drawing/2014/main" id="{C6E1A74F-C816-4275-970A-0646A1F4DDC6}"/>
            </a:ext>
          </a:extLst>
        </xdr:cNvPr>
        <xdr:cNvSpPr/>
      </xdr:nvSpPr>
      <xdr:spPr>
        <a:xfrm>
          <a:off x="17141170" y="15642017"/>
          <a:ext cx="191663" cy="163529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 kern="1200"/>
        </a:p>
      </xdr:txBody>
    </xdr:sp>
    <xdr:clientData/>
  </xdr:twoCellAnchor>
  <xdr:twoCellAnchor>
    <xdr:from>
      <xdr:col>14</xdr:col>
      <xdr:colOff>320214</xdr:colOff>
      <xdr:row>59</xdr:row>
      <xdr:rowOff>86838</xdr:rowOff>
    </xdr:from>
    <xdr:to>
      <xdr:col>14</xdr:col>
      <xdr:colOff>527752</xdr:colOff>
      <xdr:row>59</xdr:row>
      <xdr:rowOff>247192</xdr:rowOff>
    </xdr:to>
    <xdr:sp macro="" textlink="">
      <xdr:nvSpPr>
        <xdr:cNvPr id="3" name="Stern: 5 Zacken 2">
          <a:extLst>
            <a:ext uri="{FF2B5EF4-FFF2-40B4-BE49-F238E27FC236}">
              <a16:creationId xmlns:a16="http://schemas.microsoft.com/office/drawing/2014/main" id="{69B316DF-948F-4059-8F8A-CB6EC7D30CE3}"/>
            </a:ext>
          </a:extLst>
        </xdr:cNvPr>
        <xdr:cNvSpPr/>
      </xdr:nvSpPr>
      <xdr:spPr>
        <a:xfrm>
          <a:off x="14415043" y="11305171"/>
          <a:ext cx="207538" cy="160354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 kern="1200"/>
        </a:p>
      </xdr:txBody>
    </xdr:sp>
    <xdr:clientData/>
  </xdr:twoCellAnchor>
  <xdr:twoCellAnchor>
    <xdr:from>
      <xdr:col>2</xdr:col>
      <xdr:colOff>1994647</xdr:colOff>
      <xdr:row>2</xdr:row>
      <xdr:rowOff>189940</xdr:rowOff>
    </xdr:from>
    <xdr:to>
      <xdr:col>2</xdr:col>
      <xdr:colOff>2199010</xdr:colOff>
      <xdr:row>3</xdr:row>
      <xdr:rowOff>159794</xdr:rowOff>
    </xdr:to>
    <xdr:sp macro="" textlink="">
      <xdr:nvSpPr>
        <xdr:cNvPr id="11" name="Stern: 5 Zacken 10">
          <a:extLst>
            <a:ext uri="{FF2B5EF4-FFF2-40B4-BE49-F238E27FC236}">
              <a16:creationId xmlns:a16="http://schemas.microsoft.com/office/drawing/2014/main" id="{456FD74E-1F07-4FDE-BA19-2F5F2E3D9275}"/>
            </a:ext>
          </a:extLst>
        </xdr:cNvPr>
        <xdr:cNvSpPr/>
      </xdr:nvSpPr>
      <xdr:spPr>
        <a:xfrm>
          <a:off x="5020235" y="578411"/>
          <a:ext cx="204363" cy="164089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7DF-561F-4C8F-9F0F-6E85A2A9A366}">
  <dimension ref="A1:AA109"/>
  <sheetViews>
    <sheetView tabSelected="1" zoomScale="85" zoomScaleNormal="85" workbookViewId="0">
      <selection activeCell="N49" sqref="N49"/>
    </sheetView>
  </sheetViews>
  <sheetFormatPr baseColWidth="10" defaultRowHeight="14.5" x14ac:dyDescent="0.35"/>
  <cols>
    <col min="2" max="2" width="33.81640625" customWidth="1"/>
    <col min="3" max="3" width="35.81640625" customWidth="1"/>
    <col min="4" max="4" width="12.453125" customWidth="1"/>
  </cols>
  <sheetData>
    <row r="1" spans="1:2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44" t="s">
        <v>61</v>
      </c>
      <c r="B3" s="45"/>
      <c r="C3" s="46"/>
      <c r="D3" s="42"/>
      <c r="E3" s="28" t="s">
        <v>0</v>
      </c>
      <c r="F3" s="29"/>
      <c r="G3" s="29"/>
      <c r="H3" s="29"/>
      <c r="I3" s="30"/>
      <c r="J3" s="28" t="s">
        <v>1</v>
      </c>
      <c r="K3" s="29"/>
      <c r="L3" s="29"/>
      <c r="M3" s="30"/>
      <c r="N3" s="28" t="s">
        <v>2</v>
      </c>
      <c r="O3" s="29"/>
      <c r="P3" s="29"/>
      <c r="Q3" s="30"/>
      <c r="R3" s="28" t="s">
        <v>60</v>
      </c>
      <c r="S3" s="29"/>
      <c r="T3" s="29"/>
      <c r="U3" s="30"/>
      <c r="V3" s="1"/>
      <c r="W3" s="1"/>
      <c r="X3" s="1"/>
      <c r="Y3" s="1"/>
      <c r="Z3" s="1"/>
      <c r="AA3" s="1"/>
    </row>
    <row r="4" spans="1:27" x14ac:dyDescent="0.35">
      <c r="A4" s="47"/>
      <c r="B4" s="48"/>
      <c r="C4" s="49"/>
      <c r="D4" s="43"/>
      <c r="E4" s="38" t="s">
        <v>3</v>
      </c>
      <c r="F4" s="39"/>
      <c r="G4" s="39"/>
      <c r="H4" s="39"/>
      <c r="I4" s="40"/>
      <c r="J4" s="33" t="s">
        <v>4</v>
      </c>
      <c r="K4" s="41"/>
      <c r="L4" s="41"/>
      <c r="M4" s="34"/>
      <c r="N4" s="31" t="s">
        <v>5</v>
      </c>
      <c r="O4" s="31"/>
      <c r="P4" s="31"/>
      <c r="Q4" s="31"/>
      <c r="R4" s="31" t="s">
        <v>5</v>
      </c>
      <c r="S4" s="31"/>
      <c r="T4" s="31"/>
      <c r="U4" s="31"/>
      <c r="V4" s="1"/>
      <c r="W4" s="1"/>
      <c r="X4" s="1"/>
      <c r="Y4" s="1"/>
      <c r="Z4" s="1"/>
      <c r="AA4" s="1"/>
    </row>
    <row r="5" spans="1:27" x14ac:dyDescent="0.35">
      <c r="A5" s="35" t="s">
        <v>20</v>
      </c>
      <c r="B5" s="36"/>
      <c r="C5" s="37"/>
      <c r="D5" s="4" t="s">
        <v>8</v>
      </c>
      <c r="E5" s="2" t="s">
        <v>9</v>
      </c>
      <c r="F5" s="2" t="s">
        <v>10</v>
      </c>
      <c r="G5" s="2" t="s">
        <v>11</v>
      </c>
      <c r="H5" s="2" t="s">
        <v>17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12</v>
      </c>
      <c r="N5" s="2" t="s">
        <v>9</v>
      </c>
      <c r="O5" s="2" t="s">
        <v>14</v>
      </c>
      <c r="P5" s="2" t="s">
        <v>11</v>
      </c>
      <c r="Q5" s="2" t="s">
        <v>12</v>
      </c>
      <c r="R5" s="2" t="s">
        <v>9</v>
      </c>
      <c r="S5" s="2" t="s">
        <v>14</v>
      </c>
      <c r="T5" s="2" t="s">
        <v>11</v>
      </c>
      <c r="U5" s="2" t="s">
        <v>12</v>
      </c>
      <c r="V5" s="1"/>
      <c r="W5" s="1"/>
      <c r="X5" s="1"/>
      <c r="Y5" s="1"/>
      <c r="Z5" s="1"/>
      <c r="AA5" s="1"/>
    </row>
    <row r="6" spans="1:27" x14ac:dyDescent="0.35">
      <c r="A6" s="28" t="s">
        <v>27</v>
      </c>
      <c r="B6" s="30"/>
      <c r="C6" s="18" t="s">
        <v>7</v>
      </c>
      <c r="D6" s="9">
        <f t="shared" ref="D6:D11" si="0">SUM(E6:Q6)</f>
        <v>1</v>
      </c>
      <c r="E6" s="19"/>
      <c r="F6" s="20"/>
      <c r="G6" s="21">
        <v>1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"/>
      <c r="W6" s="1"/>
      <c r="X6" s="1"/>
      <c r="Y6" s="1"/>
      <c r="Z6" s="1"/>
      <c r="AA6" s="1"/>
    </row>
    <row r="7" spans="1:27" x14ac:dyDescent="0.35">
      <c r="A7" s="33"/>
      <c r="B7" s="34"/>
      <c r="C7" s="3" t="s">
        <v>6</v>
      </c>
      <c r="D7" s="14">
        <f t="shared" si="0"/>
        <v>2</v>
      </c>
      <c r="E7" s="19"/>
      <c r="F7" s="20"/>
      <c r="G7" s="22">
        <v>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1"/>
      <c r="W7" s="1"/>
      <c r="X7" s="1"/>
      <c r="Y7" s="1"/>
      <c r="Z7" s="1"/>
      <c r="AA7" s="1"/>
    </row>
    <row r="8" spans="1:27" x14ac:dyDescent="0.35">
      <c r="A8" s="28" t="s">
        <v>25</v>
      </c>
      <c r="B8" s="30"/>
      <c r="C8" s="18" t="s">
        <v>7</v>
      </c>
      <c r="D8" s="9">
        <f t="shared" si="0"/>
        <v>1.5</v>
      </c>
      <c r="E8" s="19"/>
      <c r="F8" s="20"/>
      <c r="G8" s="21">
        <v>1.5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1"/>
      <c r="W8" s="1"/>
      <c r="X8" s="1"/>
      <c r="Y8" s="1"/>
      <c r="Z8" s="1"/>
      <c r="AA8" s="1"/>
    </row>
    <row r="9" spans="1:27" x14ac:dyDescent="0.35">
      <c r="A9" s="33"/>
      <c r="B9" s="34"/>
      <c r="C9" s="3" t="s">
        <v>6</v>
      </c>
      <c r="D9" s="14">
        <f t="shared" si="0"/>
        <v>2</v>
      </c>
      <c r="E9" s="19"/>
      <c r="F9" s="20"/>
      <c r="G9" s="22">
        <v>2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1"/>
      <c r="W9" s="1"/>
      <c r="X9" s="1"/>
      <c r="Y9" s="1"/>
      <c r="Z9" s="1"/>
      <c r="AA9" s="1"/>
    </row>
    <row r="10" spans="1:27" x14ac:dyDescent="0.35">
      <c r="A10" s="28" t="s">
        <v>24</v>
      </c>
      <c r="B10" s="30"/>
      <c r="C10" s="18" t="s">
        <v>7</v>
      </c>
      <c r="D10" s="14">
        <f t="shared" si="0"/>
        <v>0.5</v>
      </c>
      <c r="E10" s="19"/>
      <c r="F10" s="20"/>
      <c r="G10" s="21">
        <v>0.5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"/>
      <c r="W10" s="1"/>
      <c r="X10" s="1"/>
      <c r="Y10" s="1"/>
      <c r="Z10" s="1"/>
      <c r="AA10" s="1"/>
    </row>
    <row r="11" spans="1:27" x14ac:dyDescent="0.35">
      <c r="A11" s="33"/>
      <c r="B11" s="34"/>
      <c r="C11" s="3" t="s">
        <v>6</v>
      </c>
      <c r="D11" s="14">
        <f t="shared" si="0"/>
        <v>1</v>
      </c>
      <c r="E11" s="19"/>
      <c r="F11" s="20"/>
      <c r="G11" s="22">
        <v>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"/>
      <c r="W11" s="1"/>
      <c r="X11" s="1"/>
      <c r="Y11" s="1"/>
      <c r="Z11" s="1"/>
      <c r="AA11" s="1"/>
    </row>
    <row r="12" spans="1:27" x14ac:dyDescent="0.35">
      <c r="A12" s="28" t="s">
        <v>26</v>
      </c>
      <c r="B12" s="30"/>
      <c r="C12" s="18" t="s">
        <v>7</v>
      </c>
      <c r="D12" s="14">
        <f t="shared" ref="D12:D13" si="1">SUM(E12:Q12)</f>
        <v>0.5</v>
      </c>
      <c r="E12" s="19"/>
      <c r="F12" s="20"/>
      <c r="G12" s="21">
        <v>0.5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1"/>
      <c r="W12" s="1"/>
      <c r="X12" s="1"/>
      <c r="Y12" s="1"/>
      <c r="Z12" s="1"/>
      <c r="AA12" s="1"/>
    </row>
    <row r="13" spans="1:27" x14ac:dyDescent="0.35">
      <c r="A13" s="33"/>
      <c r="B13" s="34"/>
      <c r="C13" s="3" t="s">
        <v>6</v>
      </c>
      <c r="D13" s="14">
        <f t="shared" si="1"/>
        <v>1</v>
      </c>
      <c r="E13" s="19"/>
      <c r="F13" s="20"/>
      <c r="G13" s="22">
        <v>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"/>
      <c r="W13" s="1"/>
      <c r="X13" s="1"/>
      <c r="Y13" s="1"/>
      <c r="Z13" s="1"/>
      <c r="AA13" s="1"/>
    </row>
    <row r="14" spans="1:27" x14ac:dyDescent="0.35">
      <c r="A14" s="28" t="s">
        <v>32</v>
      </c>
      <c r="B14" s="30"/>
      <c r="C14" s="18" t="s">
        <v>7</v>
      </c>
      <c r="D14" s="14">
        <v>2</v>
      </c>
      <c r="E14" s="19"/>
      <c r="F14" s="20"/>
      <c r="G14" s="17"/>
      <c r="H14" s="20"/>
      <c r="I14" s="21">
        <v>2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1"/>
      <c r="W14" s="1"/>
      <c r="X14" s="1"/>
      <c r="Y14" s="1"/>
      <c r="Z14" s="1"/>
      <c r="AA14" s="1"/>
    </row>
    <row r="15" spans="1:27" x14ac:dyDescent="0.35">
      <c r="A15" s="33"/>
      <c r="B15" s="34"/>
      <c r="C15" s="3" t="s">
        <v>6</v>
      </c>
      <c r="D15" s="14">
        <f t="shared" ref="D15:D17" si="2">SUM(E15:Q15)</f>
        <v>1.5</v>
      </c>
      <c r="E15" s="19"/>
      <c r="F15" s="20"/>
      <c r="G15" s="17"/>
      <c r="H15" s="20"/>
      <c r="I15" s="22">
        <v>1.5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1"/>
      <c r="W15" s="1"/>
      <c r="X15" s="1"/>
      <c r="Y15" s="1"/>
      <c r="Z15" s="1"/>
      <c r="AA15" s="1"/>
    </row>
    <row r="16" spans="1:27" x14ac:dyDescent="0.35">
      <c r="A16" s="28" t="s">
        <v>40</v>
      </c>
      <c r="B16" s="30"/>
      <c r="C16" s="18" t="s">
        <v>7</v>
      </c>
      <c r="D16" s="16">
        <f t="shared" si="2"/>
        <v>2</v>
      </c>
      <c r="E16" s="19"/>
      <c r="F16" s="20"/>
      <c r="G16" s="20"/>
      <c r="H16" s="20"/>
      <c r="I16" s="21">
        <v>2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1"/>
      <c r="W16" s="1"/>
      <c r="X16" s="1"/>
      <c r="Y16" s="1"/>
      <c r="Z16" s="1"/>
      <c r="AA16" s="1"/>
    </row>
    <row r="17" spans="1:27" x14ac:dyDescent="0.35">
      <c r="A17" s="33"/>
      <c r="B17" s="34"/>
      <c r="C17" s="3" t="s">
        <v>6</v>
      </c>
      <c r="D17" s="15">
        <f t="shared" si="2"/>
        <v>1.5</v>
      </c>
      <c r="E17" s="19"/>
      <c r="F17" s="20"/>
      <c r="G17" s="20"/>
      <c r="H17" s="20"/>
      <c r="I17" s="22">
        <v>1.5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1"/>
      <c r="W17" s="1"/>
      <c r="X17" s="1"/>
      <c r="Y17" s="1"/>
      <c r="Z17" s="1"/>
      <c r="AA17" s="1"/>
    </row>
    <row r="18" spans="1:27" ht="23.5" customHeight="1" x14ac:dyDescent="0.35">
      <c r="A18" s="6"/>
      <c r="B18" s="6"/>
      <c r="C18" s="8" t="s">
        <v>16</v>
      </c>
      <c r="D18" s="10">
        <f>SUM(D7,D9,D11,D13,D15)</f>
        <v>7.5</v>
      </c>
      <c r="E18" s="5"/>
      <c r="F18" s="5"/>
      <c r="G18" s="5"/>
      <c r="H18" s="5"/>
      <c r="I18" s="5">
        <v>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1"/>
      <c r="W18" s="1"/>
      <c r="X18" s="1"/>
      <c r="Y18" s="1"/>
      <c r="Z18" s="1"/>
      <c r="AA18" s="1"/>
    </row>
    <row r="19" spans="1:27" x14ac:dyDescent="0.35">
      <c r="A19" s="35" t="s">
        <v>21</v>
      </c>
      <c r="B19" s="36"/>
      <c r="C19" s="37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28" t="s">
        <v>31</v>
      </c>
      <c r="B20" s="30"/>
      <c r="C20" s="18" t="s">
        <v>7</v>
      </c>
      <c r="D20" s="9">
        <f t="shared" ref="D20:D27" si="3">SUM(E20:Q20)</f>
        <v>2.5</v>
      </c>
      <c r="E20" s="19"/>
      <c r="F20" s="20"/>
      <c r="G20" s="21">
        <v>1</v>
      </c>
      <c r="H20" s="21">
        <v>1</v>
      </c>
      <c r="I20" s="21">
        <v>0.5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1"/>
      <c r="W20" s="1"/>
      <c r="X20" s="1"/>
      <c r="Y20" s="1"/>
      <c r="Z20" s="1"/>
      <c r="AA20" s="1"/>
    </row>
    <row r="21" spans="1:27" x14ac:dyDescent="0.35">
      <c r="A21" s="33"/>
      <c r="B21" s="34"/>
      <c r="C21" s="3" t="s">
        <v>6</v>
      </c>
      <c r="D21" s="14">
        <f t="shared" si="3"/>
        <v>4.5</v>
      </c>
      <c r="E21" s="23"/>
      <c r="F21" s="24"/>
      <c r="G21" s="22">
        <v>1.5</v>
      </c>
      <c r="H21" s="22">
        <v>2</v>
      </c>
      <c r="I21" s="22">
        <v>1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1"/>
      <c r="W21" s="1"/>
      <c r="X21" s="1"/>
      <c r="Y21" s="1"/>
      <c r="Z21" s="1"/>
      <c r="AA21" s="1"/>
    </row>
    <row r="22" spans="1:27" x14ac:dyDescent="0.35">
      <c r="A22" s="28" t="s">
        <v>29</v>
      </c>
      <c r="B22" s="30"/>
      <c r="C22" s="18" t="s">
        <v>7</v>
      </c>
      <c r="D22" s="14">
        <f t="shared" si="3"/>
        <v>3.5</v>
      </c>
      <c r="E22" s="19"/>
      <c r="F22" s="20"/>
      <c r="G22" s="21">
        <v>1</v>
      </c>
      <c r="H22" s="21">
        <v>1</v>
      </c>
      <c r="I22" s="21">
        <v>1.5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1"/>
      <c r="W22" s="1"/>
      <c r="X22" s="1"/>
      <c r="Y22" s="1"/>
      <c r="Z22" s="1"/>
      <c r="AA22" s="1"/>
    </row>
    <row r="23" spans="1:27" x14ac:dyDescent="0.35">
      <c r="A23" s="33"/>
      <c r="B23" s="34"/>
      <c r="C23" s="3" t="s">
        <v>6</v>
      </c>
      <c r="D23" s="14">
        <f t="shared" si="3"/>
        <v>3</v>
      </c>
      <c r="E23" s="19"/>
      <c r="F23" s="20"/>
      <c r="G23" s="22">
        <v>0.5</v>
      </c>
      <c r="H23" s="22">
        <v>1</v>
      </c>
      <c r="I23" s="22">
        <v>1.5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1"/>
      <c r="W23" s="1"/>
      <c r="X23" s="1"/>
      <c r="Y23" s="1"/>
      <c r="Z23" s="1"/>
      <c r="AA23" s="1"/>
    </row>
    <row r="24" spans="1:27" x14ac:dyDescent="0.35">
      <c r="A24" s="28" t="s">
        <v>30</v>
      </c>
      <c r="B24" s="30"/>
      <c r="C24" s="18" t="s">
        <v>7</v>
      </c>
      <c r="D24" s="14">
        <f t="shared" si="3"/>
        <v>5.5</v>
      </c>
      <c r="E24" s="19"/>
      <c r="F24" s="20"/>
      <c r="G24" s="21">
        <v>1</v>
      </c>
      <c r="H24" s="21">
        <v>1.5</v>
      </c>
      <c r="I24" s="21">
        <v>1</v>
      </c>
      <c r="J24" s="21">
        <v>2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1"/>
      <c r="W24" s="1"/>
      <c r="X24" s="1"/>
      <c r="Y24" s="1"/>
      <c r="Z24" s="1"/>
      <c r="AA24" s="1"/>
    </row>
    <row r="25" spans="1:27" x14ac:dyDescent="0.35">
      <c r="A25" s="33"/>
      <c r="B25" s="34"/>
      <c r="C25" s="3" t="s">
        <v>6</v>
      </c>
      <c r="D25" s="14">
        <f t="shared" si="3"/>
        <v>5.5</v>
      </c>
      <c r="E25" s="19"/>
      <c r="F25" s="20"/>
      <c r="G25" s="22">
        <v>0.5</v>
      </c>
      <c r="H25" s="22">
        <v>2</v>
      </c>
      <c r="I25" s="22">
        <v>1</v>
      </c>
      <c r="J25" s="22">
        <v>2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1"/>
      <c r="W25" s="1"/>
      <c r="X25" s="1"/>
      <c r="Y25" s="1"/>
      <c r="Z25" s="1"/>
      <c r="AA25" s="1"/>
    </row>
    <row r="26" spans="1:27" x14ac:dyDescent="0.35">
      <c r="A26" s="28" t="s">
        <v>40</v>
      </c>
      <c r="B26" s="30"/>
      <c r="C26" s="18" t="s">
        <v>7</v>
      </c>
      <c r="D26" s="16">
        <f t="shared" si="3"/>
        <v>2</v>
      </c>
      <c r="E26" s="19"/>
      <c r="F26" s="20"/>
      <c r="G26" s="20"/>
      <c r="H26" s="20"/>
      <c r="I26" s="20"/>
      <c r="J26" s="21">
        <v>2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1"/>
      <c r="W26" s="1"/>
      <c r="X26" s="1"/>
      <c r="Y26" s="1"/>
      <c r="Z26" s="1"/>
      <c r="AA26" s="1"/>
    </row>
    <row r="27" spans="1:27" x14ac:dyDescent="0.35">
      <c r="A27" s="33"/>
      <c r="B27" s="34"/>
      <c r="C27" s="3" t="s">
        <v>6</v>
      </c>
      <c r="D27" s="15">
        <f t="shared" si="3"/>
        <v>0</v>
      </c>
      <c r="E27" s="19"/>
      <c r="F27" s="20"/>
      <c r="G27" s="20"/>
      <c r="H27" s="20"/>
      <c r="I27" s="20"/>
      <c r="J27" s="22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1"/>
      <c r="W27" s="1"/>
      <c r="X27" s="1"/>
      <c r="Y27" s="1"/>
      <c r="Z27" s="1"/>
      <c r="AA27" s="1"/>
    </row>
    <row r="28" spans="1:27" ht="23.15" customHeight="1" x14ac:dyDescent="0.35">
      <c r="A28" s="6"/>
      <c r="B28" s="6"/>
      <c r="C28" s="8" t="s">
        <v>16</v>
      </c>
      <c r="D28" s="10">
        <f>SUM(D21,D23,D25)</f>
        <v>13</v>
      </c>
      <c r="E28" s="5"/>
      <c r="F28" s="5"/>
      <c r="G28" s="5"/>
      <c r="H28" s="5"/>
      <c r="I28" s="5"/>
      <c r="J28" s="5">
        <v>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"/>
      <c r="W28" s="1"/>
      <c r="X28" s="1"/>
      <c r="Y28" s="1"/>
      <c r="Z28" s="1"/>
      <c r="AA28" s="1"/>
    </row>
    <row r="29" spans="1:27" x14ac:dyDescent="0.35">
      <c r="A29" s="35" t="s">
        <v>22</v>
      </c>
      <c r="B29" s="36"/>
      <c r="C29" s="37"/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28" t="s">
        <v>33</v>
      </c>
      <c r="B30" s="30"/>
      <c r="C30" s="18" t="s">
        <v>7</v>
      </c>
      <c r="D30" s="14">
        <f t="shared" ref="D30:D39" si="4">SUM(E30:Q30)</f>
        <v>1.5</v>
      </c>
      <c r="E30" s="20"/>
      <c r="F30" s="20"/>
      <c r="G30" s="20"/>
      <c r="H30" s="21">
        <v>0.5</v>
      </c>
      <c r="I30" s="21">
        <v>1</v>
      </c>
      <c r="J30" s="17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1"/>
      <c r="W30" s="1"/>
      <c r="X30" s="1"/>
      <c r="Y30" s="1"/>
      <c r="Z30" s="1"/>
      <c r="AA30" s="1"/>
    </row>
    <row r="31" spans="1:27" x14ac:dyDescent="0.35">
      <c r="A31" s="33"/>
      <c r="B31" s="34"/>
      <c r="C31" s="3" t="s">
        <v>6</v>
      </c>
      <c r="D31" s="15">
        <f t="shared" si="4"/>
        <v>1.5</v>
      </c>
      <c r="E31" s="23"/>
      <c r="F31" s="24"/>
      <c r="G31" s="24"/>
      <c r="H31" s="25">
        <v>0.5</v>
      </c>
      <c r="I31" s="25">
        <v>1</v>
      </c>
      <c r="J31" s="26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1"/>
      <c r="W31" s="1"/>
      <c r="X31" s="1"/>
      <c r="Y31" s="1"/>
      <c r="Z31" s="1"/>
      <c r="AA31" s="1"/>
    </row>
    <row r="32" spans="1:27" x14ac:dyDescent="0.35">
      <c r="A32" s="28" t="s">
        <v>28</v>
      </c>
      <c r="B32" s="30"/>
      <c r="C32" s="18" t="s">
        <v>7</v>
      </c>
      <c r="D32" s="16">
        <f t="shared" si="4"/>
        <v>1.5</v>
      </c>
      <c r="E32" s="19"/>
      <c r="F32" s="20"/>
      <c r="G32" s="20"/>
      <c r="H32" s="21">
        <v>1</v>
      </c>
      <c r="I32" s="21">
        <v>0.5</v>
      </c>
      <c r="J32" s="17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1"/>
      <c r="W32" s="1"/>
      <c r="X32" s="1"/>
      <c r="Y32" s="1"/>
      <c r="Z32" s="1"/>
      <c r="AA32" s="1"/>
    </row>
    <row r="33" spans="1:27" x14ac:dyDescent="0.35">
      <c r="A33" s="33"/>
      <c r="B33" s="34"/>
      <c r="C33" s="3" t="s">
        <v>6</v>
      </c>
      <c r="D33" s="16">
        <f t="shared" si="4"/>
        <v>2.5</v>
      </c>
      <c r="E33" s="19"/>
      <c r="F33" s="20"/>
      <c r="G33" s="20"/>
      <c r="H33" s="22">
        <v>1.5</v>
      </c>
      <c r="I33" s="22">
        <v>1</v>
      </c>
      <c r="J33" s="17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1"/>
      <c r="W33" s="1"/>
      <c r="X33" s="1"/>
      <c r="Y33" s="1"/>
      <c r="Z33" s="1"/>
      <c r="AA33" s="1"/>
    </row>
    <row r="34" spans="1:27" x14ac:dyDescent="0.35">
      <c r="A34" s="28" t="s">
        <v>26</v>
      </c>
      <c r="B34" s="30"/>
      <c r="C34" s="18" t="s">
        <v>7</v>
      </c>
      <c r="D34" s="16">
        <f t="shared" si="4"/>
        <v>1.5</v>
      </c>
      <c r="E34" s="19"/>
      <c r="F34" s="20"/>
      <c r="G34" s="20"/>
      <c r="H34" s="21">
        <v>0.5</v>
      </c>
      <c r="I34" s="21">
        <v>1</v>
      </c>
      <c r="J34" s="17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1"/>
      <c r="W34" s="1"/>
      <c r="X34" s="1"/>
      <c r="Y34" s="1"/>
      <c r="Z34" s="1"/>
      <c r="AA34" s="1"/>
    </row>
    <row r="35" spans="1:27" x14ac:dyDescent="0.35">
      <c r="A35" s="33"/>
      <c r="B35" s="34"/>
      <c r="C35" s="3" t="s">
        <v>6</v>
      </c>
      <c r="D35" s="16">
        <f t="shared" si="4"/>
        <v>1.5</v>
      </c>
      <c r="E35" s="19"/>
      <c r="F35" s="20"/>
      <c r="G35" s="20"/>
      <c r="H35" s="22">
        <v>1</v>
      </c>
      <c r="I35" s="22">
        <v>0.5</v>
      </c>
      <c r="J35" s="17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1"/>
      <c r="W35" s="1"/>
      <c r="X35" s="1"/>
      <c r="Y35" s="1"/>
      <c r="Z35" s="1"/>
      <c r="AA35" s="1"/>
    </row>
    <row r="36" spans="1:27" x14ac:dyDescent="0.35">
      <c r="A36" s="28" t="s">
        <v>24</v>
      </c>
      <c r="B36" s="30"/>
      <c r="C36" s="18" t="s">
        <v>7</v>
      </c>
      <c r="D36" s="16">
        <f t="shared" si="4"/>
        <v>1.5</v>
      </c>
      <c r="E36" s="19"/>
      <c r="F36" s="20"/>
      <c r="G36" s="20"/>
      <c r="H36" s="21">
        <v>0.5</v>
      </c>
      <c r="I36" s="21">
        <v>1</v>
      </c>
      <c r="J36" s="17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1"/>
      <c r="W36" s="1"/>
      <c r="X36" s="1"/>
      <c r="Y36" s="1"/>
      <c r="Z36" s="1"/>
      <c r="AA36" s="1"/>
    </row>
    <row r="37" spans="1:27" x14ac:dyDescent="0.35">
      <c r="A37" s="33"/>
      <c r="B37" s="34"/>
      <c r="C37" s="3" t="s">
        <v>6</v>
      </c>
      <c r="D37" s="16">
        <f t="shared" si="4"/>
        <v>2.5</v>
      </c>
      <c r="E37" s="19"/>
      <c r="F37" s="20"/>
      <c r="G37" s="20"/>
      <c r="H37" s="22">
        <v>0.5</v>
      </c>
      <c r="I37" s="22">
        <v>2</v>
      </c>
      <c r="J37" s="17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1"/>
      <c r="W37" s="1"/>
      <c r="X37" s="1"/>
      <c r="Y37" s="1"/>
      <c r="Z37" s="1"/>
      <c r="AA37" s="1"/>
    </row>
    <row r="38" spans="1:27" x14ac:dyDescent="0.35">
      <c r="A38" s="28" t="s">
        <v>40</v>
      </c>
      <c r="B38" s="30"/>
      <c r="C38" s="18" t="s">
        <v>7</v>
      </c>
      <c r="D38" s="16">
        <f t="shared" si="4"/>
        <v>2.5</v>
      </c>
      <c r="E38" s="19"/>
      <c r="F38" s="20"/>
      <c r="G38" s="20"/>
      <c r="H38" s="20"/>
      <c r="I38" s="20"/>
      <c r="J38" s="21">
        <v>2</v>
      </c>
      <c r="K38" s="21">
        <v>0.5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1"/>
      <c r="W38" s="1"/>
      <c r="X38" s="1"/>
      <c r="Y38" s="1"/>
      <c r="Z38" s="1"/>
      <c r="AA38" s="1"/>
    </row>
    <row r="39" spans="1:27" x14ac:dyDescent="0.35">
      <c r="A39" s="33"/>
      <c r="B39" s="34"/>
      <c r="C39" s="3" t="s">
        <v>6</v>
      </c>
      <c r="D39" s="15">
        <f t="shared" si="4"/>
        <v>3</v>
      </c>
      <c r="E39" s="19"/>
      <c r="F39" s="20"/>
      <c r="G39" s="20"/>
      <c r="H39" s="20"/>
      <c r="I39" s="20"/>
      <c r="J39" s="22">
        <v>2</v>
      </c>
      <c r="K39" s="22">
        <v>1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1"/>
      <c r="W39" s="1"/>
      <c r="X39" s="1"/>
      <c r="Y39" s="1"/>
      <c r="Z39" s="1"/>
      <c r="AA39" s="1"/>
    </row>
    <row r="40" spans="1:27" ht="23.15" customHeight="1" x14ac:dyDescent="0.35">
      <c r="A40" s="6"/>
      <c r="B40" s="6"/>
      <c r="C40" s="8" t="s">
        <v>16</v>
      </c>
      <c r="D40" s="11">
        <f>SUM(D31,D33,D35,D37)</f>
        <v>8</v>
      </c>
      <c r="E40" s="5"/>
      <c r="F40" s="5"/>
      <c r="G40" s="5"/>
      <c r="H40" s="5"/>
      <c r="I40" s="5"/>
      <c r="J40" s="5"/>
      <c r="K40" s="5">
        <v>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1"/>
      <c r="W40" s="1"/>
      <c r="X40" s="1"/>
      <c r="Y40" s="1"/>
      <c r="Z40" s="1"/>
      <c r="AA40" s="1"/>
    </row>
    <row r="41" spans="1:27" x14ac:dyDescent="0.35">
      <c r="A41" s="35" t="s">
        <v>23</v>
      </c>
      <c r="B41" s="36"/>
      <c r="C41" s="37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28" t="s">
        <v>34</v>
      </c>
      <c r="B42" s="30"/>
      <c r="C42" s="18" t="s">
        <v>7</v>
      </c>
      <c r="D42" s="14">
        <f t="shared" ref="D42:D59" si="5">SUM(E42:Q42)</f>
        <v>1</v>
      </c>
      <c r="E42" s="20"/>
      <c r="F42" s="20"/>
      <c r="G42" s="20"/>
      <c r="H42" s="20"/>
      <c r="I42" s="20"/>
      <c r="J42" s="20"/>
      <c r="K42" s="20"/>
      <c r="L42" s="21">
        <v>1</v>
      </c>
      <c r="M42" s="20"/>
      <c r="N42" s="20"/>
      <c r="O42" s="20"/>
      <c r="P42" s="20"/>
      <c r="Q42" s="20"/>
      <c r="R42" s="20"/>
      <c r="S42" s="20"/>
      <c r="T42" s="20"/>
      <c r="U42" s="20"/>
      <c r="V42" s="1"/>
      <c r="W42" s="1"/>
      <c r="X42" s="1"/>
      <c r="Y42" s="1"/>
      <c r="Z42" s="1"/>
      <c r="AA42" s="1"/>
    </row>
    <row r="43" spans="1:27" x14ac:dyDescent="0.35">
      <c r="A43" s="33"/>
      <c r="B43" s="34"/>
      <c r="C43" s="3" t="s">
        <v>6</v>
      </c>
      <c r="D43" s="15">
        <f t="shared" si="5"/>
        <v>0.5</v>
      </c>
      <c r="E43" s="23"/>
      <c r="F43" s="24"/>
      <c r="G43" s="24"/>
      <c r="H43" s="24"/>
      <c r="I43" s="24"/>
      <c r="J43" s="24"/>
      <c r="K43" s="24"/>
      <c r="L43" s="25">
        <v>0.5</v>
      </c>
      <c r="M43" s="24"/>
      <c r="N43" s="24"/>
      <c r="O43" s="24"/>
      <c r="P43" s="24"/>
      <c r="Q43" s="24"/>
      <c r="R43" s="24"/>
      <c r="S43" s="24"/>
      <c r="T43" s="24"/>
      <c r="U43" s="24"/>
      <c r="V43" s="1"/>
      <c r="W43" s="1"/>
      <c r="X43" s="1"/>
      <c r="Y43" s="1"/>
      <c r="Z43" s="1"/>
      <c r="AA43" s="1"/>
    </row>
    <row r="44" spans="1:27" x14ac:dyDescent="0.35">
      <c r="A44" s="28" t="s">
        <v>52</v>
      </c>
      <c r="B44" s="30"/>
      <c r="C44" s="18" t="s">
        <v>7</v>
      </c>
      <c r="D44" s="14">
        <f t="shared" ref="D44:D45" si="6">SUM(E44:Q44)</f>
        <v>7</v>
      </c>
      <c r="E44" s="20"/>
      <c r="F44" s="20"/>
      <c r="G44" s="20"/>
      <c r="H44" s="20"/>
      <c r="I44" s="20"/>
      <c r="J44" s="20"/>
      <c r="K44" s="21">
        <v>3</v>
      </c>
      <c r="L44" s="21">
        <v>4</v>
      </c>
      <c r="M44" s="20"/>
      <c r="N44" s="20"/>
      <c r="O44" s="20"/>
      <c r="P44" s="20"/>
      <c r="Q44" s="20"/>
      <c r="R44" s="20"/>
      <c r="S44" s="20"/>
      <c r="T44" s="20"/>
      <c r="U44" s="20"/>
      <c r="V44" s="1"/>
      <c r="W44" s="1"/>
      <c r="X44" s="1"/>
      <c r="Y44" s="1"/>
      <c r="Z44" s="1"/>
      <c r="AA44" s="1"/>
    </row>
    <row r="45" spans="1:27" x14ac:dyDescent="0.35">
      <c r="A45" s="33"/>
      <c r="B45" s="34"/>
      <c r="C45" s="3" t="s">
        <v>6</v>
      </c>
      <c r="D45" s="15">
        <f t="shared" si="6"/>
        <v>6.5</v>
      </c>
      <c r="E45" s="23"/>
      <c r="F45" s="24"/>
      <c r="G45" s="24"/>
      <c r="H45" s="24"/>
      <c r="I45" s="24"/>
      <c r="J45" s="24"/>
      <c r="K45" s="25">
        <v>2</v>
      </c>
      <c r="L45" s="25">
        <v>4.5</v>
      </c>
      <c r="M45" s="24"/>
      <c r="N45" s="24"/>
      <c r="O45" s="24"/>
      <c r="P45" s="24"/>
      <c r="Q45" s="24"/>
      <c r="R45" s="24"/>
      <c r="S45" s="24"/>
      <c r="T45" s="24"/>
      <c r="U45" s="24"/>
      <c r="V45" s="1"/>
      <c r="W45" s="1"/>
      <c r="X45" s="1"/>
      <c r="Y45" s="1"/>
      <c r="Z45" s="1"/>
      <c r="AA45" s="1"/>
    </row>
    <row r="46" spans="1:27" x14ac:dyDescent="0.35">
      <c r="A46" s="28" t="s">
        <v>37</v>
      </c>
      <c r="B46" s="30"/>
      <c r="C46" s="18" t="s">
        <v>7</v>
      </c>
      <c r="D46" s="16">
        <f t="shared" si="5"/>
        <v>3</v>
      </c>
      <c r="E46" s="19"/>
      <c r="F46" s="20"/>
      <c r="G46" s="20"/>
      <c r="H46" s="20"/>
      <c r="I46" s="20"/>
      <c r="J46" s="20"/>
      <c r="K46" s="20"/>
      <c r="L46" s="20"/>
      <c r="M46" s="21">
        <v>2</v>
      </c>
      <c r="N46" s="21">
        <v>1</v>
      </c>
      <c r="O46" s="20"/>
      <c r="P46" s="20"/>
      <c r="Q46" s="20"/>
      <c r="R46" s="20"/>
      <c r="S46" s="20"/>
      <c r="T46" s="20"/>
      <c r="U46" s="20"/>
      <c r="V46" s="1"/>
      <c r="W46" s="1"/>
      <c r="X46" s="1"/>
      <c r="Y46" s="1"/>
      <c r="Z46" s="1"/>
      <c r="AA46" s="1"/>
    </row>
    <row r="47" spans="1:27" x14ac:dyDescent="0.35">
      <c r="A47" s="33"/>
      <c r="B47" s="34"/>
      <c r="C47" s="3" t="s">
        <v>6</v>
      </c>
      <c r="D47" s="16">
        <f t="shared" si="5"/>
        <v>2.5</v>
      </c>
      <c r="E47" s="19"/>
      <c r="F47" s="20"/>
      <c r="G47" s="20"/>
      <c r="H47" s="20"/>
      <c r="I47" s="20"/>
      <c r="J47" s="20"/>
      <c r="K47" s="20"/>
      <c r="L47" s="20"/>
      <c r="M47" s="22">
        <v>1.5</v>
      </c>
      <c r="N47" s="22">
        <v>1</v>
      </c>
      <c r="O47" s="20"/>
      <c r="P47" s="20"/>
      <c r="Q47" s="20"/>
      <c r="R47" s="20"/>
      <c r="S47" s="20"/>
      <c r="T47" s="20"/>
      <c r="U47" s="20"/>
      <c r="V47" s="1"/>
      <c r="W47" s="1"/>
      <c r="X47" s="1"/>
      <c r="Y47" s="1"/>
      <c r="Z47" s="1"/>
      <c r="AA47" s="1"/>
    </row>
    <row r="48" spans="1:27" x14ac:dyDescent="0.35">
      <c r="A48" s="28" t="s">
        <v>41</v>
      </c>
      <c r="B48" s="30"/>
      <c r="C48" s="18" t="s">
        <v>7</v>
      </c>
      <c r="D48" s="16">
        <f t="shared" ref="D48" si="7">SUM(E48:Q48)</f>
        <v>3</v>
      </c>
      <c r="E48" s="19"/>
      <c r="F48" s="20"/>
      <c r="G48" s="20"/>
      <c r="H48" s="20"/>
      <c r="I48" s="20"/>
      <c r="J48" s="20"/>
      <c r="K48" s="20"/>
      <c r="L48" s="20"/>
      <c r="M48" s="21">
        <v>1</v>
      </c>
      <c r="N48" s="21">
        <v>2</v>
      </c>
      <c r="O48" s="20"/>
      <c r="P48" s="20"/>
      <c r="Q48" s="20"/>
      <c r="R48" s="20"/>
      <c r="S48" s="20"/>
      <c r="T48" s="20"/>
      <c r="U48" s="20"/>
      <c r="V48" s="1"/>
      <c r="W48" s="1"/>
      <c r="X48" s="1"/>
      <c r="Y48" s="1"/>
      <c r="Z48" s="1"/>
      <c r="AA48" s="1"/>
    </row>
    <row r="49" spans="1:27" x14ac:dyDescent="0.35">
      <c r="A49" s="33"/>
      <c r="B49" s="34"/>
      <c r="C49" s="3" t="s">
        <v>6</v>
      </c>
      <c r="D49" s="16">
        <f>SUM(E49:Q49)</f>
        <v>3.5</v>
      </c>
      <c r="E49" s="19"/>
      <c r="F49" s="20"/>
      <c r="G49" s="20"/>
      <c r="H49" s="20"/>
      <c r="I49" s="20"/>
      <c r="J49" s="20"/>
      <c r="K49" s="20"/>
      <c r="L49" s="20"/>
      <c r="M49" s="22">
        <v>2.5</v>
      </c>
      <c r="N49" s="22">
        <v>1</v>
      </c>
      <c r="O49" s="20"/>
      <c r="P49" s="20"/>
      <c r="Q49" s="20"/>
      <c r="R49" s="20"/>
      <c r="S49" s="20"/>
      <c r="T49" s="20"/>
      <c r="U49" s="20"/>
      <c r="V49" s="1"/>
      <c r="W49" s="1"/>
      <c r="X49" s="1"/>
      <c r="Y49" s="1"/>
      <c r="Z49" s="1"/>
      <c r="AA49" s="1"/>
    </row>
    <row r="50" spans="1:27" x14ac:dyDescent="0.35">
      <c r="A50" s="28" t="s">
        <v>38</v>
      </c>
      <c r="B50" s="30"/>
      <c r="C50" s="18" t="s">
        <v>7</v>
      </c>
      <c r="D50" s="16">
        <f t="shared" si="5"/>
        <v>3.5</v>
      </c>
      <c r="E50" s="19"/>
      <c r="F50" s="20"/>
      <c r="G50" s="20"/>
      <c r="H50" s="20"/>
      <c r="I50" s="20"/>
      <c r="J50" s="20"/>
      <c r="K50" s="20"/>
      <c r="L50" s="20"/>
      <c r="M50" s="21">
        <v>2.5</v>
      </c>
      <c r="N50" s="20"/>
      <c r="O50" s="21">
        <v>1</v>
      </c>
      <c r="P50" s="20"/>
      <c r="Q50" s="20"/>
      <c r="R50" s="20"/>
      <c r="S50" s="20"/>
      <c r="T50" s="20"/>
      <c r="U50" s="20"/>
      <c r="V50" s="1"/>
      <c r="W50" s="1"/>
      <c r="X50" s="1"/>
      <c r="Y50" s="1"/>
      <c r="Z50" s="1"/>
      <c r="AA50" s="1"/>
    </row>
    <row r="51" spans="1:27" x14ac:dyDescent="0.35">
      <c r="A51" s="33"/>
      <c r="B51" s="34"/>
      <c r="C51" s="3" t="s">
        <v>6</v>
      </c>
      <c r="D51" s="16">
        <f t="shared" si="5"/>
        <v>3.5</v>
      </c>
      <c r="E51" s="19"/>
      <c r="F51" s="20"/>
      <c r="G51" s="20"/>
      <c r="H51" s="20"/>
      <c r="I51" s="20"/>
      <c r="J51" s="20"/>
      <c r="K51" s="20"/>
      <c r="L51" s="20"/>
      <c r="M51" s="22">
        <v>1.5</v>
      </c>
      <c r="N51" s="20"/>
      <c r="O51" s="22">
        <v>2</v>
      </c>
      <c r="P51" s="20"/>
      <c r="Q51" s="20"/>
      <c r="R51" s="20"/>
      <c r="S51" s="20"/>
      <c r="T51" s="20"/>
      <c r="U51" s="20"/>
      <c r="V51" s="1"/>
      <c r="W51" s="1"/>
      <c r="X51" s="1"/>
      <c r="Y51" s="1"/>
      <c r="Z51" s="1"/>
      <c r="AA51" s="1"/>
    </row>
    <row r="52" spans="1:27" x14ac:dyDescent="0.35">
      <c r="A52" s="28" t="s">
        <v>39</v>
      </c>
      <c r="B52" s="30"/>
      <c r="C52" s="18" t="s">
        <v>7</v>
      </c>
      <c r="D52" s="16">
        <f t="shared" si="5"/>
        <v>3</v>
      </c>
      <c r="E52" s="19"/>
      <c r="F52" s="20"/>
      <c r="G52" s="20"/>
      <c r="H52" s="20"/>
      <c r="I52" s="20"/>
      <c r="J52" s="20"/>
      <c r="K52" s="20"/>
      <c r="L52" s="20"/>
      <c r="M52" s="21">
        <v>2</v>
      </c>
      <c r="N52" s="20"/>
      <c r="O52" s="21">
        <v>1</v>
      </c>
      <c r="P52" s="20"/>
      <c r="Q52" s="20"/>
      <c r="R52" s="20"/>
      <c r="S52" s="20"/>
      <c r="T52" s="20"/>
      <c r="U52" s="20"/>
      <c r="V52" s="1"/>
      <c r="W52" s="1"/>
      <c r="X52" s="1"/>
      <c r="Y52" s="1"/>
      <c r="Z52" s="1"/>
      <c r="AA52" s="1"/>
    </row>
    <row r="53" spans="1:27" x14ac:dyDescent="0.35">
      <c r="A53" s="33"/>
      <c r="B53" s="34"/>
      <c r="C53" s="3" t="s">
        <v>6</v>
      </c>
      <c r="D53" s="15">
        <f t="shared" si="5"/>
        <v>3.5</v>
      </c>
      <c r="E53" s="19"/>
      <c r="F53" s="20"/>
      <c r="G53" s="20"/>
      <c r="H53" s="20"/>
      <c r="I53" s="20"/>
      <c r="J53" s="20"/>
      <c r="K53" s="20"/>
      <c r="L53" s="20"/>
      <c r="M53" s="22">
        <v>2</v>
      </c>
      <c r="N53" s="20"/>
      <c r="O53" s="22">
        <v>1.5</v>
      </c>
      <c r="P53" s="20"/>
      <c r="Q53" s="20"/>
      <c r="R53" s="20"/>
      <c r="S53" s="20"/>
      <c r="T53" s="20"/>
      <c r="U53" s="20"/>
      <c r="V53" s="1"/>
      <c r="W53" s="1"/>
      <c r="X53" s="1"/>
      <c r="Y53" s="1"/>
      <c r="Z53" s="1"/>
      <c r="AA53" s="1"/>
    </row>
    <row r="54" spans="1:27" x14ac:dyDescent="0.35">
      <c r="A54" s="28" t="s">
        <v>43</v>
      </c>
      <c r="B54" s="30"/>
      <c r="C54" s="18" t="s">
        <v>7</v>
      </c>
      <c r="D54" s="16">
        <f t="shared" ref="D54" si="8">SUM(E54:Q54)</f>
        <v>8</v>
      </c>
      <c r="E54" s="19"/>
      <c r="F54" s="20"/>
      <c r="G54" s="20"/>
      <c r="H54" s="20"/>
      <c r="I54" s="20"/>
      <c r="J54" s="20"/>
      <c r="K54" s="20"/>
      <c r="L54" s="20"/>
      <c r="M54" s="21">
        <v>1</v>
      </c>
      <c r="N54" s="21">
        <v>2</v>
      </c>
      <c r="O54" s="21">
        <v>2</v>
      </c>
      <c r="P54" s="21">
        <v>3</v>
      </c>
      <c r="Q54" s="20"/>
      <c r="R54" s="20"/>
      <c r="S54" s="20"/>
      <c r="T54" s="20"/>
      <c r="U54" s="20"/>
      <c r="V54" s="1"/>
      <c r="W54" s="1"/>
      <c r="X54" s="1"/>
      <c r="Y54" s="1"/>
      <c r="Z54" s="1"/>
      <c r="AA54" s="1"/>
    </row>
    <row r="55" spans="1:27" x14ac:dyDescent="0.35">
      <c r="A55" s="33"/>
      <c r="B55" s="34"/>
      <c r="C55" s="3" t="s">
        <v>6</v>
      </c>
      <c r="D55" s="15">
        <f t="shared" si="5"/>
        <v>4</v>
      </c>
      <c r="E55" s="19"/>
      <c r="F55" s="20"/>
      <c r="G55" s="20"/>
      <c r="H55" s="20"/>
      <c r="I55" s="20"/>
      <c r="J55" s="20"/>
      <c r="K55" s="20"/>
      <c r="L55" s="20"/>
      <c r="M55" s="22">
        <v>0</v>
      </c>
      <c r="N55" s="22">
        <v>2</v>
      </c>
      <c r="O55" s="22">
        <v>2</v>
      </c>
      <c r="P55" s="22"/>
      <c r="Q55" s="20"/>
      <c r="R55" s="20"/>
      <c r="S55" s="20"/>
      <c r="T55" s="20"/>
      <c r="U55" s="20"/>
      <c r="V55" s="1"/>
      <c r="W55" s="1"/>
      <c r="X55" s="1"/>
      <c r="Y55" s="1"/>
      <c r="Z55" s="1"/>
      <c r="AA55" s="1"/>
    </row>
    <row r="56" spans="1:27" x14ac:dyDescent="0.35">
      <c r="A56" s="28" t="s">
        <v>40</v>
      </c>
      <c r="B56" s="30"/>
      <c r="C56" s="18" t="s">
        <v>7</v>
      </c>
      <c r="D56" s="16">
        <f t="shared" ref="D56" si="9">SUM(E56:Q56)</f>
        <v>7</v>
      </c>
      <c r="E56" s="19"/>
      <c r="F56" s="20"/>
      <c r="G56" s="20"/>
      <c r="H56" s="20"/>
      <c r="I56" s="20"/>
      <c r="J56" s="20"/>
      <c r="K56" s="21">
        <v>1</v>
      </c>
      <c r="L56" s="20"/>
      <c r="M56" s="21">
        <v>1</v>
      </c>
      <c r="N56" s="21">
        <v>3</v>
      </c>
      <c r="O56" s="21">
        <v>2</v>
      </c>
      <c r="P56" s="20"/>
      <c r="Q56" s="20"/>
      <c r="R56" s="20"/>
      <c r="S56" s="20"/>
      <c r="T56" s="20"/>
      <c r="U56" s="20"/>
      <c r="V56" s="1"/>
      <c r="W56" s="1"/>
      <c r="X56" s="1"/>
      <c r="Y56" s="1"/>
      <c r="Z56" s="1"/>
      <c r="AA56" s="1"/>
    </row>
    <row r="57" spans="1:27" x14ac:dyDescent="0.35">
      <c r="A57" s="33"/>
      <c r="B57" s="34"/>
      <c r="C57" s="3" t="s">
        <v>6</v>
      </c>
      <c r="D57" s="15">
        <f t="shared" si="5"/>
        <v>7</v>
      </c>
      <c r="E57" s="19"/>
      <c r="F57" s="20"/>
      <c r="G57" s="20"/>
      <c r="H57" s="20"/>
      <c r="I57" s="20"/>
      <c r="J57" s="20"/>
      <c r="K57" s="22">
        <v>1</v>
      </c>
      <c r="L57" s="20"/>
      <c r="M57" s="22">
        <v>1</v>
      </c>
      <c r="N57" s="22">
        <v>3</v>
      </c>
      <c r="O57" s="22">
        <v>2</v>
      </c>
      <c r="P57" s="20"/>
      <c r="Q57" s="20"/>
      <c r="R57" s="20"/>
      <c r="S57" s="20"/>
      <c r="T57" s="20"/>
      <c r="U57" s="20"/>
      <c r="V57" s="1"/>
      <c r="W57" s="1"/>
      <c r="X57" s="1"/>
      <c r="Y57" s="1"/>
      <c r="Z57" s="1"/>
      <c r="AA57" s="1"/>
    </row>
    <row r="58" spans="1:27" x14ac:dyDescent="0.35">
      <c r="A58" s="28" t="s">
        <v>53</v>
      </c>
      <c r="B58" s="30"/>
      <c r="C58" s="18" t="s">
        <v>7</v>
      </c>
      <c r="D58" s="16">
        <f t="shared" ref="D58" si="10">SUM(E58:Q58)</f>
        <v>3</v>
      </c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1">
        <v>3</v>
      </c>
      <c r="Q58" s="20"/>
      <c r="R58" s="20"/>
      <c r="S58" s="20"/>
      <c r="T58" s="20"/>
      <c r="U58" s="20"/>
      <c r="V58" s="1"/>
      <c r="W58" s="1"/>
      <c r="X58" s="1"/>
      <c r="Y58" s="1"/>
      <c r="Z58" s="1"/>
      <c r="AA58" s="1"/>
    </row>
    <row r="59" spans="1:27" x14ac:dyDescent="0.35">
      <c r="A59" s="33"/>
      <c r="B59" s="34"/>
      <c r="C59" s="3" t="s">
        <v>6</v>
      </c>
      <c r="D59" s="15">
        <f t="shared" si="5"/>
        <v>0</v>
      </c>
      <c r="E59" s="19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2"/>
      <c r="Q59" s="20"/>
      <c r="R59" s="20"/>
      <c r="S59" s="20"/>
      <c r="T59" s="20"/>
      <c r="U59" s="20"/>
      <c r="V59" s="1"/>
      <c r="W59" s="1"/>
      <c r="X59" s="1"/>
      <c r="Y59" s="1"/>
      <c r="Z59" s="1"/>
      <c r="AA59" s="1"/>
    </row>
    <row r="60" spans="1:27" ht="23.15" customHeight="1" x14ac:dyDescent="0.35">
      <c r="A60" s="6"/>
      <c r="B60" s="6"/>
      <c r="C60" s="8" t="s">
        <v>16</v>
      </c>
      <c r="D60" s="11">
        <f>SUM(D43,D47,D51,D53,D55,D57,D59,D49)</f>
        <v>24.5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>
        <v>4</v>
      </c>
      <c r="P60" s="5"/>
      <c r="Q60" s="5"/>
      <c r="R60" s="5"/>
      <c r="S60" s="5"/>
      <c r="T60" s="5"/>
      <c r="U60" s="5"/>
      <c r="V60" s="1"/>
      <c r="W60" s="1"/>
      <c r="X60" s="1"/>
      <c r="Y60" s="1"/>
      <c r="Z60" s="1"/>
      <c r="AA60" s="1"/>
    </row>
    <row r="61" spans="1:27" x14ac:dyDescent="0.35">
      <c r="A61" s="35" t="s">
        <v>35</v>
      </c>
      <c r="B61" s="36"/>
      <c r="C61" s="37"/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28" t="s">
        <v>44</v>
      </c>
      <c r="B62" s="30"/>
      <c r="C62" s="18" t="s">
        <v>7</v>
      </c>
      <c r="D62" s="14">
        <f t="shared" ref="D62:D65" si="11">SUM(E62:Q62)</f>
        <v>3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>
        <v>3</v>
      </c>
      <c r="R62" s="20"/>
      <c r="S62" s="20"/>
      <c r="T62" s="20"/>
      <c r="U62" s="20"/>
      <c r="V62" s="1"/>
      <c r="W62" s="1"/>
      <c r="X62" s="1"/>
      <c r="Y62" s="1"/>
      <c r="Z62" s="1"/>
      <c r="AA62" s="1"/>
    </row>
    <row r="63" spans="1:27" x14ac:dyDescent="0.35">
      <c r="A63" s="33"/>
      <c r="B63" s="34"/>
      <c r="C63" s="3" t="s">
        <v>6</v>
      </c>
      <c r="D63" s="16">
        <f>SUM(E63:U63)</f>
        <v>0</v>
      </c>
      <c r="E63" s="23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5"/>
      <c r="R63" s="24"/>
      <c r="S63" s="24"/>
      <c r="T63" s="24"/>
      <c r="U63" s="24"/>
      <c r="V63" s="1"/>
      <c r="W63" s="1"/>
      <c r="X63" s="1"/>
      <c r="Y63" s="1"/>
      <c r="Z63" s="1"/>
      <c r="AA63" s="1"/>
    </row>
    <row r="64" spans="1:27" x14ac:dyDescent="0.35">
      <c r="A64" s="28" t="s">
        <v>46</v>
      </c>
      <c r="B64" s="30"/>
      <c r="C64" s="18" t="s">
        <v>7</v>
      </c>
      <c r="D64" s="16">
        <f t="shared" si="11"/>
        <v>3</v>
      </c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>
        <v>3</v>
      </c>
      <c r="R64" s="20"/>
      <c r="S64" s="20"/>
      <c r="T64" s="20"/>
      <c r="U64" s="20"/>
      <c r="V64" s="1"/>
      <c r="W64" s="1"/>
      <c r="X64" s="1"/>
      <c r="Y64" s="1"/>
      <c r="Z64" s="1"/>
      <c r="AA64" s="1"/>
    </row>
    <row r="65" spans="1:27" x14ac:dyDescent="0.35">
      <c r="A65" s="33"/>
      <c r="B65" s="34"/>
      <c r="C65" s="3" t="s">
        <v>6</v>
      </c>
      <c r="D65" s="16">
        <f t="shared" si="11"/>
        <v>0</v>
      </c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2"/>
      <c r="R65" s="20"/>
      <c r="S65" s="20"/>
      <c r="T65" s="20"/>
      <c r="U65" s="20"/>
      <c r="V65" s="1"/>
      <c r="W65" s="1"/>
      <c r="X65" s="1"/>
      <c r="Y65" s="1"/>
      <c r="Z65" s="1"/>
      <c r="AA65" s="1"/>
    </row>
    <row r="66" spans="1:27" x14ac:dyDescent="0.35">
      <c r="A66" s="28" t="s">
        <v>45</v>
      </c>
      <c r="B66" s="30"/>
      <c r="C66" s="18" t="s">
        <v>7</v>
      </c>
      <c r="D66" s="16">
        <f>SUM(E66:Q66)</f>
        <v>2</v>
      </c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>
        <v>2</v>
      </c>
      <c r="R66" s="20"/>
      <c r="S66" s="20"/>
      <c r="T66" s="20"/>
      <c r="U66" s="20"/>
      <c r="V66" s="1"/>
      <c r="W66" s="1"/>
      <c r="X66" s="1"/>
      <c r="Y66" s="1"/>
      <c r="Z66" s="1"/>
      <c r="AA66" s="1"/>
    </row>
    <row r="67" spans="1:27" x14ac:dyDescent="0.35">
      <c r="A67" s="33"/>
      <c r="B67" s="34"/>
      <c r="C67" s="3" t="s">
        <v>6</v>
      </c>
      <c r="D67" s="16">
        <f>SUM(E67:U67)</f>
        <v>0</v>
      </c>
      <c r="E67" s="19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2"/>
      <c r="R67" s="20"/>
      <c r="S67" s="20"/>
      <c r="T67" s="20"/>
      <c r="U67" s="20"/>
      <c r="V67" s="1"/>
      <c r="W67" s="1"/>
      <c r="X67" s="1"/>
      <c r="Y67" s="1"/>
      <c r="Z67" s="1"/>
      <c r="AA67" s="1"/>
    </row>
    <row r="68" spans="1:27" ht="23.15" customHeight="1" x14ac:dyDescent="0.35">
      <c r="A68" s="6"/>
      <c r="B68" s="6"/>
      <c r="C68" s="8" t="s">
        <v>16</v>
      </c>
      <c r="D68" s="11">
        <f>SUM(D63,D65,D67,)</f>
        <v>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>
        <v>5</v>
      </c>
      <c r="R68" s="5"/>
      <c r="S68" s="5"/>
      <c r="T68" s="5"/>
      <c r="U68" s="5"/>
      <c r="V68" s="1"/>
      <c r="W68" s="1"/>
      <c r="X68" s="1"/>
      <c r="Y68" s="1"/>
      <c r="Z68" s="1"/>
      <c r="AA68" s="1"/>
    </row>
    <row r="69" spans="1:27" x14ac:dyDescent="0.35">
      <c r="A69" s="35" t="s">
        <v>36</v>
      </c>
      <c r="B69" s="36"/>
      <c r="C69" s="37"/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28" t="s">
        <v>48</v>
      </c>
      <c r="B70" s="30"/>
      <c r="C70" s="18" t="s">
        <v>7</v>
      </c>
      <c r="D70" s="15">
        <f t="shared" ref="D70:D79" si="12">SUM(E70:U70)</f>
        <v>1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17"/>
      <c r="P70" s="20"/>
      <c r="Q70" s="20"/>
      <c r="R70" s="21">
        <v>1</v>
      </c>
      <c r="S70" s="20"/>
      <c r="T70" s="20"/>
      <c r="U70" s="20"/>
      <c r="V70" s="1"/>
      <c r="W70" s="1"/>
      <c r="X70" s="1"/>
      <c r="Y70" s="1"/>
      <c r="Z70" s="1"/>
      <c r="AA70" s="1"/>
    </row>
    <row r="71" spans="1:27" x14ac:dyDescent="0.35">
      <c r="A71" s="33"/>
      <c r="B71" s="34"/>
      <c r="C71" s="3" t="s">
        <v>6</v>
      </c>
      <c r="D71" s="15">
        <f t="shared" si="12"/>
        <v>0</v>
      </c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17"/>
      <c r="P71" s="24"/>
      <c r="Q71" s="24"/>
      <c r="R71" s="25"/>
      <c r="S71" s="24"/>
      <c r="T71" s="24"/>
      <c r="U71" s="24"/>
      <c r="V71" s="1"/>
      <c r="W71" s="1"/>
      <c r="X71" s="1"/>
      <c r="Y71" s="1"/>
      <c r="Z71" s="1"/>
      <c r="AA71" s="1"/>
    </row>
    <row r="72" spans="1:27" x14ac:dyDescent="0.35">
      <c r="A72" s="28" t="s">
        <v>49</v>
      </c>
      <c r="B72" s="30"/>
      <c r="C72" s="18" t="s">
        <v>7</v>
      </c>
      <c r="D72" s="15">
        <f t="shared" si="12"/>
        <v>1</v>
      </c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17"/>
      <c r="P72" s="20"/>
      <c r="Q72" s="20"/>
      <c r="R72" s="21">
        <v>1</v>
      </c>
      <c r="S72" s="20"/>
      <c r="T72" s="20"/>
      <c r="U72" s="20"/>
      <c r="V72" s="1"/>
      <c r="W72" s="1"/>
      <c r="X72" s="1"/>
      <c r="Y72" s="1"/>
      <c r="Z72" s="1"/>
      <c r="AA72" s="1"/>
    </row>
    <row r="73" spans="1:27" x14ac:dyDescent="0.35">
      <c r="A73" s="33"/>
      <c r="B73" s="34"/>
      <c r="C73" s="3" t="s">
        <v>6</v>
      </c>
      <c r="D73" s="15">
        <f t="shared" si="12"/>
        <v>0</v>
      </c>
      <c r="E73" s="19"/>
      <c r="F73" s="20"/>
      <c r="G73" s="20"/>
      <c r="H73" s="20"/>
      <c r="I73" s="20"/>
      <c r="J73" s="20"/>
      <c r="K73" s="20"/>
      <c r="L73" s="20"/>
      <c r="M73" s="20"/>
      <c r="N73" s="20"/>
      <c r="O73" s="17"/>
      <c r="P73" s="20"/>
      <c r="Q73" s="20"/>
      <c r="R73" s="22"/>
      <c r="S73" s="20"/>
      <c r="T73" s="20"/>
      <c r="U73" s="20"/>
      <c r="V73" s="1"/>
      <c r="W73" s="1"/>
      <c r="X73" s="1"/>
      <c r="Y73" s="1"/>
      <c r="Z73" s="1"/>
      <c r="AA73" s="1"/>
    </row>
    <row r="74" spans="1:27" x14ac:dyDescent="0.35">
      <c r="A74" s="28" t="s">
        <v>42</v>
      </c>
      <c r="B74" s="30"/>
      <c r="C74" s="18" t="s">
        <v>7</v>
      </c>
      <c r="D74" s="15">
        <f t="shared" si="12"/>
        <v>4</v>
      </c>
      <c r="E74" s="19"/>
      <c r="F74" s="20"/>
      <c r="G74" s="20"/>
      <c r="H74" s="20"/>
      <c r="I74" s="20"/>
      <c r="J74" s="20"/>
      <c r="K74" s="20"/>
      <c r="L74" s="20"/>
      <c r="M74" s="20"/>
      <c r="N74" s="20"/>
      <c r="O74" s="17"/>
      <c r="P74" s="20"/>
      <c r="Q74" s="20"/>
      <c r="R74" s="17"/>
      <c r="S74" s="21">
        <v>4</v>
      </c>
      <c r="T74" s="20"/>
      <c r="U74" s="20"/>
      <c r="V74" s="1"/>
      <c r="W74" s="1"/>
      <c r="X74" s="1"/>
      <c r="Y74" s="1"/>
      <c r="Z74" s="1"/>
      <c r="AA74" s="1"/>
    </row>
    <row r="75" spans="1:27" x14ac:dyDescent="0.35">
      <c r="A75" s="33"/>
      <c r="B75" s="34"/>
      <c r="C75" s="3" t="s">
        <v>6</v>
      </c>
      <c r="D75" s="15">
        <f t="shared" si="12"/>
        <v>0</v>
      </c>
      <c r="E75" s="19"/>
      <c r="F75" s="20"/>
      <c r="G75" s="20"/>
      <c r="H75" s="20"/>
      <c r="I75" s="20"/>
      <c r="J75" s="20"/>
      <c r="K75" s="20"/>
      <c r="L75" s="20"/>
      <c r="M75" s="20"/>
      <c r="N75" s="20"/>
      <c r="O75" s="17"/>
      <c r="P75" s="20"/>
      <c r="Q75" s="20"/>
      <c r="R75" s="17"/>
      <c r="S75" s="22"/>
      <c r="T75" s="20"/>
      <c r="U75" s="20"/>
      <c r="V75" s="1"/>
      <c r="W75" s="1"/>
      <c r="X75" s="1"/>
      <c r="Y75" s="1"/>
      <c r="Z75" s="1"/>
      <c r="AA75" s="1"/>
    </row>
    <row r="76" spans="1:27" x14ac:dyDescent="0.35">
      <c r="A76" s="28" t="s">
        <v>50</v>
      </c>
      <c r="B76" s="30"/>
      <c r="C76" s="18" t="s">
        <v>7</v>
      </c>
      <c r="D76" s="15">
        <f t="shared" si="12"/>
        <v>1</v>
      </c>
      <c r="E76" s="19"/>
      <c r="F76" s="20"/>
      <c r="G76" s="20"/>
      <c r="H76" s="20"/>
      <c r="I76" s="20"/>
      <c r="J76" s="20"/>
      <c r="K76" s="20"/>
      <c r="L76" s="20"/>
      <c r="M76" s="20"/>
      <c r="N76" s="20"/>
      <c r="O76" s="17"/>
      <c r="P76" s="20"/>
      <c r="Q76" s="20"/>
      <c r="R76" s="20"/>
      <c r="S76" s="21">
        <v>1</v>
      </c>
      <c r="T76" s="20"/>
      <c r="U76" s="20"/>
      <c r="V76" s="1"/>
      <c r="W76" s="1"/>
      <c r="X76" s="1"/>
      <c r="Y76" s="1"/>
      <c r="Z76" s="1"/>
      <c r="AA76" s="1"/>
    </row>
    <row r="77" spans="1:27" x14ac:dyDescent="0.35">
      <c r="A77" s="33"/>
      <c r="B77" s="34"/>
      <c r="C77" s="3" t="s">
        <v>6</v>
      </c>
      <c r="D77" s="15">
        <f t="shared" si="12"/>
        <v>0</v>
      </c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17"/>
      <c r="P77" s="20"/>
      <c r="Q77" s="20"/>
      <c r="R77" s="20"/>
      <c r="S77" s="22"/>
      <c r="T77" s="20"/>
      <c r="U77" s="20"/>
      <c r="V77" s="1"/>
      <c r="W77" s="1"/>
      <c r="X77" s="1"/>
      <c r="Y77" s="1"/>
      <c r="Z77" s="1"/>
      <c r="AA77" s="1"/>
    </row>
    <row r="78" spans="1:27" x14ac:dyDescent="0.35">
      <c r="A78" s="28" t="s">
        <v>40</v>
      </c>
      <c r="B78" s="30"/>
      <c r="C78" s="18" t="s">
        <v>7</v>
      </c>
      <c r="D78" s="15">
        <f t="shared" si="12"/>
        <v>3</v>
      </c>
      <c r="E78" s="19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1">
        <v>1</v>
      </c>
      <c r="S78" s="21">
        <v>2</v>
      </c>
      <c r="T78" s="20"/>
      <c r="U78" s="20"/>
      <c r="V78" s="1"/>
      <c r="W78" s="1"/>
      <c r="X78" s="1"/>
      <c r="Y78" s="1"/>
      <c r="Z78" s="1"/>
      <c r="AA78" s="1"/>
    </row>
    <row r="79" spans="1:27" x14ac:dyDescent="0.35">
      <c r="A79" s="33"/>
      <c r="B79" s="34"/>
      <c r="C79" s="3" t="s">
        <v>6</v>
      </c>
      <c r="D79" s="15">
        <f t="shared" si="12"/>
        <v>0</v>
      </c>
      <c r="E79" s="19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2"/>
      <c r="S79" s="22"/>
      <c r="T79" s="20"/>
      <c r="U79" s="20"/>
      <c r="V79" s="1"/>
      <c r="W79" s="1"/>
      <c r="X79" s="1"/>
      <c r="Y79" s="1"/>
      <c r="Z79" s="1"/>
      <c r="AA79" s="1"/>
    </row>
    <row r="80" spans="1:27" ht="23.5" customHeight="1" x14ac:dyDescent="0.35">
      <c r="A80" s="6"/>
      <c r="B80" s="6"/>
      <c r="C80" s="8" t="s">
        <v>16</v>
      </c>
      <c r="D80" s="11">
        <f>SUM(D75,D77,D79,D73,D71,)</f>
        <v>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>
        <v>6</v>
      </c>
      <c r="T80" s="5"/>
      <c r="U80" s="5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2" t="s">
        <v>18</v>
      </c>
      <c r="E81" s="7">
        <f t="shared" ref="E81:N81" si="13">SUM(E53,E51,E47,E43,E37,E35,E33,E31,E13,E25,E23,E21,E11,E9,E7,E27,E39,E45,E49,E55,E57,E59,E15,E17,E63,E65,E67,E71,E73,E75,E77,E79,)</f>
        <v>0</v>
      </c>
      <c r="F81" s="7">
        <f t="shared" si="13"/>
        <v>0</v>
      </c>
      <c r="G81" s="7">
        <f t="shared" si="13"/>
        <v>8.5</v>
      </c>
      <c r="H81" s="7">
        <f t="shared" si="13"/>
        <v>8.5</v>
      </c>
      <c r="I81" s="7">
        <f t="shared" si="13"/>
        <v>11</v>
      </c>
      <c r="J81" s="7">
        <f t="shared" si="13"/>
        <v>4</v>
      </c>
      <c r="K81" s="7">
        <f t="shared" si="13"/>
        <v>4</v>
      </c>
      <c r="L81" s="7">
        <f t="shared" si="13"/>
        <v>5</v>
      </c>
      <c r="M81" s="7">
        <f>SUM(M53,M51,M47,M43,M37,M35,M33,M31,M13,M25,M23,M21,M11,M9,M7,M27,M39,M45,M49,M55,M57,M59,M15,M17,M63,M65,M67,M71,M73,M75,M77,M79,)</f>
        <v>8.5</v>
      </c>
      <c r="N81" s="7">
        <f t="shared" si="13"/>
        <v>7</v>
      </c>
      <c r="O81" s="7">
        <f>SUM(O53,O51,O47,O43,O37,O35,O33,O31,O13,O25,O23,O21,O11,O9,O7,O27,O39,O45,O49,O55,O57,O59,O15,O17,O63,O65,O67,O71,O73,O75,O77,O79,)</f>
        <v>7.5</v>
      </c>
      <c r="P81" s="7">
        <f>SUM(P53,P51,P47,P43,P37,P35,P33,P31,P13,P25,P23,P21,P11,P9,P7,P27,P39,P45,P49,P55,P57,P59,P15,P17,P63,P65,P67,P71,P73,P75,P77,P79,)</f>
        <v>0</v>
      </c>
      <c r="Q81" s="7">
        <f>SUM(Q53,Q51,Q47,Q43,Q37,Q35,Q33,Q31,Q13,Q25,Q23,Q21,Q11,Q9,Q7,Q27,Q39,Q45,Q49,Q55,Q57,Q59,Q15,Q17,Q63,Q65,Q67,Q71,Q73,Q75,Q77,Q79,)</f>
        <v>0</v>
      </c>
      <c r="R81" s="7">
        <f t="shared" ref="R81" si="14">SUM(R53,R51,R47,R43,R37,R35,R33,R31,R13,R25,R23,R21,R11,R9,R7,R27,R39,R45,R49,R55,R57,R59,R15,R17,R63,R65,R67,R71,R73,R75,R77,R79,)</f>
        <v>0</v>
      </c>
      <c r="S81" s="7">
        <f>SUM(S53,S51,S47,S43,S37,S35,S33,S31,S13,S25,S23,S21,S11,S9,S7,S27,S39,S45,S49,S55,S57,S59,S15,S17,S63,S65,S67,S71,S73,S75,S77,S79,)</f>
        <v>0</v>
      </c>
      <c r="T81" s="7">
        <f>SUM(T53,T51,T47,T43,T37,T35,T33,T31,T13,T25,T23,T21,T11,T9,T7,T27,T39,T45,T49,T55,T57,T59,T15,T17,T63,T65,T67,T71,T73,T75,T77,T79,)</f>
        <v>0</v>
      </c>
      <c r="U81" s="7">
        <f>SUM(U53,U51,U47,U43,U37,U35,U33,U31,U13,U25,U23,U21,U11,U9,U7,U27,U39,U45,U49,U55,U57,U59,U15,U17,U63,U65,U67,U71,U73,U75,U77,U79,)</f>
        <v>0</v>
      </c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2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3" t="s">
        <v>19</v>
      </c>
      <c r="D83" s="7">
        <f>SUM(E81:U81)</f>
        <v>64</v>
      </c>
      <c r="E83" s="1" t="s">
        <v>47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 t="s">
        <v>51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32" t="s">
        <v>54</v>
      </c>
      <c r="C89" s="32"/>
      <c r="D89" s="3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32" t="s">
        <v>55</v>
      </c>
      <c r="C90" s="32"/>
      <c r="D90" s="3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32" t="s">
        <v>56</v>
      </c>
      <c r="C91" s="32"/>
      <c r="D91" s="3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32" t="s">
        <v>57</v>
      </c>
      <c r="C92" s="32"/>
      <c r="D92" s="3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27" t="s">
        <v>58</v>
      </c>
      <c r="C93" s="27"/>
      <c r="D93" s="2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27" t="s">
        <v>59</v>
      </c>
      <c r="C94" s="27"/>
      <c r="D94" s="2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5"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mergeCells count="86">
    <mergeCell ref="A56:B56"/>
    <mergeCell ref="A57:B57"/>
    <mergeCell ref="A58:B58"/>
    <mergeCell ref="A59:B59"/>
    <mergeCell ref="A69:C69"/>
    <mergeCell ref="A71:B71"/>
    <mergeCell ref="A72:B72"/>
    <mergeCell ref="A73:B73"/>
    <mergeCell ref="A65:B65"/>
    <mergeCell ref="A67:B67"/>
    <mergeCell ref="A66:B66"/>
    <mergeCell ref="N3:Q3"/>
    <mergeCell ref="E4:I4"/>
    <mergeCell ref="J4:M4"/>
    <mergeCell ref="N4:Q4"/>
    <mergeCell ref="A50:B50"/>
    <mergeCell ref="D3:D4"/>
    <mergeCell ref="A19:C19"/>
    <mergeCell ref="A6:B6"/>
    <mergeCell ref="A22:B22"/>
    <mergeCell ref="A21:B21"/>
    <mergeCell ref="A5:C5"/>
    <mergeCell ref="A3:C4"/>
    <mergeCell ref="A7:B7"/>
    <mergeCell ref="A9:B9"/>
    <mergeCell ref="A10:B10"/>
    <mergeCell ref="A11:B11"/>
    <mergeCell ref="E3:I3"/>
    <mergeCell ref="J3:M3"/>
    <mergeCell ref="A51:B51"/>
    <mergeCell ref="A52:B52"/>
    <mergeCell ref="A8:B8"/>
    <mergeCell ref="A20:B20"/>
    <mergeCell ref="A15:B15"/>
    <mergeCell ref="A48:B48"/>
    <mergeCell ref="A49:B49"/>
    <mergeCell ref="A23:B23"/>
    <mergeCell ref="A25:B25"/>
    <mergeCell ref="A30:B30"/>
    <mergeCell ref="A43:B43"/>
    <mergeCell ref="A46:B46"/>
    <mergeCell ref="A47:B47"/>
    <mergeCell ref="A12:B12"/>
    <mergeCell ref="A13:B13"/>
    <mergeCell ref="A34:B34"/>
    <mergeCell ref="A37:B37"/>
    <mergeCell ref="A41:C41"/>
    <mergeCell ref="A31:B31"/>
    <mergeCell ref="A32:B32"/>
    <mergeCell ref="A33:B33"/>
    <mergeCell ref="A35:B35"/>
    <mergeCell ref="A29:C29"/>
    <mergeCell ref="A24:B24"/>
    <mergeCell ref="A14:B14"/>
    <mergeCell ref="A26:B26"/>
    <mergeCell ref="A27:B27"/>
    <mergeCell ref="A76:B76"/>
    <mergeCell ref="A77:B77"/>
    <mergeCell ref="A36:B36"/>
    <mergeCell ref="A42:B42"/>
    <mergeCell ref="A74:B74"/>
    <mergeCell ref="A75:B75"/>
    <mergeCell ref="A61:C61"/>
    <mergeCell ref="A62:B62"/>
    <mergeCell ref="A63:B63"/>
    <mergeCell ref="A64:B64"/>
    <mergeCell ref="A55:B55"/>
    <mergeCell ref="A54:B54"/>
    <mergeCell ref="A53:B53"/>
    <mergeCell ref="A70:B70"/>
    <mergeCell ref="B93:D93"/>
    <mergeCell ref="B94:D94"/>
    <mergeCell ref="R3:U3"/>
    <mergeCell ref="R4:U4"/>
    <mergeCell ref="B92:D92"/>
    <mergeCell ref="B89:D89"/>
    <mergeCell ref="B90:D90"/>
    <mergeCell ref="B91:D91"/>
    <mergeCell ref="A16:B16"/>
    <mergeCell ref="A17:B17"/>
    <mergeCell ref="A78:B78"/>
    <mergeCell ref="A79:B79"/>
    <mergeCell ref="A44:B44"/>
    <mergeCell ref="A45:B45"/>
    <mergeCell ref="A38:B38"/>
    <mergeCell ref="A39:B39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4898D5E3A05459A63E59525CF4192" ma:contentTypeVersion="15" ma:contentTypeDescription="Create a new document." ma:contentTypeScope="" ma:versionID="3ebde1c9ceb4b042d595d606e48727eb">
  <xsd:schema xmlns:xsd="http://www.w3.org/2001/XMLSchema" xmlns:xs="http://www.w3.org/2001/XMLSchema" xmlns:p="http://schemas.microsoft.com/office/2006/metadata/properties" xmlns:ns3="ac92abea-5b94-40d0-af0f-f27b2286cbb8" xmlns:ns4="63837312-2b79-4533-8637-a8b7fbc681cf" targetNamespace="http://schemas.microsoft.com/office/2006/metadata/properties" ma:root="true" ma:fieldsID="0f44953fcf59f91137fdff1578849846" ns3:_="" ns4:_="">
    <xsd:import namespace="ac92abea-5b94-40d0-af0f-f27b2286cbb8"/>
    <xsd:import namespace="63837312-2b79-4533-8637-a8b7fbc681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2abea-5b94-40d0-af0f-f27b2286c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37312-2b79-4533-8637-a8b7fbc68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92abea-5b94-40d0-af0f-f27b2286cbb8" xsi:nil="true"/>
  </documentManagement>
</p:properties>
</file>

<file path=customXml/itemProps1.xml><?xml version="1.0" encoding="utf-8"?>
<ds:datastoreItem xmlns:ds="http://schemas.openxmlformats.org/officeDocument/2006/customXml" ds:itemID="{6C6A0DDF-74C7-4DAA-B064-F4CEC47A6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2abea-5b94-40d0-af0f-f27b2286cbb8"/>
    <ds:schemaRef ds:uri="63837312-2b79-4533-8637-a8b7fbc68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64500B-B8FC-4289-86F0-8CF3C4297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5C94F-3D44-4C19-8CE9-9EDC39D125E2}">
  <ds:schemaRefs>
    <ds:schemaRef ds:uri="63837312-2b79-4533-8637-a8b7fbc681cf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c92abea-5b94-40d0-af0f-f27b2286cbb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Jaya</dc:creator>
  <cp:lastModifiedBy>Gian Jaya</cp:lastModifiedBy>
  <cp:lastPrinted>2024-11-06T16:03:54Z</cp:lastPrinted>
  <dcterms:created xsi:type="dcterms:W3CDTF">2024-11-06T14:45:51Z</dcterms:created>
  <dcterms:modified xsi:type="dcterms:W3CDTF">2024-11-20T15:33:46Z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0x0101001C84898D5E3A05459A63E59525CF4192</vt:lpwstr>
  </property>
</Properties>
</file>