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Giancarlo\Dropbox\01 - Papers\2016\Doble Copulas - TFS\00-FINAL VERSION_aplicado\01 - Revision_1\Results\GitHub\"/>
    </mc:Choice>
  </mc:AlternateContent>
  <bookViews>
    <workbookView xWindow="0" yWindow="0" windowWidth="19195" windowHeight="11602" tabRatio="596" activeTab="2"/>
  </bookViews>
  <sheets>
    <sheet name="F1_F2 analysis" sheetId="2" r:id="rId1"/>
    <sheet name="Rank F1_F2" sheetId="3" r:id="rId2"/>
    <sheet name="Possible Pairs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" i="2"/>
  <c r="B26" i="2"/>
  <c r="C26" i="2"/>
  <c r="D26" i="2"/>
  <c r="E26" i="2"/>
  <c r="F26" i="2"/>
  <c r="G26" i="2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V26" i="2"/>
  <c r="W26" i="2"/>
  <c r="X26" i="2"/>
  <c r="M26" i="2"/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" i="2"/>
  <c r="C27" i="2"/>
  <c r="D27" i="2"/>
  <c r="E27" i="2"/>
  <c r="F27" i="2"/>
  <c r="G27" i="2"/>
  <c r="J27" i="2"/>
  <c r="K27" i="2"/>
  <c r="L27" i="2"/>
  <c r="N27" i="2"/>
  <c r="O27" i="2"/>
  <c r="P27" i="2"/>
  <c r="R27" i="2"/>
  <c r="S27" i="2"/>
  <c r="T27" i="2"/>
  <c r="U27" i="2"/>
  <c r="V27" i="2"/>
  <c r="W27" i="2"/>
  <c r="X27" i="2"/>
  <c r="H27" i="2"/>
  <c r="B27" i="2"/>
  <c r="Q27" i="2"/>
  <c r="M27" i="2"/>
  <c r="I27" i="2"/>
</calcChain>
</file>

<file path=xl/sharedStrings.xml><?xml version="1.0" encoding="utf-8"?>
<sst xmlns="http://schemas.openxmlformats.org/spreadsheetml/2006/main" count="592" uniqueCount="47">
  <si>
    <t>Prod</t>
  </si>
  <si>
    <t>Min</t>
  </si>
  <si>
    <t>Luk</t>
  </si>
  <si>
    <t>Hamacher</t>
  </si>
  <si>
    <t>Ob</t>
  </si>
  <si>
    <t>OmM</t>
  </si>
  <si>
    <t>Oalpha</t>
  </si>
  <si>
    <t>Odiv</t>
  </si>
  <si>
    <t>GM</t>
  </si>
  <si>
    <t>HM</t>
  </si>
  <si>
    <t>Sin</t>
  </si>
  <si>
    <t>CF</t>
  </si>
  <si>
    <t>CL</t>
  </si>
  <si>
    <t>FGL</t>
  </si>
  <si>
    <t>FBPC</t>
  </si>
  <si>
    <t>FNA</t>
  </si>
  <si>
    <t>Falpha</t>
  </si>
  <si>
    <t>FNA2</t>
  </si>
  <si>
    <t>AVG</t>
  </si>
  <si>
    <t>FIP</t>
  </si>
  <si>
    <t>Strenght</t>
  </si>
  <si>
    <t>Low</t>
  </si>
  <si>
    <t>Medium</t>
  </si>
  <si>
    <t>Cont</t>
  </si>
  <si>
    <t>Dominance</t>
  </si>
  <si>
    <t>FIM</t>
  </si>
  <si>
    <t>Drastic</t>
  </si>
  <si>
    <t>High</t>
  </si>
  <si>
    <t>Functions</t>
  </si>
  <si>
    <t>FRS</t>
  </si>
  <si>
    <t>Subordination</t>
  </si>
  <si>
    <t>Out</t>
  </si>
  <si>
    <t>IN</t>
  </si>
  <si>
    <t>Considering  a High F2</t>
  </si>
  <si>
    <t>ID</t>
  </si>
  <si>
    <t>High Dominance</t>
  </si>
  <si>
    <t>Low Dominance</t>
  </si>
  <si>
    <t>--</t>
  </si>
  <si>
    <t>X</t>
  </si>
  <si>
    <t>OB</t>
  </si>
  <si>
    <t>Medium Dominance</t>
  </si>
  <si>
    <t>MIN</t>
  </si>
  <si>
    <t>HAM</t>
  </si>
  <si>
    <t>Considering  a Medium F2</t>
  </si>
  <si>
    <t>Considering  a Low F2</t>
  </si>
  <si>
    <t>Ham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</si>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</sst>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 applyAlignment="1">
      <alignment horizontal="center"/>
    </xf>
    <xf numFmtId="1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1" applyNumberFormat="1" applyFont="1" applyFill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4" fillId="0" borderId="0" xfId="0" applyFont="1"/>
    <xf numFmtId="0" fontId="0" fillId="0" borderId="0" xfId="0" quotePrefix="1" applyFill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Fill="1" applyAlignment="1"/>
    <xf numFmtId="0" fontId="4" fillId="0" borderId="0" xfId="0" applyFont="1" applyAlignment="1">
      <alignment horizontal="center"/>
    </xf>
    <xf numFmtId="0" fontId="0" fillId="0" borderId="0" xfId="0" applyFill="1" applyAlignment="1"/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center"/>
    </xf>
    <xf numFmtId="9" fontId="2" fillId="0" borderId="0" xfId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2" borderId="0" xfId="0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91"/>
  <sheetViews>
    <sheetView topLeftCell="K1" zoomScale="70" zoomScaleNormal="70" workbookViewId="0">
      <selection activeCell="AC23" sqref="AC23"/>
    </sheetView>
  </sheetViews>
  <sheetFormatPr defaultColWidth="11" defaultRowHeight="14.3" x14ac:dyDescent="0.25"/>
  <cols>
    <col min="1" max="1" width="17.25" bestFit="1" customWidth="1"/>
  </cols>
  <sheetData>
    <row r="1" spans="1:59" x14ac:dyDescent="0.25">
      <c r="B1" t="s">
        <v>0</v>
      </c>
      <c r="C1" t="s">
        <v>1</v>
      </c>
      <c r="D1" t="s">
        <v>2</v>
      </c>
      <c r="E1" s="3" t="s">
        <v>26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29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25</v>
      </c>
      <c r="X1" t="s">
        <v>19</v>
      </c>
      <c r="Y1" s="24" t="s">
        <v>23</v>
      </c>
      <c r="Z1" s="3" t="s">
        <v>30</v>
      </c>
      <c r="AA1" s="3" t="s">
        <v>20</v>
      </c>
      <c r="BE1" s="7"/>
      <c r="BF1" s="7"/>
    </row>
    <row r="2" spans="1:59" ht="14.95" customHeight="1" x14ac:dyDescent="0.25">
      <c r="A2" t="s">
        <v>0</v>
      </c>
      <c r="B2" s="1">
        <v>1</v>
      </c>
      <c r="C2" s="25">
        <v>0</v>
      </c>
      <c r="D2" s="25">
        <v>1</v>
      </c>
      <c r="E2" s="25">
        <v>1</v>
      </c>
      <c r="F2" s="25">
        <v>0</v>
      </c>
      <c r="G2" s="25">
        <v>0</v>
      </c>
      <c r="H2" s="25">
        <v>1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1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8">
        <v>0</v>
      </c>
      <c r="Y2" s="2">
        <f>SUM(B2:X2)</f>
        <v>5</v>
      </c>
      <c r="Z2" s="6">
        <f>((Y2*100)/23)/100</f>
        <v>0.21739130434782608</v>
      </c>
      <c r="AA2" s="24" t="s">
        <v>21</v>
      </c>
      <c r="BE2" s="2"/>
      <c r="BF2" s="7"/>
      <c r="BG2" s="9"/>
    </row>
    <row r="3" spans="1:59" ht="14.95" customHeight="1" x14ac:dyDescent="0.25">
      <c r="A3" t="s">
        <v>1</v>
      </c>
      <c r="B3" s="25">
        <v>1</v>
      </c>
      <c r="C3" s="1">
        <v>1</v>
      </c>
      <c r="D3" s="25">
        <v>1</v>
      </c>
      <c r="E3" s="25">
        <v>1</v>
      </c>
      <c r="F3" s="25">
        <v>1</v>
      </c>
      <c r="G3" s="25">
        <v>1</v>
      </c>
      <c r="H3" s="25">
        <v>1</v>
      </c>
      <c r="I3" s="25">
        <v>1</v>
      </c>
      <c r="J3" s="25">
        <v>1</v>
      </c>
      <c r="K3" s="25">
        <v>0</v>
      </c>
      <c r="L3" s="25">
        <v>0</v>
      </c>
      <c r="M3" s="25">
        <v>0</v>
      </c>
      <c r="N3" s="25">
        <v>0</v>
      </c>
      <c r="O3" s="25">
        <v>1</v>
      </c>
      <c r="P3" s="25">
        <v>1</v>
      </c>
      <c r="Q3" s="25">
        <v>0</v>
      </c>
      <c r="R3" s="25">
        <v>1</v>
      </c>
      <c r="S3" s="25">
        <v>1</v>
      </c>
      <c r="T3" s="25">
        <v>0</v>
      </c>
      <c r="U3" s="25">
        <v>0</v>
      </c>
      <c r="V3" s="25">
        <v>0</v>
      </c>
      <c r="W3" s="25">
        <v>0</v>
      </c>
      <c r="X3" s="8">
        <v>0</v>
      </c>
      <c r="Y3" s="2">
        <f t="shared" ref="Y3:Y24" si="0">SUM(B3:X3)</f>
        <v>13</v>
      </c>
      <c r="Z3" s="6">
        <f>((Y3*100)/23)/100</f>
        <v>0.56521739130434778</v>
      </c>
      <c r="AA3" s="24" t="s">
        <v>22</v>
      </c>
      <c r="BE3" s="2"/>
      <c r="BF3" s="7"/>
      <c r="BG3" s="9"/>
    </row>
    <row r="4" spans="1:59" ht="14.95" customHeight="1" x14ac:dyDescent="0.25">
      <c r="A4" t="s">
        <v>2</v>
      </c>
      <c r="B4" s="25">
        <v>0</v>
      </c>
      <c r="C4" s="25">
        <v>0</v>
      </c>
      <c r="D4" s="1">
        <v>1</v>
      </c>
      <c r="E4" s="25">
        <v>1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8">
        <v>0</v>
      </c>
      <c r="Y4" s="2">
        <f t="shared" si="0"/>
        <v>2</v>
      </c>
      <c r="Z4" s="6">
        <f>((Y4*100)/23)/100</f>
        <v>8.6956521739130432E-2</v>
      </c>
      <c r="AA4" s="24" t="s">
        <v>21</v>
      </c>
      <c r="BE4" s="2"/>
      <c r="BF4" s="7"/>
      <c r="BG4" s="9"/>
    </row>
    <row r="5" spans="1:59" ht="14.95" customHeight="1" x14ac:dyDescent="0.25">
      <c r="A5" s="3" t="s">
        <v>26</v>
      </c>
      <c r="B5" s="25">
        <v>0</v>
      </c>
      <c r="C5" s="25">
        <v>0</v>
      </c>
      <c r="D5" s="25">
        <v>0</v>
      </c>
      <c r="E5" s="1">
        <v>1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8">
        <v>0</v>
      </c>
      <c r="Y5" s="2">
        <f t="shared" si="0"/>
        <v>1</v>
      </c>
      <c r="Z5" s="6">
        <f>((Y5*100)/23)/100</f>
        <v>4.3478260869565216E-2</v>
      </c>
      <c r="AA5" s="25" t="s">
        <v>21</v>
      </c>
      <c r="BE5" s="2"/>
      <c r="BF5" s="7"/>
      <c r="BG5" s="9"/>
    </row>
    <row r="6" spans="1:59" ht="14.95" customHeight="1" x14ac:dyDescent="0.25">
      <c r="A6" t="s">
        <v>3</v>
      </c>
      <c r="B6" s="25">
        <v>1</v>
      </c>
      <c r="C6" s="25">
        <v>0</v>
      </c>
      <c r="D6" s="25">
        <v>1</v>
      </c>
      <c r="E6" s="25">
        <v>1</v>
      </c>
      <c r="F6" s="1">
        <v>1</v>
      </c>
      <c r="G6" s="25">
        <v>0</v>
      </c>
      <c r="H6" s="25">
        <v>1</v>
      </c>
      <c r="I6" s="25">
        <v>1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1</v>
      </c>
      <c r="P6" s="25">
        <v>0</v>
      </c>
      <c r="Q6" s="25">
        <v>0</v>
      </c>
      <c r="R6" s="25">
        <v>1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8">
        <v>0</v>
      </c>
      <c r="Y6" s="2">
        <f t="shared" si="0"/>
        <v>8</v>
      </c>
      <c r="Z6" s="6">
        <f t="shared" ref="Z6" si="1">((Y6*100)/23)/100</f>
        <v>0.34782608695652173</v>
      </c>
      <c r="AA6" s="25" t="s">
        <v>22</v>
      </c>
      <c r="BE6" s="2"/>
      <c r="BF6" s="7"/>
      <c r="BG6" s="9"/>
    </row>
    <row r="7" spans="1:59" ht="14.95" customHeight="1" x14ac:dyDescent="0.25">
      <c r="A7" t="s">
        <v>4</v>
      </c>
      <c r="B7" s="25">
        <v>1</v>
      </c>
      <c r="C7" s="25">
        <v>0</v>
      </c>
      <c r="D7" s="25">
        <v>1</v>
      </c>
      <c r="E7" s="25">
        <v>1</v>
      </c>
      <c r="F7" s="25">
        <v>0</v>
      </c>
      <c r="G7" s="1">
        <v>1</v>
      </c>
      <c r="H7" s="25">
        <v>1</v>
      </c>
      <c r="I7" s="25">
        <v>1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1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8">
        <v>0</v>
      </c>
      <c r="Y7" s="2">
        <f t="shared" si="0"/>
        <v>7</v>
      </c>
      <c r="Z7" s="6">
        <f t="shared" ref="Z7:Z13" si="2">((Y7*100)/23)/100</f>
        <v>0.30434782608695654</v>
      </c>
      <c r="AA7" s="25" t="s">
        <v>21</v>
      </c>
      <c r="BE7" s="2"/>
      <c r="BF7" s="7"/>
      <c r="BG7" s="9"/>
    </row>
    <row r="8" spans="1:59" ht="14.95" customHeight="1" x14ac:dyDescent="0.25">
      <c r="A8" t="s">
        <v>5</v>
      </c>
      <c r="B8" s="25">
        <v>0</v>
      </c>
      <c r="C8" s="25">
        <v>0</v>
      </c>
      <c r="D8" s="25">
        <v>0</v>
      </c>
      <c r="E8" s="25">
        <v>1</v>
      </c>
      <c r="F8" s="25">
        <v>0</v>
      </c>
      <c r="G8" s="25">
        <v>0</v>
      </c>
      <c r="H8" s="1">
        <v>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1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8">
        <v>0</v>
      </c>
      <c r="Y8" s="2">
        <f t="shared" si="0"/>
        <v>3</v>
      </c>
      <c r="Z8" s="6">
        <f t="shared" si="2"/>
        <v>0.13043478260869565</v>
      </c>
      <c r="AA8" s="25" t="s">
        <v>21</v>
      </c>
      <c r="BE8" s="2"/>
      <c r="BF8" s="7"/>
      <c r="BG8" s="9"/>
    </row>
    <row r="9" spans="1:59" ht="14.95" customHeight="1" x14ac:dyDescent="0.25">
      <c r="A9" t="s">
        <v>6</v>
      </c>
      <c r="B9" s="25">
        <v>1</v>
      </c>
      <c r="C9" s="25">
        <v>0</v>
      </c>
      <c r="D9" s="25">
        <v>1</v>
      </c>
      <c r="E9" s="25">
        <v>1</v>
      </c>
      <c r="F9" s="25">
        <v>0</v>
      </c>
      <c r="G9" s="25">
        <v>0</v>
      </c>
      <c r="H9" s="25">
        <v>1</v>
      </c>
      <c r="I9" s="1">
        <v>1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1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8">
        <v>0</v>
      </c>
      <c r="Y9" s="2">
        <f t="shared" si="0"/>
        <v>6</v>
      </c>
      <c r="Z9" s="6">
        <f t="shared" si="2"/>
        <v>0.2608695652173913</v>
      </c>
      <c r="AA9" s="25" t="s">
        <v>21</v>
      </c>
      <c r="BE9" s="2"/>
      <c r="BF9" s="7"/>
      <c r="BG9" s="9"/>
    </row>
    <row r="10" spans="1:59" ht="14.95" customHeight="1" x14ac:dyDescent="0.25">
      <c r="A10" t="s">
        <v>7</v>
      </c>
      <c r="B10" s="25">
        <v>1</v>
      </c>
      <c r="C10" s="25">
        <v>0</v>
      </c>
      <c r="D10" s="25">
        <v>1</v>
      </c>
      <c r="E10" s="25">
        <v>1</v>
      </c>
      <c r="F10" s="25">
        <v>0</v>
      </c>
      <c r="G10" s="25">
        <v>1</v>
      </c>
      <c r="H10" s="25">
        <v>1</v>
      </c>
      <c r="I10" s="25">
        <v>1</v>
      </c>
      <c r="J10" s="1">
        <v>1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1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8">
        <v>0</v>
      </c>
      <c r="Y10" s="2">
        <f t="shared" si="0"/>
        <v>8</v>
      </c>
      <c r="Z10" s="6">
        <f t="shared" si="2"/>
        <v>0.34782608695652173</v>
      </c>
      <c r="AA10" s="25" t="s">
        <v>22</v>
      </c>
      <c r="BE10" s="2"/>
      <c r="BF10" s="7"/>
      <c r="BG10" s="9"/>
    </row>
    <row r="11" spans="1:59" ht="14.95" customHeight="1" x14ac:dyDescent="0.25">
      <c r="A11" t="s">
        <v>8</v>
      </c>
      <c r="B11" s="25">
        <v>1</v>
      </c>
      <c r="C11" s="25">
        <v>1</v>
      </c>
      <c r="D11" s="25">
        <v>1</v>
      </c>
      <c r="E11" s="25">
        <v>1</v>
      </c>
      <c r="F11" s="25">
        <v>1</v>
      </c>
      <c r="G11" s="25">
        <v>1</v>
      </c>
      <c r="H11" s="25">
        <v>1</v>
      </c>
      <c r="I11" s="25">
        <v>1</v>
      </c>
      <c r="J11" s="25">
        <v>1</v>
      </c>
      <c r="K11" s="1">
        <v>1</v>
      </c>
      <c r="L11" s="25">
        <v>1</v>
      </c>
      <c r="M11" s="25">
        <v>0</v>
      </c>
      <c r="N11" s="25">
        <v>1</v>
      </c>
      <c r="O11" s="25">
        <v>1</v>
      </c>
      <c r="P11" s="25">
        <v>1</v>
      </c>
      <c r="Q11" s="25">
        <v>0</v>
      </c>
      <c r="R11" s="25">
        <v>1</v>
      </c>
      <c r="S11" s="25">
        <v>1</v>
      </c>
      <c r="T11" s="25">
        <v>0</v>
      </c>
      <c r="U11" s="25">
        <v>0</v>
      </c>
      <c r="V11" s="25">
        <v>0</v>
      </c>
      <c r="W11" s="25">
        <v>0</v>
      </c>
      <c r="X11" s="8">
        <v>0</v>
      </c>
      <c r="Y11" s="2">
        <f t="shared" si="0"/>
        <v>16</v>
      </c>
      <c r="Z11" s="6">
        <f t="shared" si="2"/>
        <v>0.69565217391304346</v>
      </c>
      <c r="AA11" s="25" t="s">
        <v>27</v>
      </c>
      <c r="BE11" s="2"/>
      <c r="BF11" s="7"/>
      <c r="BG11" s="9"/>
    </row>
    <row r="12" spans="1:59" ht="14.95" customHeight="1" x14ac:dyDescent="0.25">
      <c r="A12" t="s">
        <v>9</v>
      </c>
      <c r="B12" s="25">
        <v>1</v>
      </c>
      <c r="C12" s="25">
        <v>1</v>
      </c>
      <c r="D12" s="25">
        <v>1</v>
      </c>
      <c r="E12" s="25">
        <v>1</v>
      </c>
      <c r="F12" s="25">
        <v>1</v>
      </c>
      <c r="G12" s="25">
        <v>1</v>
      </c>
      <c r="H12" s="25">
        <v>1</v>
      </c>
      <c r="I12" s="25">
        <v>1</v>
      </c>
      <c r="J12" s="25">
        <v>1</v>
      </c>
      <c r="K12" s="25">
        <v>0</v>
      </c>
      <c r="L12" s="1">
        <v>1</v>
      </c>
      <c r="M12" s="25">
        <v>0</v>
      </c>
      <c r="N12" s="25">
        <v>0</v>
      </c>
      <c r="O12" s="25">
        <v>1</v>
      </c>
      <c r="P12" s="25">
        <v>1</v>
      </c>
      <c r="Q12" s="25">
        <v>0</v>
      </c>
      <c r="R12" s="25">
        <v>1</v>
      </c>
      <c r="S12" s="25">
        <v>1</v>
      </c>
      <c r="T12" s="25">
        <v>0</v>
      </c>
      <c r="U12" s="25">
        <v>0</v>
      </c>
      <c r="V12" s="25">
        <v>0</v>
      </c>
      <c r="W12" s="25">
        <v>0</v>
      </c>
      <c r="X12" s="8">
        <v>0</v>
      </c>
      <c r="Y12" s="2">
        <f t="shared" si="0"/>
        <v>14</v>
      </c>
      <c r="Z12" s="6">
        <f t="shared" si="2"/>
        <v>0.60869565217391308</v>
      </c>
      <c r="AA12" s="25" t="s">
        <v>22</v>
      </c>
      <c r="BE12" s="2"/>
      <c r="BF12" s="7"/>
      <c r="BG12" s="9"/>
    </row>
    <row r="13" spans="1:59" ht="14.95" customHeight="1" x14ac:dyDescent="0.25">
      <c r="A13" t="s">
        <v>10</v>
      </c>
      <c r="B13" s="25">
        <v>1</v>
      </c>
      <c r="C13" s="25">
        <v>1</v>
      </c>
      <c r="D13" s="25">
        <v>1</v>
      </c>
      <c r="E13" s="25">
        <v>1</v>
      </c>
      <c r="F13" s="25">
        <v>1</v>
      </c>
      <c r="G13" s="25">
        <v>1</v>
      </c>
      <c r="H13" s="25">
        <v>1</v>
      </c>
      <c r="I13" s="25">
        <v>1</v>
      </c>
      <c r="J13" s="25">
        <v>1</v>
      </c>
      <c r="K13" s="25">
        <v>1</v>
      </c>
      <c r="L13" s="25">
        <v>1</v>
      </c>
      <c r="M13" s="1">
        <v>1</v>
      </c>
      <c r="N13" s="25">
        <v>1</v>
      </c>
      <c r="O13" s="25">
        <v>1</v>
      </c>
      <c r="P13" s="25">
        <v>1</v>
      </c>
      <c r="Q13" s="25">
        <v>1</v>
      </c>
      <c r="R13" s="25">
        <v>1</v>
      </c>
      <c r="S13" s="25">
        <v>1</v>
      </c>
      <c r="T13" s="25">
        <v>1</v>
      </c>
      <c r="U13" s="25">
        <v>1</v>
      </c>
      <c r="V13" s="25">
        <v>1</v>
      </c>
      <c r="W13" s="25">
        <v>1</v>
      </c>
      <c r="X13" s="8">
        <v>1</v>
      </c>
      <c r="Y13" s="2">
        <f t="shared" si="0"/>
        <v>23</v>
      </c>
      <c r="Z13" s="6">
        <f t="shared" si="2"/>
        <v>1</v>
      </c>
      <c r="AA13" s="25" t="s">
        <v>27</v>
      </c>
      <c r="BE13" s="2"/>
      <c r="BF13" s="7"/>
      <c r="BG13" s="9"/>
    </row>
    <row r="14" spans="1:59" ht="14.95" customHeight="1" x14ac:dyDescent="0.25">
      <c r="A14" t="s">
        <v>29</v>
      </c>
      <c r="B14" s="25">
        <v>1</v>
      </c>
      <c r="C14" s="25">
        <v>0</v>
      </c>
      <c r="D14" s="25">
        <v>1</v>
      </c>
      <c r="E14" s="25">
        <v>1</v>
      </c>
      <c r="F14" s="25">
        <v>0</v>
      </c>
      <c r="G14" s="25">
        <v>1</v>
      </c>
      <c r="H14" s="25">
        <v>1</v>
      </c>
      <c r="I14" s="25">
        <v>1</v>
      </c>
      <c r="J14" s="25">
        <v>0</v>
      </c>
      <c r="K14" s="25">
        <v>0</v>
      </c>
      <c r="L14" s="25">
        <v>0</v>
      </c>
      <c r="M14" s="25">
        <v>0</v>
      </c>
      <c r="N14" s="1">
        <v>1</v>
      </c>
      <c r="O14" s="25">
        <v>0</v>
      </c>
      <c r="P14" s="25">
        <v>0</v>
      </c>
      <c r="Q14" s="25">
        <v>0</v>
      </c>
      <c r="R14" s="25">
        <v>1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8">
        <v>0</v>
      </c>
      <c r="Y14" s="2">
        <f t="shared" si="0"/>
        <v>8</v>
      </c>
      <c r="Z14" s="6">
        <f t="shared" ref="Z14" si="3">((Y14*100)/23)/100</f>
        <v>0.34782608695652173</v>
      </c>
      <c r="AA14" s="25" t="s">
        <v>22</v>
      </c>
      <c r="BE14" s="2"/>
      <c r="BF14" s="7"/>
      <c r="BG14" s="9"/>
    </row>
    <row r="15" spans="1:59" ht="14.95" customHeight="1" x14ac:dyDescent="0.25">
      <c r="A15" t="s">
        <v>11</v>
      </c>
      <c r="B15" s="25">
        <v>1</v>
      </c>
      <c r="C15" s="25">
        <v>0</v>
      </c>
      <c r="D15" s="25">
        <v>1</v>
      </c>
      <c r="E15" s="25">
        <v>1</v>
      </c>
      <c r="F15" s="25">
        <v>0</v>
      </c>
      <c r="G15" s="25">
        <v>0</v>
      </c>
      <c r="H15" s="25">
        <v>1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1">
        <v>1</v>
      </c>
      <c r="P15" s="25">
        <v>0</v>
      </c>
      <c r="Q15" s="25">
        <v>0</v>
      </c>
      <c r="R15" s="25">
        <v>1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8">
        <v>0</v>
      </c>
      <c r="Y15" s="2">
        <f t="shared" si="0"/>
        <v>6</v>
      </c>
      <c r="Z15" s="6">
        <f>((Y15*100)/23)/100</f>
        <v>0.2608695652173913</v>
      </c>
      <c r="AA15" s="25" t="s">
        <v>21</v>
      </c>
      <c r="BE15" s="2"/>
      <c r="BF15" s="7"/>
      <c r="BG15" s="9"/>
    </row>
    <row r="16" spans="1:59" ht="14.95" customHeight="1" x14ac:dyDescent="0.25">
      <c r="A16" t="s">
        <v>12</v>
      </c>
      <c r="B16" s="25">
        <v>0</v>
      </c>
      <c r="C16" s="25">
        <v>0</v>
      </c>
      <c r="D16" s="25">
        <v>1</v>
      </c>
      <c r="E16" s="25">
        <v>1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1">
        <v>1</v>
      </c>
      <c r="Q16" s="25">
        <v>0</v>
      </c>
      <c r="R16" s="25">
        <v>1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8">
        <v>0</v>
      </c>
      <c r="Y16" s="2">
        <f t="shared" si="0"/>
        <v>4</v>
      </c>
      <c r="Z16" s="6">
        <f>((Y16*100)/23)/100</f>
        <v>0.17391304347826086</v>
      </c>
      <c r="AA16" s="25" t="s">
        <v>21</v>
      </c>
      <c r="BE16" s="2"/>
      <c r="BF16" s="7"/>
      <c r="BG16" s="9"/>
    </row>
    <row r="17" spans="1:59" ht="14.95" customHeight="1" x14ac:dyDescent="0.25">
      <c r="A17" t="s">
        <v>13</v>
      </c>
      <c r="B17" s="25">
        <v>1</v>
      </c>
      <c r="C17" s="25">
        <v>1</v>
      </c>
      <c r="D17" s="25">
        <v>1</v>
      </c>
      <c r="E17" s="25">
        <v>1</v>
      </c>
      <c r="F17" s="25">
        <v>1</v>
      </c>
      <c r="G17" s="25">
        <v>1</v>
      </c>
      <c r="H17" s="25">
        <v>1</v>
      </c>
      <c r="I17" s="25">
        <v>1</v>
      </c>
      <c r="J17" s="25">
        <v>1</v>
      </c>
      <c r="K17" s="25">
        <v>1</v>
      </c>
      <c r="L17" s="25">
        <v>1</v>
      </c>
      <c r="M17" s="25">
        <v>0</v>
      </c>
      <c r="N17" s="25">
        <v>1</v>
      </c>
      <c r="O17" s="25">
        <v>1</v>
      </c>
      <c r="P17" s="25">
        <v>1</v>
      </c>
      <c r="Q17" s="1">
        <v>1</v>
      </c>
      <c r="R17" s="25">
        <v>1</v>
      </c>
      <c r="S17" s="25">
        <v>1</v>
      </c>
      <c r="T17" s="25">
        <v>1</v>
      </c>
      <c r="U17" s="25">
        <v>0</v>
      </c>
      <c r="V17" s="25">
        <v>0</v>
      </c>
      <c r="W17" s="25">
        <v>0</v>
      </c>
      <c r="X17" s="8">
        <v>0</v>
      </c>
      <c r="Y17" s="2">
        <f t="shared" si="0"/>
        <v>18</v>
      </c>
      <c r="Z17" s="6">
        <f t="shared" ref="Z17:Z21" si="4">((Y17*100)/23)/100</f>
        <v>0.78260869565217395</v>
      </c>
      <c r="AA17" s="25" t="s">
        <v>27</v>
      </c>
      <c r="BE17" s="2"/>
      <c r="BF17" s="7"/>
      <c r="BG17" s="9"/>
    </row>
    <row r="18" spans="1:59" ht="14.95" customHeight="1" x14ac:dyDescent="0.25">
      <c r="A18" t="s">
        <v>14</v>
      </c>
      <c r="B18" s="25">
        <v>0</v>
      </c>
      <c r="C18" s="25">
        <v>0</v>
      </c>
      <c r="D18" s="25">
        <v>0</v>
      </c>
      <c r="E18" s="25">
        <v>1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1</v>
      </c>
      <c r="Q18" s="25">
        <v>0</v>
      </c>
      <c r="R18" s="1">
        <v>1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8">
        <v>0</v>
      </c>
      <c r="Y18" s="2">
        <f t="shared" si="0"/>
        <v>3</v>
      </c>
      <c r="Z18" s="6">
        <f t="shared" si="4"/>
        <v>0.13043478260869565</v>
      </c>
      <c r="AA18" s="25" t="s">
        <v>21</v>
      </c>
      <c r="BE18" s="2"/>
      <c r="BF18" s="7"/>
      <c r="BG18" s="9"/>
    </row>
    <row r="19" spans="1:59" ht="14.95" customHeight="1" x14ac:dyDescent="0.25">
      <c r="A19" t="s">
        <v>15</v>
      </c>
      <c r="B19" s="25">
        <v>0</v>
      </c>
      <c r="C19" s="25">
        <v>0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1</v>
      </c>
      <c r="Q19" s="25">
        <v>0</v>
      </c>
      <c r="R19" s="25">
        <v>0</v>
      </c>
      <c r="S19" s="1">
        <v>1</v>
      </c>
      <c r="T19" s="25">
        <v>0</v>
      </c>
      <c r="U19" s="25">
        <v>0</v>
      </c>
      <c r="V19" s="25">
        <v>0</v>
      </c>
      <c r="W19" s="25">
        <v>0</v>
      </c>
      <c r="X19" s="8">
        <v>0</v>
      </c>
      <c r="Y19" s="2">
        <f t="shared" si="0"/>
        <v>3</v>
      </c>
      <c r="Z19" s="6">
        <f t="shared" si="4"/>
        <v>0.13043478260869565</v>
      </c>
      <c r="AA19" s="25" t="s">
        <v>21</v>
      </c>
      <c r="BE19" s="2"/>
      <c r="BF19" s="7"/>
      <c r="BG19" s="9"/>
    </row>
    <row r="20" spans="1:59" ht="14.95" customHeight="1" x14ac:dyDescent="0.25">
      <c r="A20" t="s">
        <v>16</v>
      </c>
      <c r="B20" s="25">
        <v>0</v>
      </c>
      <c r="C20" s="25">
        <v>0</v>
      </c>
      <c r="D20" s="25">
        <v>0</v>
      </c>
      <c r="E20" s="25">
        <v>1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1</v>
      </c>
      <c r="Q20" s="25">
        <v>0</v>
      </c>
      <c r="R20" s="25">
        <v>0</v>
      </c>
      <c r="S20" s="25">
        <v>0</v>
      </c>
      <c r="T20" s="1">
        <v>1</v>
      </c>
      <c r="U20" s="25">
        <v>0</v>
      </c>
      <c r="V20" s="25">
        <v>0</v>
      </c>
      <c r="W20" s="25">
        <v>0</v>
      </c>
      <c r="X20" s="8">
        <v>0</v>
      </c>
      <c r="Y20" s="2">
        <f t="shared" si="0"/>
        <v>3</v>
      </c>
      <c r="Z20" s="6">
        <f t="shared" si="4"/>
        <v>0.13043478260869565</v>
      </c>
      <c r="AA20" s="25" t="s">
        <v>21</v>
      </c>
      <c r="BE20" s="2"/>
      <c r="BF20" s="7"/>
      <c r="BG20" s="9"/>
    </row>
    <row r="21" spans="1:59" ht="14.95" customHeight="1" x14ac:dyDescent="0.25">
      <c r="A21" t="s">
        <v>17</v>
      </c>
      <c r="B21" s="25">
        <v>0</v>
      </c>
      <c r="C21" s="25">
        <v>0</v>
      </c>
      <c r="D21" s="25">
        <v>0</v>
      </c>
      <c r="E21" s="25">
        <v>1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1</v>
      </c>
      <c r="Q21" s="25">
        <v>0</v>
      </c>
      <c r="R21" s="25">
        <v>0</v>
      </c>
      <c r="S21" s="25">
        <v>1</v>
      </c>
      <c r="T21" s="25">
        <v>0</v>
      </c>
      <c r="U21" s="1">
        <v>1</v>
      </c>
      <c r="V21" s="25">
        <v>0</v>
      </c>
      <c r="W21" s="25">
        <v>0</v>
      </c>
      <c r="X21" s="8">
        <v>0</v>
      </c>
      <c r="Y21" s="2">
        <f t="shared" si="0"/>
        <v>4</v>
      </c>
      <c r="Z21" s="6">
        <f t="shared" si="4"/>
        <v>0.17391304347826086</v>
      </c>
      <c r="AA21" s="25" t="s">
        <v>21</v>
      </c>
      <c r="BE21" s="2"/>
      <c r="BF21" s="7"/>
      <c r="BG21" s="9"/>
    </row>
    <row r="22" spans="1:59" ht="14.95" customHeight="1" x14ac:dyDescent="0.25">
      <c r="A22" t="s">
        <v>18</v>
      </c>
      <c r="B22" s="25">
        <v>1</v>
      </c>
      <c r="C22" s="25">
        <v>1</v>
      </c>
      <c r="D22" s="25">
        <v>1</v>
      </c>
      <c r="E22" s="25">
        <v>1</v>
      </c>
      <c r="F22" s="25">
        <v>1</v>
      </c>
      <c r="G22" s="25">
        <v>1</v>
      </c>
      <c r="H22" s="25">
        <v>1</v>
      </c>
      <c r="I22" s="25">
        <v>1</v>
      </c>
      <c r="J22" s="25">
        <v>1</v>
      </c>
      <c r="K22" s="25">
        <v>1</v>
      </c>
      <c r="L22" s="25">
        <v>1</v>
      </c>
      <c r="M22" s="25">
        <v>0</v>
      </c>
      <c r="N22" s="25">
        <v>1</v>
      </c>
      <c r="O22" s="25">
        <v>1</v>
      </c>
      <c r="P22" s="25">
        <v>1</v>
      </c>
      <c r="Q22" s="25">
        <v>0</v>
      </c>
      <c r="R22" s="25">
        <v>1</v>
      </c>
      <c r="S22" s="25">
        <v>1</v>
      </c>
      <c r="T22" s="25">
        <v>1</v>
      </c>
      <c r="U22" s="25">
        <v>1</v>
      </c>
      <c r="V22" s="1">
        <v>1</v>
      </c>
      <c r="W22" s="25">
        <v>0</v>
      </c>
      <c r="X22" s="8">
        <v>0</v>
      </c>
      <c r="Y22" s="2">
        <f t="shared" si="0"/>
        <v>19</v>
      </c>
      <c r="Z22" s="6">
        <f t="shared" ref="Z22" si="5">((Y22*100)/23)/100</f>
        <v>0.82608695652173902</v>
      </c>
      <c r="AA22" s="25" t="s">
        <v>27</v>
      </c>
      <c r="BE22" s="2"/>
      <c r="BF22" s="7"/>
      <c r="BG22" s="9"/>
    </row>
    <row r="23" spans="1:59" ht="14.95" customHeight="1" x14ac:dyDescent="0.25">
      <c r="A23" t="s">
        <v>25</v>
      </c>
      <c r="B23" s="25">
        <v>1</v>
      </c>
      <c r="C23" s="25">
        <v>1</v>
      </c>
      <c r="D23" s="25">
        <v>1</v>
      </c>
      <c r="E23" s="25">
        <v>1</v>
      </c>
      <c r="F23" s="25">
        <v>1</v>
      </c>
      <c r="G23" s="25">
        <v>1</v>
      </c>
      <c r="H23" s="25">
        <v>1</v>
      </c>
      <c r="I23" s="25">
        <v>1</v>
      </c>
      <c r="J23" s="25">
        <v>1</v>
      </c>
      <c r="K23" s="25">
        <v>0</v>
      </c>
      <c r="L23" s="25">
        <v>0</v>
      </c>
      <c r="M23" s="25">
        <v>0</v>
      </c>
      <c r="N23" s="25">
        <v>0</v>
      </c>
      <c r="O23" s="25">
        <v>1</v>
      </c>
      <c r="P23" s="25">
        <v>1</v>
      </c>
      <c r="Q23" s="25">
        <v>0</v>
      </c>
      <c r="R23" s="25">
        <v>1</v>
      </c>
      <c r="S23" s="25">
        <v>1</v>
      </c>
      <c r="T23" s="25">
        <v>1</v>
      </c>
      <c r="U23" s="25">
        <v>0</v>
      </c>
      <c r="V23" s="25">
        <v>0</v>
      </c>
      <c r="W23" s="1">
        <v>1</v>
      </c>
      <c r="X23" s="8">
        <v>0</v>
      </c>
      <c r="Y23" s="2">
        <f t="shared" si="0"/>
        <v>15</v>
      </c>
      <c r="Z23" s="6">
        <v>0.65217391304347827</v>
      </c>
      <c r="AA23" s="25" t="s">
        <v>22</v>
      </c>
      <c r="BE23" s="2"/>
      <c r="BF23" s="7"/>
      <c r="BG23" s="9"/>
    </row>
    <row r="24" spans="1:59" ht="14.95" customHeight="1" x14ac:dyDescent="0.25">
      <c r="A24" t="s">
        <v>19</v>
      </c>
      <c r="B24" s="25">
        <v>1</v>
      </c>
      <c r="C24" s="25">
        <v>1</v>
      </c>
      <c r="D24" s="25">
        <v>1</v>
      </c>
      <c r="E24" s="25">
        <v>1</v>
      </c>
      <c r="F24" s="25">
        <v>1</v>
      </c>
      <c r="G24" s="25">
        <v>1</v>
      </c>
      <c r="H24" s="25">
        <v>1</v>
      </c>
      <c r="I24" s="25">
        <v>1</v>
      </c>
      <c r="J24" s="25">
        <v>1</v>
      </c>
      <c r="K24" s="25">
        <v>0</v>
      </c>
      <c r="L24" s="25">
        <v>0</v>
      </c>
      <c r="M24" s="25">
        <v>0</v>
      </c>
      <c r="N24" s="25">
        <v>0</v>
      </c>
      <c r="O24" s="25">
        <v>1</v>
      </c>
      <c r="P24" s="25">
        <v>1</v>
      </c>
      <c r="Q24" s="25">
        <v>0</v>
      </c>
      <c r="R24" s="25">
        <v>1</v>
      </c>
      <c r="S24" s="25">
        <v>1</v>
      </c>
      <c r="T24" s="25">
        <v>1</v>
      </c>
      <c r="U24" s="25">
        <v>0</v>
      </c>
      <c r="V24" s="25">
        <v>0</v>
      </c>
      <c r="W24" s="25">
        <v>1</v>
      </c>
      <c r="X24" s="1">
        <v>1</v>
      </c>
      <c r="Y24" s="2">
        <f t="shared" si="0"/>
        <v>16</v>
      </c>
      <c r="Z24" s="6">
        <v>0.69565217391304346</v>
      </c>
      <c r="AA24" s="25" t="s">
        <v>27</v>
      </c>
      <c r="BE24" s="2"/>
      <c r="BF24" s="7"/>
      <c r="BG24" s="9"/>
    </row>
    <row r="25" spans="1:59" x14ac:dyDescent="0.25">
      <c r="A25" s="4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8"/>
      <c r="Y25" s="8"/>
      <c r="Z25" s="6"/>
      <c r="AA25" s="11"/>
    </row>
    <row r="26" spans="1:59" x14ac:dyDescent="0.25">
      <c r="A26" s="3" t="s">
        <v>23</v>
      </c>
      <c r="B26" s="2">
        <f t="shared" ref="B26:L26" si="6">SUM(B2:B24)-1</f>
        <v>14</v>
      </c>
      <c r="C26" s="2">
        <f t="shared" si="6"/>
        <v>7</v>
      </c>
      <c r="D26" s="2">
        <f t="shared" si="6"/>
        <v>16</v>
      </c>
      <c r="E26" s="2">
        <f t="shared" si="6"/>
        <v>22</v>
      </c>
      <c r="F26" s="2">
        <f t="shared" si="6"/>
        <v>8</v>
      </c>
      <c r="G26" s="2">
        <f t="shared" si="6"/>
        <v>10</v>
      </c>
      <c r="H26" s="2">
        <f t="shared" si="6"/>
        <v>15</v>
      </c>
      <c r="I26" s="2">
        <f t="shared" si="6"/>
        <v>12</v>
      </c>
      <c r="J26" s="2">
        <f t="shared" si="6"/>
        <v>8</v>
      </c>
      <c r="K26" s="2">
        <f t="shared" si="6"/>
        <v>3</v>
      </c>
      <c r="L26" s="2">
        <f t="shared" si="6"/>
        <v>4</v>
      </c>
      <c r="M26" s="2">
        <f>SUM(M2:M24)-1</f>
        <v>0</v>
      </c>
      <c r="N26" s="2">
        <f t="shared" ref="N26:X26" si="7">SUM(N2:N24)-1</f>
        <v>4</v>
      </c>
      <c r="O26" s="2">
        <f t="shared" si="7"/>
        <v>9</v>
      </c>
      <c r="P26" s="2">
        <f t="shared" si="7"/>
        <v>12</v>
      </c>
      <c r="Q26" s="2">
        <f t="shared" si="7"/>
        <v>1</v>
      </c>
      <c r="R26" s="2">
        <f t="shared" si="7"/>
        <v>17</v>
      </c>
      <c r="S26" s="2">
        <f t="shared" si="7"/>
        <v>9</v>
      </c>
      <c r="T26" s="2">
        <f t="shared" si="7"/>
        <v>5</v>
      </c>
      <c r="U26" s="2">
        <f t="shared" si="7"/>
        <v>2</v>
      </c>
      <c r="V26" s="2">
        <f t="shared" si="7"/>
        <v>1</v>
      </c>
      <c r="W26" s="2">
        <f t="shared" si="7"/>
        <v>2</v>
      </c>
      <c r="X26" s="2">
        <f t="shared" si="7"/>
        <v>1</v>
      </c>
      <c r="Y26" s="8"/>
      <c r="Z26" s="6"/>
      <c r="AA26" s="11"/>
      <c r="AF26" s="3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9" x14ac:dyDescent="0.25">
      <c r="A27" s="3" t="s">
        <v>30</v>
      </c>
      <c r="B27" s="6">
        <f>((B26*100)/23)/100</f>
        <v>0.60869565217391308</v>
      </c>
      <c r="C27" s="6">
        <f>((C26*100)/23)/100</f>
        <v>0.30434782608695654</v>
      </c>
      <c r="D27" s="6">
        <f t="shared" ref="D27" si="8">((D26*100)/23)/100</f>
        <v>0.69565217391304346</v>
      </c>
      <c r="E27" s="6">
        <f>((E26*100)/23)/100</f>
        <v>0.95652173913043481</v>
      </c>
      <c r="F27" s="6">
        <f>((F26*100)/23)/100</f>
        <v>0.34782608695652173</v>
      </c>
      <c r="G27" s="6">
        <f t="shared" ref="G27:M27" si="9">((G26*100)/23)/100</f>
        <v>0.43478260869565216</v>
      </c>
      <c r="H27" s="6">
        <f t="shared" si="9"/>
        <v>0.65217391304347827</v>
      </c>
      <c r="I27" s="6">
        <f t="shared" si="9"/>
        <v>0.52173913043478259</v>
      </c>
      <c r="J27" s="6">
        <f t="shared" si="9"/>
        <v>0.34782608695652173</v>
      </c>
      <c r="K27" s="6">
        <f t="shared" si="9"/>
        <v>0.13043478260869565</v>
      </c>
      <c r="L27" s="6">
        <f t="shared" si="9"/>
        <v>0.17391304347826086</v>
      </c>
      <c r="M27" s="6">
        <f t="shared" si="9"/>
        <v>0</v>
      </c>
      <c r="N27" s="6">
        <f>((N26*100)/23)/100</f>
        <v>0.17391304347826086</v>
      </c>
      <c r="O27" s="6">
        <f>((O26*100)/23)/100</f>
        <v>0.39130434782608697</v>
      </c>
      <c r="P27" s="6">
        <f>((P26*100)/23)/100</f>
        <v>0.52173913043478259</v>
      </c>
      <c r="Q27" s="6">
        <f t="shared" ref="Q27" si="10">((Q26*100)/23)/100</f>
        <v>4.3478260869565216E-2</v>
      </c>
      <c r="R27" s="6">
        <f>((R26*100)/23)/100</f>
        <v>0.73913043478260876</v>
      </c>
      <c r="S27" s="6">
        <f>((S26*100)/23)/100</f>
        <v>0.39130434782608697</v>
      </c>
      <c r="T27" s="6">
        <f>((T26*100)/23)/100</f>
        <v>0.21739130434782608</v>
      </c>
      <c r="U27" s="6">
        <f>((U26*100)/23)/100</f>
        <v>8.6956521739130432E-2</v>
      </c>
      <c r="V27" s="6">
        <f>((V26*100)/23)/100</f>
        <v>4.3478260869565216E-2</v>
      </c>
      <c r="W27" s="6">
        <f t="shared" ref="W27:X27" si="11">((W26*100)/23)/100</f>
        <v>8.6956521739130432E-2</v>
      </c>
      <c r="X27" s="6">
        <f t="shared" si="11"/>
        <v>4.3478260869565216E-2</v>
      </c>
      <c r="Y27" s="8"/>
      <c r="Z27" s="6"/>
      <c r="AA27" s="11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</row>
    <row r="28" spans="1:59" x14ac:dyDescent="0.25">
      <c r="A28" s="3" t="s">
        <v>20</v>
      </c>
      <c r="B28" s="11" t="s">
        <v>22</v>
      </c>
      <c r="C28" s="14" t="s">
        <v>21</v>
      </c>
      <c r="D28" s="11" t="s">
        <v>27</v>
      </c>
      <c r="E28" s="11" t="s">
        <v>27</v>
      </c>
      <c r="F28" s="11" t="s">
        <v>22</v>
      </c>
      <c r="G28" s="11" t="s">
        <v>22</v>
      </c>
      <c r="H28" s="14" t="s">
        <v>22</v>
      </c>
      <c r="I28" s="11" t="s">
        <v>22</v>
      </c>
      <c r="J28" s="11" t="s">
        <v>22</v>
      </c>
      <c r="K28" s="11" t="s">
        <v>21</v>
      </c>
      <c r="L28" s="11" t="s">
        <v>21</v>
      </c>
      <c r="M28" s="11" t="s">
        <v>21</v>
      </c>
      <c r="N28" s="11" t="s">
        <v>21</v>
      </c>
      <c r="O28" s="11" t="s">
        <v>22</v>
      </c>
      <c r="P28" s="11" t="s">
        <v>22</v>
      </c>
      <c r="Q28" s="11" t="s">
        <v>21</v>
      </c>
      <c r="R28" s="11" t="s">
        <v>27</v>
      </c>
      <c r="S28" s="11" t="s">
        <v>22</v>
      </c>
      <c r="T28" s="11" t="s">
        <v>21</v>
      </c>
      <c r="U28" s="11" t="s">
        <v>21</v>
      </c>
      <c r="V28" s="11" t="s">
        <v>21</v>
      </c>
      <c r="W28" s="11" t="s">
        <v>21</v>
      </c>
      <c r="X28" s="11" t="s">
        <v>21</v>
      </c>
      <c r="Y28" s="11"/>
      <c r="Z28" s="11"/>
      <c r="AA28" s="11"/>
    </row>
    <row r="29" spans="1:59" x14ac:dyDescent="0.25">
      <c r="B29" s="24"/>
      <c r="C29" s="31"/>
      <c r="D29" s="31"/>
      <c r="E29" s="24"/>
      <c r="F29" s="24"/>
      <c r="G29" s="24"/>
      <c r="H29" s="31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11"/>
      <c r="Z29" s="11"/>
      <c r="AA29" s="11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</row>
    <row r="32" spans="1:59" x14ac:dyDescent="0.25">
      <c r="A32" s="3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11"/>
      <c r="Z32" s="11"/>
      <c r="AA32" s="11"/>
    </row>
    <row r="33" spans="1:27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11"/>
      <c r="Z33" s="11"/>
      <c r="AA33" s="11"/>
    </row>
    <row r="37" spans="1:27" x14ac:dyDescent="0.25">
      <c r="A37" s="33"/>
      <c r="B37" s="33"/>
      <c r="C37" s="33"/>
      <c r="D37" s="33"/>
      <c r="E37" s="33"/>
      <c r="F37" s="33"/>
      <c r="G37" s="33"/>
    </row>
    <row r="38" spans="1:27" x14ac:dyDescent="0.25">
      <c r="A38" s="33"/>
      <c r="B38" s="33"/>
      <c r="C38" s="33"/>
      <c r="D38" s="33"/>
      <c r="E38" s="33"/>
      <c r="F38" s="33"/>
      <c r="G38" s="33"/>
    </row>
    <row r="39" spans="1:27" x14ac:dyDescent="0.25">
      <c r="A39" s="32"/>
      <c r="B39" s="33"/>
      <c r="C39" s="33"/>
      <c r="D39" s="34"/>
      <c r="E39" s="33"/>
      <c r="F39" s="33"/>
      <c r="G39" s="32"/>
    </row>
    <row r="40" spans="1:27" x14ac:dyDescent="0.25">
      <c r="A40" s="32"/>
      <c r="B40" s="34"/>
      <c r="C40" s="35"/>
      <c r="D40" s="34"/>
      <c r="E40" s="34"/>
      <c r="F40" s="36"/>
      <c r="G40" s="34"/>
    </row>
    <row r="41" spans="1:27" x14ac:dyDescent="0.25">
      <c r="A41" s="32"/>
      <c r="B41" s="34"/>
      <c r="C41" s="35"/>
      <c r="D41" s="34"/>
      <c r="E41" s="34"/>
      <c r="F41" s="36"/>
      <c r="G41" s="34"/>
    </row>
    <row r="42" spans="1:27" x14ac:dyDescent="0.25">
      <c r="A42" s="32"/>
      <c r="B42" s="34"/>
      <c r="C42" s="35"/>
      <c r="D42" s="34"/>
      <c r="E42" s="34"/>
      <c r="F42" s="36"/>
      <c r="G42" s="34"/>
      <c r="H42" s="4"/>
      <c r="I42" s="4"/>
      <c r="J42" s="4"/>
      <c r="K42" s="4"/>
      <c r="Y42" s="4"/>
      <c r="Z42" s="4"/>
      <c r="AA42" s="4"/>
    </row>
    <row r="43" spans="1:27" x14ac:dyDescent="0.25">
      <c r="A43" s="37"/>
      <c r="B43" s="34"/>
      <c r="C43" s="35"/>
      <c r="D43" s="34"/>
      <c r="E43" s="34"/>
      <c r="F43" s="36"/>
      <c r="G43" s="34"/>
      <c r="H43" s="10"/>
      <c r="I43" s="10"/>
      <c r="J43" s="10"/>
      <c r="K43" s="10"/>
      <c r="Y43" s="8"/>
      <c r="Z43" s="5"/>
      <c r="AA43" s="10"/>
    </row>
    <row r="44" spans="1:27" x14ac:dyDescent="0.25">
      <c r="A44" s="32"/>
      <c r="B44" s="34"/>
      <c r="C44" s="35"/>
      <c r="D44" s="34"/>
      <c r="E44" s="34"/>
      <c r="F44" s="36"/>
      <c r="G44" s="34"/>
      <c r="H44" s="10"/>
      <c r="I44" s="10"/>
      <c r="J44" s="10"/>
      <c r="K44" s="10"/>
      <c r="S44" s="10"/>
      <c r="T44" s="10"/>
      <c r="U44" s="10"/>
      <c r="V44" s="10"/>
      <c r="W44" s="10"/>
      <c r="X44" s="8"/>
      <c r="Y44" s="8"/>
      <c r="Z44" s="5"/>
      <c r="AA44" s="10"/>
    </row>
    <row r="45" spans="1:27" x14ac:dyDescent="0.25">
      <c r="A45" s="32"/>
      <c r="B45" s="34"/>
      <c r="C45" s="35"/>
      <c r="D45" s="34"/>
      <c r="E45" s="34"/>
      <c r="F45" s="36"/>
      <c r="G45" s="34"/>
      <c r="H45" s="10"/>
      <c r="I45" s="10"/>
      <c r="J45" s="10"/>
      <c r="K45" s="10"/>
      <c r="S45" s="10"/>
      <c r="T45" s="10"/>
      <c r="U45" s="10"/>
      <c r="V45" s="10"/>
      <c r="W45" s="10"/>
      <c r="X45" s="8"/>
      <c r="Y45" s="8"/>
      <c r="Z45" s="5"/>
      <c r="AA45" s="10"/>
    </row>
    <row r="46" spans="1:27" x14ac:dyDescent="0.25">
      <c r="A46" s="32"/>
      <c r="B46" s="34"/>
      <c r="C46" s="35"/>
      <c r="D46" s="34"/>
      <c r="E46" s="34"/>
      <c r="F46" s="36"/>
      <c r="G46" s="34"/>
      <c r="H46" s="10"/>
      <c r="I46" s="10"/>
      <c r="J46" s="10"/>
      <c r="K46" s="10"/>
      <c r="S46" s="10"/>
      <c r="T46" s="10"/>
      <c r="U46" s="10"/>
      <c r="V46" s="10"/>
      <c r="W46" s="10"/>
      <c r="X46" s="8"/>
      <c r="Y46" s="8"/>
      <c r="Z46" s="5"/>
      <c r="AA46" s="10"/>
    </row>
    <row r="47" spans="1:27" x14ac:dyDescent="0.25">
      <c r="A47" s="32"/>
      <c r="B47" s="34"/>
      <c r="C47" s="35"/>
      <c r="D47" s="34"/>
      <c r="E47" s="34"/>
      <c r="F47" s="36"/>
      <c r="G47" s="34"/>
      <c r="H47" s="10"/>
      <c r="I47" s="10"/>
      <c r="J47" s="10"/>
      <c r="K47" s="10"/>
      <c r="S47" s="10"/>
      <c r="T47" s="10"/>
      <c r="U47" s="10"/>
      <c r="V47" s="10"/>
      <c r="W47" s="10"/>
      <c r="X47" s="8"/>
      <c r="Y47" s="8"/>
      <c r="Z47" s="5"/>
      <c r="AA47" s="10"/>
    </row>
    <row r="48" spans="1:27" x14ac:dyDescent="0.25">
      <c r="A48" s="32"/>
      <c r="B48" s="34"/>
      <c r="C48" s="35"/>
      <c r="D48" s="34"/>
      <c r="E48" s="34"/>
      <c r="F48" s="36"/>
      <c r="G48" s="34"/>
      <c r="H48" s="10"/>
      <c r="I48" s="10"/>
      <c r="J48" s="10"/>
      <c r="K48" s="10"/>
      <c r="S48" s="10"/>
      <c r="T48" s="10"/>
      <c r="U48" s="10"/>
      <c r="V48" s="10"/>
      <c r="W48" s="10"/>
      <c r="X48" s="8"/>
      <c r="Y48" s="8"/>
      <c r="Z48" s="5"/>
      <c r="AA48" s="10"/>
    </row>
    <row r="49" spans="1:27" x14ac:dyDescent="0.25">
      <c r="A49" s="32"/>
      <c r="B49" s="34"/>
      <c r="C49" s="35"/>
      <c r="D49" s="34"/>
      <c r="E49" s="34"/>
      <c r="F49" s="36"/>
      <c r="G49" s="34"/>
      <c r="H49" s="10"/>
      <c r="I49" s="10"/>
      <c r="J49" s="10"/>
      <c r="K49" s="10"/>
      <c r="S49" s="10"/>
      <c r="T49" s="10"/>
      <c r="U49" s="10"/>
      <c r="V49" s="10"/>
      <c r="W49" s="10"/>
      <c r="X49" s="8"/>
      <c r="Y49" s="8"/>
      <c r="Z49" s="5"/>
      <c r="AA49" s="10"/>
    </row>
    <row r="50" spans="1:27" x14ac:dyDescent="0.25">
      <c r="A50" s="32"/>
      <c r="B50" s="34"/>
      <c r="C50" s="35"/>
      <c r="D50" s="34"/>
      <c r="E50" s="34"/>
      <c r="F50" s="36"/>
      <c r="G50" s="34"/>
      <c r="H50" s="10"/>
      <c r="I50" s="10"/>
      <c r="J50" s="10"/>
      <c r="K50" s="10"/>
      <c r="S50" s="10"/>
      <c r="T50" s="10"/>
      <c r="U50" s="10"/>
      <c r="V50" s="10"/>
      <c r="W50" s="10"/>
      <c r="X50" s="8"/>
      <c r="Y50" s="8"/>
      <c r="Z50" s="5"/>
      <c r="AA50" s="10"/>
    </row>
    <row r="51" spans="1:27" x14ac:dyDescent="0.25">
      <c r="A51" s="32"/>
      <c r="B51" s="34"/>
      <c r="C51" s="35"/>
      <c r="D51" s="34"/>
      <c r="E51" s="34"/>
      <c r="F51" s="36"/>
      <c r="G51" s="34"/>
      <c r="H51" s="10"/>
      <c r="I51" s="10"/>
      <c r="J51" s="10"/>
      <c r="K51" s="10"/>
      <c r="S51" s="10"/>
      <c r="T51" s="10"/>
      <c r="U51" s="10"/>
      <c r="V51" s="10"/>
      <c r="W51" s="10"/>
      <c r="X51" s="8"/>
      <c r="Y51" s="8"/>
      <c r="Z51" s="5"/>
      <c r="AA51" s="10"/>
    </row>
    <row r="52" spans="1:27" x14ac:dyDescent="0.25">
      <c r="A52" s="32"/>
      <c r="B52" s="34"/>
      <c r="C52" s="35"/>
      <c r="D52" s="34"/>
      <c r="E52" s="34"/>
      <c r="F52" s="36"/>
      <c r="G52" s="34"/>
      <c r="H52" s="10"/>
      <c r="I52" s="10"/>
      <c r="J52" s="10"/>
      <c r="K52" s="10"/>
      <c r="S52" s="10"/>
      <c r="T52" s="10"/>
      <c r="U52" s="10"/>
      <c r="V52" s="10"/>
      <c r="W52" s="10"/>
      <c r="X52" s="8"/>
      <c r="Y52" s="8"/>
      <c r="Z52" s="5"/>
      <c r="AA52" s="10"/>
    </row>
    <row r="53" spans="1:27" x14ac:dyDescent="0.25">
      <c r="A53" s="32"/>
      <c r="B53" s="34"/>
      <c r="C53" s="35"/>
      <c r="D53" s="34"/>
      <c r="E53" s="34"/>
      <c r="F53" s="36"/>
      <c r="G53" s="34"/>
      <c r="H53" s="10"/>
      <c r="I53" s="10"/>
      <c r="J53" s="10"/>
      <c r="K53" s="10"/>
      <c r="S53" s="10"/>
      <c r="T53" s="10"/>
      <c r="U53" s="10"/>
      <c r="V53" s="10"/>
      <c r="W53" s="10"/>
      <c r="X53" s="8"/>
      <c r="Y53" s="8"/>
      <c r="Z53" s="5"/>
      <c r="AA53" s="10"/>
    </row>
    <row r="54" spans="1:27" x14ac:dyDescent="0.25">
      <c r="A54" s="32"/>
      <c r="B54" s="34"/>
      <c r="C54" s="35"/>
      <c r="D54" s="34"/>
      <c r="E54" s="34"/>
      <c r="F54" s="36"/>
      <c r="G54" s="34"/>
      <c r="H54" s="10"/>
      <c r="I54" s="10"/>
      <c r="J54" s="10"/>
      <c r="K54" s="10"/>
      <c r="S54" s="10"/>
      <c r="T54" s="10"/>
      <c r="U54" s="10"/>
      <c r="V54" s="10"/>
      <c r="W54" s="10"/>
      <c r="X54" s="8"/>
      <c r="Y54" s="8"/>
      <c r="Z54" s="5"/>
      <c r="AA54" s="10"/>
    </row>
    <row r="55" spans="1:27" x14ac:dyDescent="0.25">
      <c r="A55" s="32"/>
      <c r="B55" s="34"/>
      <c r="C55" s="35"/>
      <c r="D55" s="34"/>
      <c r="E55" s="34"/>
      <c r="F55" s="36"/>
      <c r="G55" s="34"/>
      <c r="H55" s="10"/>
      <c r="I55" s="10"/>
      <c r="J55" s="10"/>
      <c r="K55" s="10"/>
      <c r="S55" s="10"/>
      <c r="T55" s="10"/>
      <c r="U55" s="10"/>
      <c r="V55" s="10"/>
      <c r="W55" s="10"/>
      <c r="X55" s="8"/>
      <c r="Y55" s="8"/>
      <c r="Z55" s="5"/>
      <c r="AA55" s="10"/>
    </row>
    <row r="56" spans="1:27" x14ac:dyDescent="0.25">
      <c r="A56" s="32"/>
      <c r="B56" s="34"/>
      <c r="C56" s="35"/>
      <c r="D56" s="34"/>
      <c r="E56" s="34"/>
      <c r="F56" s="36"/>
      <c r="G56" s="34"/>
      <c r="H56" s="10"/>
      <c r="I56" s="10"/>
      <c r="J56" s="10"/>
      <c r="K56" s="10"/>
      <c r="S56" s="10"/>
      <c r="T56" s="10"/>
      <c r="U56" s="10"/>
      <c r="V56" s="10"/>
      <c r="W56" s="10"/>
      <c r="X56" s="8"/>
      <c r="Y56" s="8"/>
      <c r="Z56" s="5"/>
      <c r="AA56" s="10"/>
    </row>
    <row r="57" spans="1:27" x14ac:dyDescent="0.25">
      <c r="A57" s="32"/>
      <c r="B57" s="34"/>
      <c r="C57" s="35"/>
      <c r="D57" s="34"/>
      <c r="E57" s="34"/>
      <c r="F57" s="36"/>
      <c r="G57" s="34"/>
      <c r="H57" s="10"/>
      <c r="I57" s="10"/>
      <c r="J57" s="10"/>
      <c r="K57" s="10"/>
      <c r="S57" s="10"/>
      <c r="T57" s="10"/>
      <c r="U57" s="10"/>
      <c r="V57" s="10"/>
      <c r="W57" s="10"/>
      <c r="X57" s="8"/>
      <c r="Y57" s="8"/>
      <c r="Z57" s="5"/>
      <c r="AA57" s="10"/>
    </row>
    <row r="58" spans="1:27" x14ac:dyDescent="0.25">
      <c r="A58" s="32"/>
      <c r="B58" s="34"/>
      <c r="C58" s="35"/>
      <c r="D58" s="34"/>
      <c r="E58" s="34"/>
      <c r="F58" s="36"/>
      <c r="G58" s="34"/>
      <c r="H58" s="10"/>
      <c r="I58" s="10"/>
      <c r="J58" s="10"/>
      <c r="K58" s="10"/>
      <c r="S58" s="10"/>
      <c r="T58" s="10"/>
      <c r="U58" s="10"/>
      <c r="V58" s="10"/>
      <c r="W58" s="10"/>
      <c r="X58" s="8"/>
      <c r="Y58" s="8"/>
      <c r="Z58" s="5"/>
      <c r="AA58" s="10"/>
    </row>
    <row r="59" spans="1:27" x14ac:dyDescent="0.25">
      <c r="A59" s="32"/>
      <c r="B59" s="34"/>
      <c r="C59" s="35"/>
      <c r="D59" s="34"/>
      <c r="E59" s="34"/>
      <c r="F59" s="36"/>
      <c r="G59" s="34"/>
      <c r="H59" s="10"/>
      <c r="I59" s="10"/>
      <c r="J59" s="10"/>
      <c r="K59" s="10"/>
      <c r="S59" s="10"/>
      <c r="T59" s="10"/>
      <c r="U59" s="10"/>
      <c r="V59" s="10"/>
      <c r="W59" s="10"/>
      <c r="X59" s="8"/>
      <c r="Y59" s="8"/>
      <c r="Z59" s="5"/>
      <c r="AA59" s="10"/>
    </row>
    <row r="60" spans="1:27" x14ac:dyDescent="0.25">
      <c r="A60" s="32"/>
      <c r="B60" s="34"/>
      <c r="C60" s="35"/>
      <c r="D60" s="34"/>
      <c r="E60" s="34"/>
      <c r="F60" s="36"/>
      <c r="G60" s="34"/>
      <c r="H60" s="10"/>
      <c r="I60" s="10"/>
      <c r="J60" s="10"/>
      <c r="K60" s="10"/>
      <c r="S60" s="10"/>
      <c r="T60" s="10"/>
      <c r="U60" s="10"/>
      <c r="V60" s="10"/>
      <c r="W60" s="10"/>
      <c r="X60" s="8"/>
      <c r="Y60" s="8"/>
      <c r="Z60" s="5"/>
      <c r="AA60" s="10"/>
    </row>
    <row r="61" spans="1:27" x14ac:dyDescent="0.25">
      <c r="A61" s="32"/>
      <c r="B61" s="34"/>
      <c r="C61" s="35"/>
      <c r="D61" s="34"/>
      <c r="E61" s="34"/>
      <c r="F61" s="36"/>
      <c r="G61" s="34"/>
      <c r="H61" s="10"/>
      <c r="I61" s="10"/>
      <c r="J61" s="10"/>
      <c r="K61" s="10"/>
      <c r="S61" s="10"/>
      <c r="T61" s="10"/>
      <c r="U61" s="10"/>
      <c r="V61" s="10"/>
      <c r="W61" s="10"/>
      <c r="X61" s="8"/>
      <c r="Y61" s="8"/>
      <c r="Z61" s="5"/>
      <c r="AA61" s="10"/>
    </row>
    <row r="62" spans="1:27" x14ac:dyDescent="0.25">
      <c r="A62" s="32"/>
      <c r="B62" s="34"/>
      <c r="C62" s="35"/>
      <c r="D62" s="34"/>
      <c r="E62" s="34"/>
      <c r="F62" s="36"/>
      <c r="G62" s="34"/>
      <c r="H62" s="10"/>
      <c r="I62" s="10"/>
      <c r="J62" s="10"/>
      <c r="K62" s="10"/>
      <c r="S62" s="10"/>
      <c r="T62" s="10"/>
      <c r="U62" s="10"/>
      <c r="V62" s="10"/>
      <c r="W62" s="10"/>
      <c r="X62" s="8"/>
      <c r="Y62" s="8"/>
      <c r="Z62" s="5"/>
      <c r="AA62" s="10"/>
    </row>
    <row r="77" spans="23:23" x14ac:dyDescent="0.25">
      <c r="W77" t="s">
        <v>31</v>
      </c>
    </row>
    <row r="79" spans="23:23" x14ac:dyDescent="0.25">
      <c r="W79" t="s">
        <v>32</v>
      </c>
    </row>
    <row r="94" spans="1:12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</row>
    <row r="95" spans="1:12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</row>
    <row r="96" spans="1:12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27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</row>
    <row r="98" spans="1:27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 spans="1:27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</row>
    <row r="100" spans="1:27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</row>
    <row r="101" spans="1:27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 spans="1:27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1:27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</row>
    <row r="104" spans="1:27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</row>
    <row r="105" spans="1:27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S105" s="10"/>
      <c r="T105" s="10"/>
      <c r="U105" s="10"/>
      <c r="V105" s="10"/>
      <c r="W105" s="10"/>
      <c r="X105" s="8"/>
      <c r="Y105" s="8"/>
      <c r="Z105" s="5"/>
      <c r="AA105" s="10"/>
    </row>
    <row r="106" spans="1:27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8"/>
      <c r="Y106" s="8"/>
      <c r="Z106" s="5"/>
      <c r="AA106" s="10"/>
    </row>
    <row r="107" spans="1:27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8"/>
      <c r="Z107" s="5"/>
      <c r="AA107" s="10"/>
    </row>
    <row r="108" spans="1:27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</row>
    <row r="113" spans="1:33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</row>
    <row r="114" spans="1:33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 spans="1:33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8"/>
    </row>
    <row r="116" spans="1:33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 spans="1:33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33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33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8"/>
    </row>
    <row r="120" spans="1:33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8"/>
    </row>
    <row r="121" spans="1:33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8"/>
    </row>
    <row r="122" spans="1:33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8"/>
    </row>
    <row r="123" spans="1:33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8"/>
    </row>
    <row r="124" spans="1:33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8"/>
    </row>
    <row r="125" spans="1:33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8"/>
    </row>
    <row r="126" spans="1:33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8"/>
    </row>
    <row r="127" spans="1:33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8"/>
    </row>
    <row r="128" spans="1:33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8"/>
    </row>
    <row r="129" spans="1:24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8"/>
    </row>
    <row r="130" spans="1:24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8"/>
    </row>
    <row r="131" spans="1:24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8"/>
    </row>
    <row r="132" spans="1:24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8"/>
    </row>
    <row r="133" spans="1:24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8"/>
    </row>
    <row r="134" spans="1:24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8"/>
    </row>
    <row r="135" spans="1:24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8"/>
    </row>
    <row r="136" spans="1:24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8"/>
    </row>
    <row r="137" spans="1:24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8"/>
    </row>
    <row r="138" spans="1:24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8"/>
    </row>
    <row r="139" spans="1:24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8"/>
    </row>
    <row r="140" spans="1:24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8"/>
    </row>
    <row r="141" spans="1:24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spans="1:24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</row>
    <row r="143" spans="1:24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</row>
    <row r="144" spans="1:24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</row>
    <row r="145" spans="1:12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</row>
    <row r="146" spans="1:12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</row>
    <row r="147" spans="1:12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</row>
    <row r="148" spans="1:12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</row>
    <row r="149" spans="1:12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</row>
    <row r="150" spans="1:12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1:12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</row>
    <row r="152" spans="1:12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</row>
    <row r="153" spans="1:12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1:12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1:12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</row>
    <row r="156" spans="1:12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1:12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1:12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2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1:12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1:12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1:12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1:12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1:12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1:12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</row>
    <row r="166" spans="1:1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</row>
    <row r="167" spans="1:1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</row>
    <row r="168" spans="1:1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1:1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</row>
    <row r="170" spans="1:1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</row>
    <row r="171" spans="1:1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</row>
    <row r="172" spans="1:1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</row>
    <row r="173" spans="1:1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</row>
    <row r="174" spans="1:1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</row>
    <row r="175" spans="1:1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</row>
    <row r="176" spans="1:1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</row>
    <row r="177" spans="1:1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</row>
    <row r="178" spans="1:1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</row>
    <row r="179" spans="1:1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</row>
    <row r="180" spans="1:1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</row>
    <row r="181" spans="1:1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</row>
    <row r="182" spans="1:1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</row>
    <row r="183" spans="1:1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</row>
    <row r="184" spans="1:1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</row>
    <row r="185" spans="1:1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</row>
    <row r="186" spans="1:1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</row>
    <row r="187" spans="1:1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</row>
    <row r="188" spans="1:1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</row>
    <row r="189" spans="1:1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</row>
    <row r="190" spans="1:1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</row>
    <row r="191" spans="1:1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43" zoomScale="85" zoomScaleNormal="85" workbookViewId="0">
      <selection activeCell="Q9" sqref="Q9"/>
    </sheetView>
  </sheetViews>
  <sheetFormatPr defaultRowHeight="14.3" x14ac:dyDescent="0.25"/>
  <sheetData>
    <row r="1" spans="1:11" x14ac:dyDescent="0.25">
      <c r="A1" s="4" t="s">
        <v>28</v>
      </c>
      <c r="B1" s="28" t="s">
        <v>24</v>
      </c>
      <c r="C1" s="28"/>
      <c r="D1" s="10" t="s">
        <v>20</v>
      </c>
      <c r="H1" s="4" t="s">
        <v>28</v>
      </c>
      <c r="I1" s="27" t="s">
        <v>30</v>
      </c>
      <c r="J1" s="27"/>
      <c r="K1" t="s">
        <v>20</v>
      </c>
    </row>
    <row r="2" spans="1:11" x14ac:dyDescent="0.25">
      <c r="A2" t="s">
        <v>0</v>
      </c>
      <c r="B2" s="11">
        <v>5</v>
      </c>
      <c r="C2" s="6">
        <v>0.21739130434782608</v>
      </c>
      <c r="D2" s="11" t="s">
        <v>21</v>
      </c>
      <c r="H2" t="s">
        <v>0</v>
      </c>
      <c r="I2">
        <v>14</v>
      </c>
      <c r="J2" s="13">
        <v>0.60869565217391308</v>
      </c>
      <c r="K2" s="11" t="s">
        <v>22</v>
      </c>
    </row>
    <row r="3" spans="1:11" x14ac:dyDescent="0.25">
      <c r="A3" t="s">
        <v>1</v>
      </c>
      <c r="B3" s="10">
        <v>13</v>
      </c>
      <c r="C3" s="6">
        <v>0.56521739130434778</v>
      </c>
      <c r="D3" s="11" t="s">
        <v>22</v>
      </c>
      <c r="H3" t="s">
        <v>1</v>
      </c>
      <c r="I3">
        <v>7</v>
      </c>
      <c r="J3" s="13">
        <v>0.30434782608695654</v>
      </c>
      <c r="K3" s="31" t="s">
        <v>21</v>
      </c>
    </row>
    <row r="4" spans="1:11" x14ac:dyDescent="0.25">
      <c r="A4" t="s">
        <v>2</v>
      </c>
      <c r="B4" s="10">
        <v>2</v>
      </c>
      <c r="C4" s="6">
        <v>8.6956521739130432E-2</v>
      </c>
      <c r="D4" s="11" t="s">
        <v>21</v>
      </c>
      <c r="H4" t="s">
        <v>2</v>
      </c>
      <c r="I4">
        <v>16</v>
      </c>
      <c r="J4" s="13">
        <v>0.69565217391304346</v>
      </c>
      <c r="K4" s="31" t="s">
        <v>27</v>
      </c>
    </row>
    <row r="5" spans="1:11" x14ac:dyDescent="0.25">
      <c r="A5" s="3" t="s">
        <v>26</v>
      </c>
      <c r="B5" s="10">
        <v>1</v>
      </c>
      <c r="C5" s="5">
        <v>4.3478260869565216E-2</v>
      </c>
      <c r="D5" s="10" t="s">
        <v>21</v>
      </c>
      <c r="H5" s="3" t="s">
        <v>26</v>
      </c>
      <c r="I5">
        <v>22</v>
      </c>
      <c r="J5" s="13">
        <v>0.95652173913043481</v>
      </c>
      <c r="K5" s="11" t="s">
        <v>27</v>
      </c>
    </row>
    <row r="6" spans="1:11" x14ac:dyDescent="0.25">
      <c r="A6" t="s">
        <v>3</v>
      </c>
      <c r="B6" s="10">
        <v>8</v>
      </c>
      <c r="C6" s="5">
        <v>0.34782608695652173</v>
      </c>
      <c r="D6" s="10" t="s">
        <v>22</v>
      </c>
      <c r="H6" t="s">
        <v>3</v>
      </c>
      <c r="I6">
        <v>8</v>
      </c>
      <c r="J6" s="13">
        <v>0.34782608695652173</v>
      </c>
      <c r="K6" s="11" t="s">
        <v>22</v>
      </c>
    </row>
    <row r="7" spans="1:11" x14ac:dyDescent="0.25">
      <c r="A7" t="s">
        <v>4</v>
      </c>
      <c r="B7" s="10">
        <v>7</v>
      </c>
      <c r="C7" s="5">
        <v>0.30434782608695654</v>
      </c>
      <c r="D7" s="10" t="s">
        <v>21</v>
      </c>
      <c r="H7" t="s">
        <v>4</v>
      </c>
      <c r="I7">
        <v>10</v>
      </c>
      <c r="J7" s="13">
        <v>0.43478260869565216</v>
      </c>
      <c r="K7" s="11" t="s">
        <v>22</v>
      </c>
    </row>
    <row r="8" spans="1:11" x14ac:dyDescent="0.25">
      <c r="A8" t="s">
        <v>5</v>
      </c>
      <c r="B8" s="10">
        <v>3</v>
      </c>
      <c r="C8" s="5">
        <v>0.13043478260869565</v>
      </c>
      <c r="D8" s="10" t="s">
        <v>21</v>
      </c>
      <c r="H8" t="s">
        <v>5</v>
      </c>
      <c r="I8">
        <v>15</v>
      </c>
      <c r="J8" s="13">
        <v>0.65217391304347827</v>
      </c>
      <c r="K8" s="31" t="s">
        <v>22</v>
      </c>
    </row>
    <row r="9" spans="1:11" x14ac:dyDescent="0.25">
      <c r="A9" t="s">
        <v>6</v>
      </c>
      <c r="B9" s="10">
        <v>6</v>
      </c>
      <c r="C9" s="5">
        <v>0.2608695652173913</v>
      </c>
      <c r="D9" s="10" t="s">
        <v>21</v>
      </c>
      <c r="H9" t="s">
        <v>6</v>
      </c>
      <c r="I9">
        <v>12</v>
      </c>
      <c r="J9" s="13">
        <v>0.52173913043478259</v>
      </c>
      <c r="K9" s="11" t="s">
        <v>22</v>
      </c>
    </row>
    <row r="10" spans="1:11" x14ac:dyDescent="0.25">
      <c r="A10" t="s">
        <v>7</v>
      </c>
      <c r="B10" s="10">
        <v>8</v>
      </c>
      <c r="C10" s="5">
        <v>0.34782608695652173</v>
      </c>
      <c r="D10" s="10" t="s">
        <v>22</v>
      </c>
      <c r="H10" t="s">
        <v>7</v>
      </c>
      <c r="I10">
        <v>8</v>
      </c>
      <c r="J10" s="13">
        <v>0.34782608695652173</v>
      </c>
      <c r="K10" s="11" t="s">
        <v>22</v>
      </c>
    </row>
    <row r="11" spans="1:11" x14ac:dyDescent="0.25">
      <c r="A11" t="s">
        <v>8</v>
      </c>
      <c r="B11" s="10">
        <v>16</v>
      </c>
      <c r="C11" s="5">
        <v>0.69565217391304346</v>
      </c>
      <c r="D11" s="10" t="s">
        <v>27</v>
      </c>
      <c r="H11" t="s">
        <v>8</v>
      </c>
      <c r="I11">
        <v>3</v>
      </c>
      <c r="J11" s="13">
        <v>0.13043478260869565</v>
      </c>
      <c r="K11" s="11" t="s">
        <v>21</v>
      </c>
    </row>
    <row r="12" spans="1:11" x14ac:dyDescent="0.25">
      <c r="A12" t="s">
        <v>9</v>
      </c>
      <c r="B12" s="10">
        <v>14</v>
      </c>
      <c r="C12" s="5">
        <v>0.60869565217391308</v>
      </c>
      <c r="D12" s="10" t="s">
        <v>22</v>
      </c>
      <c r="H12" t="s">
        <v>9</v>
      </c>
      <c r="I12">
        <v>4</v>
      </c>
      <c r="J12" s="13">
        <v>0.17391304347826086</v>
      </c>
      <c r="K12" s="11" t="s">
        <v>21</v>
      </c>
    </row>
    <row r="13" spans="1:11" x14ac:dyDescent="0.25">
      <c r="A13" t="s">
        <v>10</v>
      </c>
      <c r="B13" s="10">
        <v>23</v>
      </c>
      <c r="C13" s="5">
        <v>1</v>
      </c>
      <c r="D13" s="10" t="s">
        <v>27</v>
      </c>
      <c r="H13" t="s">
        <v>10</v>
      </c>
      <c r="I13">
        <v>0</v>
      </c>
      <c r="J13" s="13">
        <v>0</v>
      </c>
      <c r="K13" s="11" t="s">
        <v>21</v>
      </c>
    </row>
    <row r="14" spans="1:11" x14ac:dyDescent="0.25">
      <c r="A14" t="s">
        <v>29</v>
      </c>
      <c r="B14" s="10">
        <v>8</v>
      </c>
      <c r="C14" s="5">
        <v>0.34782608695652173</v>
      </c>
      <c r="D14" s="10" t="s">
        <v>22</v>
      </c>
      <c r="H14" t="s">
        <v>29</v>
      </c>
      <c r="I14">
        <v>4</v>
      </c>
      <c r="J14" s="13">
        <v>0.17391304347826086</v>
      </c>
      <c r="K14" s="11" t="s">
        <v>21</v>
      </c>
    </row>
    <row r="15" spans="1:11" x14ac:dyDescent="0.25">
      <c r="A15" t="s">
        <v>11</v>
      </c>
      <c r="B15" s="10">
        <v>6</v>
      </c>
      <c r="C15" s="5">
        <v>0.2608695652173913</v>
      </c>
      <c r="D15" s="10" t="s">
        <v>21</v>
      </c>
      <c r="H15" t="s">
        <v>11</v>
      </c>
      <c r="I15">
        <v>9</v>
      </c>
      <c r="J15" s="13">
        <v>0.39130434782608697</v>
      </c>
      <c r="K15" s="11" t="s">
        <v>22</v>
      </c>
    </row>
    <row r="16" spans="1:11" x14ac:dyDescent="0.25">
      <c r="A16" t="s">
        <v>12</v>
      </c>
      <c r="B16" s="10">
        <v>4</v>
      </c>
      <c r="C16" s="5">
        <v>0.17391304347826086</v>
      </c>
      <c r="D16" s="10" t="s">
        <v>21</v>
      </c>
      <c r="H16" t="s">
        <v>12</v>
      </c>
      <c r="I16">
        <v>12</v>
      </c>
      <c r="J16" s="13">
        <v>0.52173913043478259</v>
      </c>
      <c r="K16" s="11" t="s">
        <v>22</v>
      </c>
    </row>
    <row r="17" spans="1:11" x14ac:dyDescent="0.25">
      <c r="A17" t="s">
        <v>13</v>
      </c>
      <c r="B17" s="10">
        <v>18</v>
      </c>
      <c r="C17" s="5">
        <v>0.78260869565217395</v>
      </c>
      <c r="D17" s="10" t="s">
        <v>27</v>
      </c>
      <c r="H17" t="s">
        <v>13</v>
      </c>
      <c r="I17">
        <v>1</v>
      </c>
      <c r="J17" s="13">
        <v>4.3478260869565216E-2</v>
      </c>
      <c r="K17" s="11" t="s">
        <v>21</v>
      </c>
    </row>
    <row r="18" spans="1:11" x14ac:dyDescent="0.25">
      <c r="A18" t="s">
        <v>14</v>
      </c>
      <c r="B18" s="10">
        <v>3</v>
      </c>
      <c r="C18" s="5">
        <v>0.13043478260869565</v>
      </c>
      <c r="D18" s="10" t="s">
        <v>21</v>
      </c>
      <c r="H18" t="s">
        <v>14</v>
      </c>
      <c r="I18">
        <v>17</v>
      </c>
      <c r="J18" s="13">
        <v>0.73913043478260876</v>
      </c>
      <c r="K18" s="11" t="s">
        <v>27</v>
      </c>
    </row>
    <row r="19" spans="1:11" x14ac:dyDescent="0.25">
      <c r="A19" t="s">
        <v>15</v>
      </c>
      <c r="B19" s="10">
        <v>3</v>
      </c>
      <c r="C19" s="5">
        <v>0.13043478260869565</v>
      </c>
      <c r="D19" s="10" t="s">
        <v>21</v>
      </c>
      <c r="H19" t="s">
        <v>15</v>
      </c>
      <c r="I19">
        <v>9</v>
      </c>
      <c r="J19" s="13">
        <v>0.39130434782608697</v>
      </c>
      <c r="K19" s="11" t="s">
        <v>22</v>
      </c>
    </row>
    <row r="20" spans="1:11" x14ac:dyDescent="0.25">
      <c r="A20" t="s">
        <v>16</v>
      </c>
      <c r="B20" s="10">
        <v>3</v>
      </c>
      <c r="C20" s="5">
        <v>0.13043478260869565</v>
      </c>
      <c r="D20" s="10" t="s">
        <v>21</v>
      </c>
      <c r="H20" t="s">
        <v>16</v>
      </c>
      <c r="I20">
        <v>5</v>
      </c>
      <c r="J20" s="13">
        <v>0.21739130434782608</v>
      </c>
      <c r="K20" s="11" t="s">
        <v>21</v>
      </c>
    </row>
    <row r="21" spans="1:11" x14ac:dyDescent="0.25">
      <c r="A21" t="s">
        <v>17</v>
      </c>
      <c r="B21" s="10">
        <v>4</v>
      </c>
      <c r="C21" s="5">
        <v>0.17391304347826086</v>
      </c>
      <c r="D21" s="10" t="s">
        <v>21</v>
      </c>
      <c r="H21" t="s">
        <v>17</v>
      </c>
      <c r="I21">
        <v>2</v>
      </c>
      <c r="J21" s="13">
        <v>8.6956521739130432E-2</v>
      </c>
      <c r="K21" s="11" t="s">
        <v>21</v>
      </c>
    </row>
    <row r="22" spans="1:11" x14ac:dyDescent="0.25">
      <c r="A22" t="s">
        <v>18</v>
      </c>
      <c r="B22" s="10">
        <v>19</v>
      </c>
      <c r="C22" s="5">
        <v>0.82608695652173902</v>
      </c>
      <c r="D22" s="10" t="s">
        <v>27</v>
      </c>
      <c r="H22" t="s">
        <v>18</v>
      </c>
      <c r="I22">
        <v>1</v>
      </c>
      <c r="J22" s="13">
        <v>4.3478260869565216E-2</v>
      </c>
      <c r="K22" s="11" t="s">
        <v>21</v>
      </c>
    </row>
    <row r="23" spans="1:11" x14ac:dyDescent="0.25">
      <c r="A23" t="s">
        <v>25</v>
      </c>
      <c r="B23" s="10">
        <v>15</v>
      </c>
      <c r="C23" s="5">
        <v>0.65217391304347827</v>
      </c>
      <c r="D23" s="10" t="s">
        <v>22</v>
      </c>
      <c r="H23" t="s">
        <v>25</v>
      </c>
      <c r="I23">
        <v>2</v>
      </c>
      <c r="J23" s="13">
        <v>8.6956521739130432E-2</v>
      </c>
      <c r="K23" s="11" t="s">
        <v>21</v>
      </c>
    </row>
    <row r="24" spans="1:11" x14ac:dyDescent="0.25">
      <c r="A24" t="s">
        <v>19</v>
      </c>
      <c r="B24" s="10">
        <v>16</v>
      </c>
      <c r="C24" s="5">
        <v>0.69565217391304346</v>
      </c>
      <c r="D24" s="10" t="s">
        <v>27</v>
      </c>
      <c r="H24" t="s">
        <v>19</v>
      </c>
      <c r="I24">
        <v>1</v>
      </c>
      <c r="J24" s="13">
        <v>4.3478260869565216E-2</v>
      </c>
      <c r="K24" s="11" t="s">
        <v>21</v>
      </c>
    </row>
    <row r="32" spans="1:11" x14ac:dyDescent="0.25">
      <c r="A32" s="38" t="s">
        <v>46</v>
      </c>
      <c r="B32" s="38"/>
      <c r="C32" s="38"/>
      <c r="D32" s="38"/>
      <c r="H32" s="38" t="s">
        <v>46</v>
      </c>
      <c r="I32" s="38"/>
      <c r="J32" s="38"/>
      <c r="K32" s="38"/>
    </row>
    <row r="33" spans="1:11" x14ac:dyDescent="0.25">
      <c r="A33" s="4" t="s">
        <v>28</v>
      </c>
      <c r="B33" s="28" t="s">
        <v>24</v>
      </c>
      <c r="C33" s="28"/>
      <c r="D33" s="10" t="s">
        <v>20</v>
      </c>
      <c r="H33" s="4" t="s">
        <v>28</v>
      </c>
      <c r="I33" s="27" t="s">
        <v>30</v>
      </c>
      <c r="J33" s="27"/>
      <c r="K33" t="s">
        <v>20</v>
      </c>
    </row>
    <row r="34" spans="1:11" x14ac:dyDescent="0.25">
      <c r="A34" s="3" t="s">
        <v>26</v>
      </c>
      <c r="B34" s="10">
        <v>1</v>
      </c>
      <c r="C34" s="5">
        <v>4.3478260869565216E-2</v>
      </c>
      <c r="D34" s="10" t="s">
        <v>21</v>
      </c>
      <c r="H34" t="s">
        <v>10</v>
      </c>
      <c r="I34">
        <v>0</v>
      </c>
      <c r="J34" s="13">
        <v>0</v>
      </c>
      <c r="K34" s="11" t="s">
        <v>21</v>
      </c>
    </row>
    <row r="35" spans="1:11" x14ac:dyDescent="0.25">
      <c r="A35" t="s">
        <v>2</v>
      </c>
      <c r="B35" s="10">
        <v>2</v>
      </c>
      <c r="C35" s="6">
        <v>8.6956521739130432E-2</v>
      </c>
      <c r="D35" s="11" t="s">
        <v>21</v>
      </c>
      <c r="H35" t="s">
        <v>13</v>
      </c>
      <c r="I35">
        <v>1</v>
      </c>
      <c r="J35" s="13">
        <v>4.3478260869565216E-2</v>
      </c>
      <c r="K35" s="11" t="s">
        <v>21</v>
      </c>
    </row>
    <row r="36" spans="1:11" x14ac:dyDescent="0.25">
      <c r="A36" t="s">
        <v>5</v>
      </c>
      <c r="B36" s="10">
        <v>3</v>
      </c>
      <c r="C36" s="5">
        <v>0.13043478260869565</v>
      </c>
      <c r="D36" s="10" t="s">
        <v>21</v>
      </c>
      <c r="H36" t="s">
        <v>19</v>
      </c>
      <c r="I36">
        <v>1</v>
      </c>
      <c r="J36" s="13">
        <v>4.3478260869565216E-2</v>
      </c>
      <c r="K36" s="11" t="s">
        <v>21</v>
      </c>
    </row>
    <row r="37" spans="1:11" x14ac:dyDescent="0.25">
      <c r="A37" t="s">
        <v>14</v>
      </c>
      <c r="B37" s="10">
        <v>3</v>
      </c>
      <c r="C37" s="5">
        <v>0.13043478260869565</v>
      </c>
      <c r="D37" s="10" t="s">
        <v>21</v>
      </c>
      <c r="H37" t="s">
        <v>18</v>
      </c>
      <c r="I37">
        <v>1</v>
      </c>
      <c r="J37" s="13">
        <v>4.3478260869565216E-2</v>
      </c>
      <c r="K37" s="11" t="s">
        <v>21</v>
      </c>
    </row>
    <row r="38" spans="1:11" x14ac:dyDescent="0.25">
      <c r="A38" t="s">
        <v>15</v>
      </c>
      <c r="B38" s="10">
        <v>3</v>
      </c>
      <c r="C38" s="5">
        <v>0.13043478260869565</v>
      </c>
      <c r="D38" s="10" t="s">
        <v>21</v>
      </c>
      <c r="H38" t="s">
        <v>17</v>
      </c>
      <c r="I38">
        <v>2</v>
      </c>
      <c r="J38" s="13">
        <v>8.6956521739130432E-2</v>
      </c>
      <c r="K38" s="11" t="s">
        <v>21</v>
      </c>
    </row>
    <row r="39" spans="1:11" x14ac:dyDescent="0.25">
      <c r="A39" t="s">
        <v>16</v>
      </c>
      <c r="B39" s="10">
        <v>3</v>
      </c>
      <c r="C39" s="5">
        <v>0.13043478260869565</v>
      </c>
      <c r="D39" s="10" t="s">
        <v>21</v>
      </c>
      <c r="H39" t="s">
        <v>25</v>
      </c>
      <c r="I39">
        <v>2</v>
      </c>
      <c r="J39" s="13">
        <v>8.6956521739130432E-2</v>
      </c>
      <c r="K39" s="11" t="s">
        <v>21</v>
      </c>
    </row>
    <row r="40" spans="1:11" x14ac:dyDescent="0.25">
      <c r="A40" t="s">
        <v>17</v>
      </c>
      <c r="B40" s="10">
        <v>4</v>
      </c>
      <c r="C40" s="5">
        <v>0.17391304347826086</v>
      </c>
      <c r="D40" s="10" t="s">
        <v>21</v>
      </c>
      <c r="H40" t="s">
        <v>8</v>
      </c>
      <c r="I40">
        <v>3</v>
      </c>
      <c r="J40" s="13">
        <v>0.13043478260869565</v>
      </c>
      <c r="K40" s="11" t="s">
        <v>21</v>
      </c>
    </row>
    <row r="41" spans="1:11" x14ac:dyDescent="0.25">
      <c r="A41" t="s">
        <v>12</v>
      </c>
      <c r="B41" s="10">
        <v>4</v>
      </c>
      <c r="C41" s="5">
        <v>0.17391304347826086</v>
      </c>
      <c r="D41" s="10" t="s">
        <v>21</v>
      </c>
      <c r="H41" t="s">
        <v>9</v>
      </c>
      <c r="I41">
        <v>4</v>
      </c>
      <c r="J41" s="13">
        <v>0.17391304347826086</v>
      </c>
      <c r="K41" s="11" t="s">
        <v>21</v>
      </c>
    </row>
    <row r="42" spans="1:11" x14ac:dyDescent="0.25">
      <c r="A42" t="s">
        <v>0</v>
      </c>
      <c r="B42" s="11">
        <v>5</v>
      </c>
      <c r="C42" s="6">
        <v>0.21739130434782608</v>
      </c>
      <c r="D42" s="11" t="s">
        <v>21</v>
      </c>
      <c r="H42" t="s">
        <v>29</v>
      </c>
      <c r="I42">
        <v>4</v>
      </c>
      <c r="J42" s="13">
        <v>0.17391304347826086</v>
      </c>
      <c r="K42" s="11" t="s">
        <v>21</v>
      </c>
    </row>
    <row r="43" spans="1:11" x14ac:dyDescent="0.25">
      <c r="A43" t="s">
        <v>6</v>
      </c>
      <c r="B43" s="10">
        <v>6</v>
      </c>
      <c r="C43" s="5">
        <v>0.2608695652173913</v>
      </c>
      <c r="D43" s="10" t="s">
        <v>21</v>
      </c>
      <c r="H43" t="s">
        <v>16</v>
      </c>
      <c r="I43">
        <v>5</v>
      </c>
      <c r="J43" s="13">
        <v>0.21739130434782608</v>
      </c>
      <c r="K43" s="11" t="s">
        <v>21</v>
      </c>
    </row>
    <row r="44" spans="1:11" x14ac:dyDescent="0.25">
      <c r="A44" t="s">
        <v>11</v>
      </c>
      <c r="B44" s="10">
        <v>6</v>
      </c>
      <c r="C44" s="5">
        <v>0.2608695652173913</v>
      </c>
      <c r="D44" s="10" t="s">
        <v>21</v>
      </c>
      <c r="H44" t="s">
        <v>1</v>
      </c>
      <c r="I44">
        <v>7</v>
      </c>
      <c r="J44" s="13">
        <v>0.30434782608695654</v>
      </c>
      <c r="K44" s="14" t="s">
        <v>21</v>
      </c>
    </row>
    <row r="45" spans="1:11" x14ac:dyDescent="0.25">
      <c r="A45" t="s">
        <v>4</v>
      </c>
      <c r="B45" s="10">
        <v>7</v>
      </c>
      <c r="C45" s="5">
        <v>0.30434782608695654</v>
      </c>
      <c r="D45" s="10" t="s">
        <v>21</v>
      </c>
      <c r="H45" t="s">
        <v>3</v>
      </c>
      <c r="I45">
        <v>8</v>
      </c>
      <c r="J45" s="13">
        <v>0.34782608695652173</v>
      </c>
      <c r="K45" s="11" t="s">
        <v>22</v>
      </c>
    </row>
    <row r="46" spans="1:11" x14ac:dyDescent="0.25">
      <c r="A46" t="s">
        <v>3</v>
      </c>
      <c r="B46" s="10">
        <v>8</v>
      </c>
      <c r="C46" s="5">
        <v>0.34782608695652173</v>
      </c>
      <c r="D46" s="10" t="s">
        <v>22</v>
      </c>
      <c r="H46" t="s">
        <v>7</v>
      </c>
      <c r="I46">
        <v>8</v>
      </c>
      <c r="J46" s="13">
        <v>0.34782608695652173</v>
      </c>
      <c r="K46" s="11" t="s">
        <v>22</v>
      </c>
    </row>
    <row r="47" spans="1:11" x14ac:dyDescent="0.25">
      <c r="A47" t="s">
        <v>7</v>
      </c>
      <c r="B47" s="10">
        <v>8</v>
      </c>
      <c r="C47" s="5">
        <v>0.34782608695652173</v>
      </c>
      <c r="D47" s="10" t="s">
        <v>22</v>
      </c>
      <c r="H47" t="s">
        <v>11</v>
      </c>
      <c r="I47">
        <v>9</v>
      </c>
      <c r="J47" s="13">
        <v>0.39130434782608697</v>
      </c>
      <c r="K47" s="11" t="s">
        <v>22</v>
      </c>
    </row>
    <row r="48" spans="1:11" x14ac:dyDescent="0.25">
      <c r="A48" t="s">
        <v>29</v>
      </c>
      <c r="B48" s="10">
        <v>8</v>
      </c>
      <c r="C48" s="5">
        <v>0.34782608695652173</v>
      </c>
      <c r="D48" s="10" t="s">
        <v>22</v>
      </c>
      <c r="H48" t="s">
        <v>15</v>
      </c>
      <c r="I48">
        <v>9</v>
      </c>
      <c r="J48" s="13">
        <v>0.39130434782608697</v>
      </c>
      <c r="K48" s="11" t="s">
        <v>22</v>
      </c>
    </row>
    <row r="49" spans="1:11" x14ac:dyDescent="0.25">
      <c r="A49" t="s">
        <v>1</v>
      </c>
      <c r="B49" s="10">
        <v>13</v>
      </c>
      <c r="C49" s="6">
        <v>0.56521739130434778</v>
      </c>
      <c r="D49" s="11" t="s">
        <v>22</v>
      </c>
      <c r="H49" t="s">
        <v>4</v>
      </c>
      <c r="I49">
        <v>10</v>
      </c>
      <c r="J49" s="13">
        <v>0.43478260869565216</v>
      </c>
      <c r="K49" s="11" t="s">
        <v>22</v>
      </c>
    </row>
    <row r="50" spans="1:11" x14ac:dyDescent="0.25">
      <c r="A50" t="s">
        <v>9</v>
      </c>
      <c r="B50" s="10">
        <v>14</v>
      </c>
      <c r="C50" s="5">
        <v>0.60869565217391308</v>
      </c>
      <c r="D50" s="10" t="s">
        <v>22</v>
      </c>
      <c r="H50" t="s">
        <v>6</v>
      </c>
      <c r="I50">
        <v>12</v>
      </c>
      <c r="J50" s="13">
        <v>0.52173913043478259</v>
      </c>
      <c r="K50" s="11" t="s">
        <v>22</v>
      </c>
    </row>
    <row r="51" spans="1:11" x14ac:dyDescent="0.25">
      <c r="A51" t="s">
        <v>25</v>
      </c>
      <c r="B51" s="10">
        <v>15</v>
      </c>
      <c r="C51" s="5">
        <v>0.65217391304347827</v>
      </c>
      <c r="D51" s="10" t="s">
        <v>22</v>
      </c>
      <c r="H51" t="s">
        <v>12</v>
      </c>
      <c r="I51">
        <v>12</v>
      </c>
      <c r="J51" s="13">
        <v>0.52173913043478259</v>
      </c>
      <c r="K51" s="11" t="s">
        <v>22</v>
      </c>
    </row>
    <row r="52" spans="1:11" x14ac:dyDescent="0.25">
      <c r="A52" t="s">
        <v>8</v>
      </c>
      <c r="B52" s="10">
        <v>16</v>
      </c>
      <c r="C52" s="5">
        <v>0.69565217391304346</v>
      </c>
      <c r="D52" s="10" t="s">
        <v>27</v>
      </c>
      <c r="H52" t="s">
        <v>0</v>
      </c>
      <c r="I52">
        <v>14</v>
      </c>
      <c r="J52" s="13">
        <v>0.60869565217391308</v>
      </c>
      <c r="K52" s="11" t="s">
        <v>22</v>
      </c>
    </row>
    <row r="53" spans="1:11" x14ac:dyDescent="0.25">
      <c r="A53" t="s">
        <v>19</v>
      </c>
      <c r="B53" s="10">
        <v>16</v>
      </c>
      <c r="C53" s="5">
        <v>0.69565217391304346</v>
      </c>
      <c r="D53" s="10" t="s">
        <v>27</v>
      </c>
      <c r="H53" t="s">
        <v>5</v>
      </c>
      <c r="I53">
        <v>15</v>
      </c>
      <c r="J53" s="13">
        <v>0.65217391304347827</v>
      </c>
      <c r="K53" s="14" t="s">
        <v>22</v>
      </c>
    </row>
    <row r="54" spans="1:11" x14ac:dyDescent="0.25">
      <c r="A54" t="s">
        <v>13</v>
      </c>
      <c r="B54" s="10">
        <v>18</v>
      </c>
      <c r="C54" s="5">
        <v>0.78260869565217395</v>
      </c>
      <c r="D54" s="10" t="s">
        <v>27</v>
      </c>
      <c r="H54" t="s">
        <v>2</v>
      </c>
      <c r="I54">
        <v>16</v>
      </c>
      <c r="J54" s="13">
        <v>0.69565217391304346</v>
      </c>
      <c r="K54" s="14" t="s">
        <v>27</v>
      </c>
    </row>
    <row r="55" spans="1:11" x14ac:dyDescent="0.25">
      <c r="A55" t="s">
        <v>18</v>
      </c>
      <c r="B55" s="10">
        <v>19</v>
      </c>
      <c r="C55" s="5">
        <v>0.82608695652173902</v>
      </c>
      <c r="D55" s="10" t="s">
        <v>27</v>
      </c>
      <c r="H55" t="s">
        <v>14</v>
      </c>
      <c r="I55">
        <v>17</v>
      </c>
      <c r="J55" s="13">
        <v>0.73913043478260876</v>
      </c>
      <c r="K55" s="11" t="s">
        <v>27</v>
      </c>
    </row>
    <row r="56" spans="1:11" x14ac:dyDescent="0.25">
      <c r="A56" t="s">
        <v>10</v>
      </c>
      <c r="B56" s="10">
        <v>23</v>
      </c>
      <c r="C56" s="5">
        <v>1</v>
      </c>
      <c r="D56" s="10" t="s">
        <v>27</v>
      </c>
      <c r="H56" s="3" t="s">
        <v>26</v>
      </c>
      <c r="I56">
        <v>22</v>
      </c>
      <c r="J56" s="13">
        <v>0.95652173913043481</v>
      </c>
      <c r="K56" s="11" t="s">
        <v>27</v>
      </c>
    </row>
  </sheetData>
  <mergeCells count="6">
    <mergeCell ref="B1:C1"/>
    <mergeCell ref="I1:J1"/>
    <mergeCell ref="I33:J33"/>
    <mergeCell ref="B33:C33"/>
    <mergeCell ref="A32:D32"/>
    <mergeCell ref="H32:K3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topLeftCell="A76" workbookViewId="0">
      <selection activeCell="F79" sqref="F79"/>
    </sheetView>
  </sheetViews>
  <sheetFormatPr defaultRowHeight="14.3" x14ac:dyDescent="0.25"/>
  <sheetData>
    <row r="1" spans="1:12" x14ac:dyDescent="0.25">
      <c r="A1" s="29" t="s">
        <v>33</v>
      </c>
      <c r="B1" s="29"/>
      <c r="C1" s="29"/>
      <c r="D1" s="29"/>
      <c r="E1" s="29"/>
      <c r="F1" s="29"/>
      <c r="G1" s="29"/>
      <c r="H1" s="29"/>
      <c r="I1" s="29"/>
      <c r="J1" s="29"/>
    </row>
    <row r="2" spans="1:12" x14ac:dyDescent="0.25">
      <c r="A2" s="16" t="s">
        <v>34</v>
      </c>
      <c r="B2" s="30" t="s">
        <v>35</v>
      </c>
      <c r="C2" s="30"/>
      <c r="D2" s="30"/>
      <c r="G2" s="16" t="s">
        <v>34</v>
      </c>
      <c r="H2" s="30" t="s">
        <v>36</v>
      </c>
      <c r="I2" s="30"/>
      <c r="J2" s="30"/>
    </row>
    <row r="3" spans="1:12" x14ac:dyDescent="0.25">
      <c r="A3" s="15">
        <v>1</v>
      </c>
      <c r="B3" s="15" t="s">
        <v>10</v>
      </c>
      <c r="C3" s="17" t="s">
        <v>37</v>
      </c>
      <c r="D3" s="4" t="s">
        <v>26</v>
      </c>
      <c r="G3" s="3">
        <v>19</v>
      </c>
      <c r="H3" s="15" t="s">
        <v>26</v>
      </c>
      <c r="I3" s="17" t="s">
        <v>37</v>
      </c>
      <c r="J3" s="4" t="s">
        <v>26</v>
      </c>
    </row>
    <row r="4" spans="1:12" ht="17.7" x14ac:dyDescent="0.4">
      <c r="A4" s="3">
        <v>2</v>
      </c>
      <c r="B4" s="15" t="s">
        <v>10</v>
      </c>
      <c r="C4" s="17" t="s">
        <v>37</v>
      </c>
      <c r="D4" s="4" t="s">
        <v>14</v>
      </c>
      <c r="G4" s="3">
        <v>20</v>
      </c>
      <c r="H4" s="15" t="s">
        <v>26</v>
      </c>
      <c r="I4" s="17" t="s">
        <v>37</v>
      </c>
      <c r="J4" s="4" t="s">
        <v>14</v>
      </c>
      <c r="K4" s="18" t="s">
        <v>38</v>
      </c>
    </row>
    <row r="5" spans="1:12" ht="17.7" x14ac:dyDescent="0.4">
      <c r="A5" s="3">
        <v>3</v>
      </c>
      <c r="B5" s="15" t="s">
        <v>10</v>
      </c>
      <c r="C5" s="17" t="s">
        <v>37</v>
      </c>
      <c r="D5" t="s">
        <v>2</v>
      </c>
      <c r="G5" s="3">
        <v>21</v>
      </c>
      <c r="H5" s="15" t="s">
        <v>26</v>
      </c>
      <c r="I5" s="17" t="s">
        <v>37</v>
      </c>
      <c r="J5" t="s">
        <v>2</v>
      </c>
      <c r="K5" s="18" t="s">
        <v>38</v>
      </c>
    </row>
    <row r="6" spans="1:12" ht="17.7" x14ac:dyDescent="0.4">
      <c r="A6" s="3"/>
      <c r="B6" s="15"/>
      <c r="C6" s="17"/>
      <c r="D6" s="4"/>
      <c r="G6" s="3"/>
      <c r="H6" s="15"/>
      <c r="I6" s="17"/>
      <c r="J6" s="4"/>
      <c r="K6" s="18"/>
    </row>
    <row r="7" spans="1:12" x14ac:dyDescent="0.25">
      <c r="A7" s="3">
        <v>4</v>
      </c>
      <c r="B7" s="15" t="s">
        <v>13</v>
      </c>
      <c r="C7" s="17" t="s">
        <v>37</v>
      </c>
      <c r="D7" s="4" t="s">
        <v>26</v>
      </c>
      <c r="G7" s="3">
        <v>22</v>
      </c>
      <c r="H7" s="15" t="s">
        <v>15</v>
      </c>
      <c r="I7" s="17" t="s">
        <v>37</v>
      </c>
      <c r="J7" s="4" t="s">
        <v>26</v>
      </c>
    </row>
    <row r="8" spans="1:12" ht="17.7" x14ac:dyDescent="0.4">
      <c r="A8" s="3">
        <v>5</v>
      </c>
      <c r="B8" s="15" t="s">
        <v>13</v>
      </c>
      <c r="C8" s="17" t="s">
        <v>37</v>
      </c>
      <c r="D8" s="4" t="s">
        <v>14</v>
      </c>
      <c r="G8" s="3">
        <v>23</v>
      </c>
      <c r="H8" s="15" t="s">
        <v>15</v>
      </c>
      <c r="I8" s="17" t="s">
        <v>37</v>
      </c>
      <c r="J8" s="4" t="s">
        <v>14</v>
      </c>
      <c r="K8" s="18" t="s">
        <v>38</v>
      </c>
    </row>
    <row r="9" spans="1:12" ht="17.7" x14ac:dyDescent="0.4">
      <c r="A9" s="3">
        <v>6</v>
      </c>
      <c r="B9" s="15" t="s">
        <v>13</v>
      </c>
      <c r="C9" s="17" t="s">
        <v>37</v>
      </c>
      <c r="D9" t="s">
        <v>2</v>
      </c>
      <c r="G9" s="3">
        <v>24</v>
      </c>
      <c r="H9" s="15" t="s">
        <v>15</v>
      </c>
      <c r="I9" s="17" t="s">
        <v>37</v>
      </c>
      <c r="J9" t="s">
        <v>2</v>
      </c>
      <c r="K9" s="18" t="s">
        <v>38</v>
      </c>
    </row>
    <row r="11" spans="1:12" ht="17.7" x14ac:dyDescent="0.4">
      <c r="A11" s="3">
        <v>7</v>
      </c>
      <c r="B11" s="15" t="s">
        <v>8</v>
      </c>
      <c r="C11" s="17" t="s">
        <v>37</v>
      </c>
      <c r="D11" s="4" t="s">
        <v>26</v>
      </c>
      <c r="G11" s="3">
        <v>25</v>
      </c>
      <c r="H11" s="15" t="s">
        <v>39</v>
      </c>
      <c r="I11" s="17" t="s">
        <v>37</v>
      </c>
      <c r="J11" s="4" t="s">
        <v>26</v>
      </c>
      <c r="K11" s="18"/>
    </row>
    <row r="12" spans="1:12" x14ac:dyDescent="0.25">
      <c r="A12" s="3">
        <v>8</v>
      </c>
      <c r="B12" s="15" t="s">
        <v>8</v>
      </c>
      <c r="C12" s="17" t="s">
        <v>37</v>
      </c>
      <c r="D12" s="4" t="s">
        <v>14</v>
      </c>
      <c r="G12" s="3">
        <v>26</v>
      </c>
      <c r="H12" s="15" t="s">
        <v>39</v>
      </c>
      <c r="I12" s="17" t="s">
        <v>37</v>
      </c>
      <c r="J12" s="4" t="s">
        <v>14</v>
      </c>
    </row>
    <row r="13" spans="1:12" x14ac:dyDescent="0.25">
      <c r="A13" s="3">
        <v>9</v>
      </c>
      <c r="B13" s="15" t="s">
        <v>8</v>
      </c>
      <c r="C13" s="17" t="s">
        <v>37</v>
      </c>
      <c r="D13" t="s">
        <v>2</v>
      </c>
      <c r="G13" s="3">
        <v>27</v>
      </c>
      <c r="H13" s="15" t="s">
        <v>39</v>
      </c>
      <c r="I13" s="17" t="s">
        <v>37</v>
      </c>
      <c r="J13" t="s">
        <v>2</v>
      </c>
      <c r="L13" s="10"/>
    </row>
    <row r="14" spans="1:12" x14ac:dyDescent="0.25">
      <c r="A14" s="3"/>
      <c r="B14" s="15"/>
      <c r="C14" s="17"/>
      <c r="D14" s="4"/>
      <c r="L14" s="10"/>
    </row>
    <row r="15" spans="1:12" x14ac:dyDescent="0.25">
      <c r="L15" s="4"/>
    </row>
    <row r="16" spans="1:12" x14ac:dyDescent="0.25">
      <c r="A16" t="s">
        <v>34</v>
      </c>
      <c r="B16" s="23" t="s">
        <v>40</v>
      </c>
      <c r="C16" s="23"/>
      <c r="D16" s="23"/>
      <c r="G16" s="3"/>
      <c r="H16" s="15"/>
      <c r="I16" s="17"/>
      <c r="J16" s="4"/>
      <c r="L16" s="4"/>
    </row>
    <row r="17" spans="1:12" x14ac:dyDescent="0.25">
      <c r="A17" s="3">
        <v>10</v>
      </c>
      <c r="B17" s="15" t="s">
        <v>25</v>
      </c>
      <c r="C17" s="17" t="s">
        <v>37</v>
      </c>
      <c r="D17" s="4" t="s">
        <v>26</v>
      </c>
      <c r="L17" s="4"/>
    </row>
    <row r="18" spans="1:12" x14ac:dyDescent="0.25">
      <c r="A18" s="3">
        <v>11</v>
      </c>
      <c r="B18" s="15" t="s">
        <v>25</v>
      </c>
      <c r="C18" s="17" t="s">
        <v>37</v>
      </c>
      <c r="D18" s="4" t="s">
        <v>14</v>
      </c>
      <c r="H18" s="19"/>
      <c r="I18" s="19"/>
      <c r="J18" s="19"/>
      <c r="L18" s="4"/>
    </row>
    <row r="19" spans="1:12" x14ac:dyDescent="0.25">
      <c r="A19" s="3">
        <v>12</v>
      </c>
      <c r="B19" s="15" t="s">
        <v>25</v>
      </c>
      <c r="C19" s="17" t="s">
        <v>37</v>
      </c>
      <c r="D19" t="s">
        <v>2</v>
      </c>
      <c r="G19" s="3"/>
      <c r="I19" s="12"/>
    </row>
    <row r="20" spans="1:12" x14ac:dyDescent="0.25">
      <c r="A20" s="3"/>
      <c r="B20" s="15"/>
      <c r="C20" s="17"/>
      <c r="D20" s="4"/>
      <c r="G20" s="3"/>
      <c r="I20" s="12"/>
    </row>
    <row r="21" spans="1:12" x14ac:dyDescent="0.25">
      <c r="A21" s="3">
        <v>13</v>
      </c>
      <c r="B21" s="15" t="s">
        <v>41</v>
      </c>
      <c r="C21" s="17" t="s">
        <v>37</v>
      </c>
      <c r="D21" s="4" t="s">
        <v>26</v>
      </c>
      <c r="G21" s="3"/>
    </row>
    <row r="22" spans="1:12" x14ac:dyDescent="0.25">
      <c r="A22" s="3">
        <v>14</v>
      </c>
      <c r="B22" s="15" t="s">
        <v>41</v>
      </c>
      <c r="C22" s="17" t="s">
        <v>37</v>
      </c>
      <c r="D22" s="4" t="s">
        <v>14</v>
      </c>
      <c r="G22" s="3"/>
      <c r="I22" s="12"/>
      <c r="L22" s="10"/>
    </row>
    <row r="23" spans="1:12" x14ac:dyDescent="0.25">
      <c r="A23" s="3">
        <v>15</v>
      </c>
      <c r="B23" s="15" t="s">
        <v>41</v>
      </c>
      <c r="C23" s="17" t="s">
        <v>37</v>
      </c>
      <c r="D23" t="s">
        <v>2</v>
      </c>
    </row>
    <row r="24" spans="1:12" x14ac:dyDescent="0.25">
      <c r="A24" s="3"/>
      <c r="B24" s="15"/>
      <c r="C24" s="17"/>
      <c r="D24" s="4"/>
    </row>
    <row r="25" spans="1:12" x14ac:dyDescent="0.25">
      <c r="A25" s="3">
        <v>16</v>
      </c>
      <c r="B25" s="15" t="s">
        <v>42</v>
      </c>
      <c r="C25" s="17" t="s">
        <v>37</v>
      </c>
      <c r="D25" s="4" t="s">
        <v>26</v>
      </c>
      <c r="L25" s="4"/>
    </row>
    <row r="26" spans="1:12" x14ac:dyDescent="0.25">
      <c r="A26" s="3">
        <v>17</v>
      </c>
      <c r="B26" s="15" t="s">
        <v>42</v>
      </c>
      <c r="C26" s="17" t="s">
        <v>37</v>
      </c>
      <c r="D26" s="4" t="s">
        <v>14</v>
      </c>
      <c r="L26" s="4"/>
    </row>
    <row r="27" spans="1:12" x14ac:dyDescent="0.25">
      <c r="A27" s="3">
        <v>18</v>
      </c>
      <c r="B27" s="15" t="s">
        <v>42</v>
      </c>
      <c r="C27" s="17" t="s">
        <v>37</v>
      </c>
      <c r="D27" t="s">
        <v>2</v>
      </c>
      <c r="L27" s="4"/>
    </row>
    <row r="28" spans="1:12" x14ac:dyDescent="0.25">
      <c r="L28" s="4"/>
    </row>
    <row r="29" spans="1:12" x14ac:dyDescent="0.25">
      <c r="A29" s="3"/>
      <c r="B29" s="15"/>
      <c r="C29" s="17"/>
      <c r="D29" s="4"/>
      <c r="L29" s="4"/>
    </row>
    <row r="30" spans="1:12" x14ac:dyDescent="0.25">
      <c r="L30" s="4"/>
    </row>
    <row r="31" spans="1:12" x14ac:dyDescent="0.25">
      <c r="L31" s="4"/>
    </row>
    <row r="32" spans="1:12" x14ac:dyDescent="0.25">
      <c r="L32" s="4"/>
    </row>
    <row r="33" spans="1:12" x14ac:dyDescent="0.25">
      <c r="L33" s="4"/>
    </row>
    <row r="34" spans="1:12" x14ac:dyDescent="0.25">
      <c r="A34" s="29" t="s">
        <v>43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4"/>
    </row>
    <row r="35" spans="1:12" x14ac:dyDescent="0.25">
      <c r="A35" s="20" t="s">
        <v>34</v>
      </c>
      <c r="B35" s="30" t="s">
        <v>35</v>
      </c>
      <c r="C35" s="30"/>
      <c r="D35" s="30"/>
      <c r="E35" s="19"/>
      <c r="H35" s="20" t="s">
        <v>34</v>
      </c>
      <c r="I35" s="30" t="s">
        <v>36</v>
      </c>
      <c r="J35" s="30"/>
      <c r="K35" s="30"/>
      <c r="L35" s="4"/>
    </row>
    <row r="36" spans="1:12" ht="17.7" x14ac:dyDescent="0.4">
      <c r="A36" s="3">
        <v>28</v>
      </c>
      <c r="B36" s="15" t="s">
        <v>10</v>
      </c>
      <c r="C36" s="17" t="s">
        <v>37</v>
      </c>
      <c r="D36" s="12" t="s">
        <v>0</v>
      </c>
      <c r="E36" s="4"/>
      <c r="H36" s="3">
        <v>46</v>
      </c>
      <c r="I36" s="15" t="s">
        <v>26</v>
      </c>
      <c r="J36" s="17" t="s">
        <v>37</v>
      </c>
      <c r="K36" s="12" t="s">
        <v>0</v>
      </c>
      <c r="L36" s="18" t="s">
        <v>38</v>
      </c>
    </row>
    <row r="37" spans="1:12" ht="17.7" x14ac:dyDescent="0.4">
      <c r="A37" s="3">
        <v>29</v>
      </c>
      <c r="B37" s="15" t="s">
        <v>10</v>
      </c>
      <c r="C37" s="17" t="s">
        <v>37</v>
      </c>
      <c r="D37" s="12" t="s">
        <v>15</v>
      </c>
      <c r="E37" s="4"/>
      <c r="H37" s="3">
        <v>47</v>
      </c>
      <c r="I37" s="15" t="s">
        <v>26</v>
      </c>
      <c r="J37" s="17" t="s">
        <v>37</v>
      </c>
      <c r="K37" s="12" t="s">
        <v>15</v>
      </c>
      <c r="L37" s="18" t="s">
        <v>38</v>
      </c>
    </row>
    <row r="38" spans="1:12" ht="17.7" x14ac:dyDescent="0.4">
      <c r="A38" s="3">
        <v>30</v>
      </c>
      <c r="B38" s="15" t="s">
        <v>10</v>
      </c>
      <c r="C38" s="17" t="s">
        <v>37</v>
      </c>
      <c r="D38" s="12" t="s">
        <v>45</v>
      </c>
      <c r="E38" s="4"/>
      <c r="H38" s="3">
        <v>48</v>
      </c>
      <c r="I38" s="15" t="s">
        <v>26</v>
      </c>
      <c r="J38" s="17" t="s">
        <v>37</v>
      </c>
      <c r="K38" s="12" t="s">
        <v>45</v>
      </c>
      <c r="L38" s="18" t="s">
        <v>38</v>
      </c>
    </row>
    <row r="39" spans="1:12" x14ac:dyDescent="0.25">
      <c r="A39" s="3"/>
      <c r="B39" s="15"/>
      <c r="D39" s="12"/>
      <c r="E39" s="4"/>
      <c r="H39" s="3"/>
      <c r="I39" s="21"/>
      <c r="J39" s="21"/>
      <c r="K39" s="21"/>
      <c r="L39" s="4"/>
    </row>
    <row r="40" spans="1:12" ht="17.7" x14ac:dyDescent="0.4">
      <c r="A40" s="3">
        <v>31</v>
      </c>
      <c r="B40" s="15" t="s">
        <v>13</v>
      </c>
      <c r="C40" s="17" t="s">
        <v>37</v>
      </c>
      <c r="D40" s="12" t="s">
        <v>0</v>
      </c>
      <c r="E40" s="4"/>
      <c r="H40" s="3">
        <v>49</v>
      </c>
      <c r="I40" s="15" t="s">
        <v>15</v>
      </c>
      <c r="J40" s="17" t="s">
        <v>37</v>
      </c>
      <c r="K40" s="12" t="s">
        <v>0</v>
      </c>
      <c r="L40" s="18" t="s">
        <v>38</v>
      </c>
    </row>
    <row r="41" spans="1:12" x14ac:dyDescent="0.25">
      <c r="A41" s="3">
        <v>32</v>
      </c>
      <c r="B41" s="15" t="s">
        <v>13</v>
      </c>
      <c r="C41" s="17" t="s">
        <v>37</v>
      </c>
      <c r="D41" s="12" t="s">
        <v>15</v>
      </c>
      <c r="E41" s="4"/>
      <c r="H41" s="3">
        <v>50</v>
      </c>
      <c r="I41" s="15" t="s">
        <v>15</v>
      </c>
      <c r="J41" s="17" t="s">
        <v>37</v>
      </c>
      <c r="K41" s="12" t="s">
        <v>15</v>
      </c>
      <c r="L41" s="4"/>
    </row>
    <row r="42" spans="1:12" ht="17.7" x14ac:dyDescent="0.4">
      <c r="A42" s="3">
        <v>33</v>
      </c>
      <c r="B42" s="15" t="s">
        <v>13</v>
      </c>
      <c r="C42" s="17" t="s">
        <v>37</v>
      </c>
      <c r="D42" s="12" t="s">
        <v>45</v>
      </c>
      <c r="E42" s="4"/>
      <c r="H42" s="3">
        <v>51</v>
      </c>
      <c r="I42" s="15" t="s">
        <v>15</v>
      </c>
      <c r="J42" s="17" t="s">
        <v>37</v>
      </c>
      <c r="K42" s="12" t="s">
        <v>45</v>
      </c>
      <c r="L42" s="18" t="s">
        <v>38</v>
      </c>
    </row>
    <row r="43" spans="1:12" x14ac:dyDescent="0.25">
      <c r="A43" s="3"/>
      <c r="B43" s="15"/>
      <c r="D43" s="12"/>
      <c r="E43" s="4"/>
      <c r="H43" s="3"/>
      <c r="I43" s="15"/>
      <c r="J43" s="12"/>
      <c r="K43" s="4"/>
      <c r="L43" s="4"/>
    </row>
    <row r="44" spans="1:12" x14ac:dyDescent="0.25">
      <c r="A44" s="3">
        <v>34</v>
      </c>
      <c r="B44" s="15" t="s">
        <v>8</v>
      </c>
      <c r="C44" s="17" t="s">
        <v>37</v>
      </c>
      <c r="D44" s="12" t="s">
        <v>0</v>
      </c>
      <c r="E44" s="4"/>
      <c r="H44" s="3">
        <v>52</v>
      </c>
      <c r="I44" s="15" t="s">
        <v>39</v>
      </c>
      <c r="J44" s="17" t="s">
        <v>37</v>
      </c>
      <c r="K44" s="12" t="s">
        <v>0</v>
      </c>
      <c r="L44" s="4"/>
    </row>
    <row r="45" spans="1:12" ht="17.7" x14ac:dyDescent="0.4">
      <c r="A45" s="3">
        <v>35</v>
      </c>
      <c r="B45" s="15" t="s">
        <v>8</v>
      </c>
      <c r="C45" s="17" t="s">
        <v>37</v>
      </c>
      <c r="D45" s="12" t="s">
        <v>15</v>
      </c>
      <c r="E45" s="4"/>
      <c r="H45" s="3">
        <v>53</v>
      </c>
      <c r="I45" s="15" t="s">
        <v>39</v>
      </c>
      <c r="J45" s="17" t="s">
        <v>37</v>
      </c>
      <c r="K45" s="12" t="s">
        <v>15</v>
      </c>
      <c r="L45" s="18" t="s">
        <v>38</v>
      </c>
    </row>
    <row r="46" spans="1:12" ht="17.7" x14ac:dyDescent="0.4">
      <c r="A46" s="3">
        <v>36</v>
      </c>
      <c r="B46" s="15" t="s">
        <v>8</v>
      </c>
      <c r="C46" s="17" t="s">
        <v>37</v>
      </c>
      <c r="D46" s="12" t="s">
        <v>45</v>
      </c>
      <c r="E46" s="4"/>
      <c r="H46" s="3">
        <v>54</v>
      </c>
      <c r="I46" s="15" t="s">
        <v>39</v>
      </c>
      <c r="J46" s="17" t="s">
        <v>37</v>
      </c>
      <c r="K46" s="12" t="s">
        <v>45</v>
      </c>
      <c r="L46" s="18" t="s">
        <v>38</v>
      </c>
    </row>
    <row r="47" spans="1:12" x14ac:dyDescent="0.25">
      <c r="L47" s="4"/>
    </row>
    <row r="48" spans="1:12" x14ac:dyDescent="0.25">
      <c r="L48" s="4"/>
    </row>
    <row r="49" spans="1:12" x14ac:dyDescent="0.25">
      <c r="A49" s="20" t="s">
        <v>34</v>
      </c>
      <c r="B49" s="30" t="s">
        <v>40</v>
      </c>
      <c r="C49" s="30"/>
      <c r="D49" s="30"/>
      <c r="E49" s="30"/>
      <c r="L49" s="4"/>
    </row>
    <row r="50" spans="1:12" x14ac:dyDescent="0.25">
      <c r="A50" s="15">
        <v>37</v>
      </c>
      <c r="B50" s="15" t="s">
        <v>25</v>
      </c>
      <c r="C50" s="17" t="s">
        <v>37</v>
      </c>
      <c r="D50" s="12" t="s">
        <v>0</v>
      </c>
      <c r="L50" s="4"/>
    </row>
    <row r="51" spans="1:12" x14ac:dyDescent="0.25">
      <c r="A51" s="15">
        <v>38</v>
      </c>
      <c r="B51" s="15" t="s">
        <v>25</v>
      </c>
      <c r="C51" s="17" t="s">
        <v>37</v>
      </c>
      <c r="D51" s="12" t="s">
        <v>15</v>
      </c>
    </row>
    <row r="52" spans="1:12" x14ac:dyDescent="0.25">
      <c r="A52" s="15">
        <v>39</v>
      </c>
      <c r="B52" s="15" t="s">
        <v>25</v>
      </c>
      <c r="C52" s="17" t="s">
        <v>37</v>
      </c>
      <c r="D52" s="12" t="s">
        <v>45</v>
      </c>
    </row>
    <row r="53" spans="1:12" x14ac:dyDescent="0.25">
      <c r="A53" s="21"/>
      <c r="B53" s="15"/>
      <c r="C53" s="12"/>
      <c r="D53" s="4"/>
    </row>
    <row r="54" spans="1:12" x14ac:dyDescent="0.25">
      <c r="A54" s="15">
        <v>40</v>
      </c>
      <c r="B54" s="15" t="s">
        <v>41</v>
      </c>
      <c r="C54" s="17" t="s">
        <v>37</v>
      </c>
      <c r="D54" s="12" t="s">
        <v>0</v>
      </c>
    </row>
    <row r="55" spans="1:12" x14ac:dyDescent="0.25">
      <c r="A55" s="15">
        <v>41</v>
      </c>
      <c r="B55" s="15" t="s">
        <v>41</v>
      </c>
      <c r="C55" s="17" t="s">
        <v>37</v>
      </c>
      <c r="D55" s="12" t="s">
        <v>15</v>
      </c>
    </row>
    <row r="56" spans="1:12" x14ac:dyDescent="0.25">
      <c r="A56" s="15">
        <v>42</v>
      </c>
      <c r="B56" s="15" t="s">
        <v>41</v>
      </c>
      <c r="C56" s="17" t="s">
        <v>37</v>
      </c>
      <c r="D56" s="12" t="s">
        <v>45</v>
      </c>
    </row>
    <row r="57" spans="1:12" x14ac:dyDescent="0.25">
      <c r="A57" s="15"/>
      <c r="B57" s="15"/>
      <c r="C57" s="12"/>
      <c r="D57" s="4"/>
    </row>
    <row r="58" spans="1:12" x14ac:dyDescent="0.25">
      <c r="A58" s="15">
        <v>43</v>
      </c>
      <c r="B58" s="15" t="s">
        <v>42</v>
      </c>
      <c r="C58" s="17" t="s">
        <v>37</v>
      </c>
      <c r="D58" s="12" t="s">
        <v>0</v>
      </c>
    </row>
    <row r="59" spans="1:12" ht="17.7" x14ac:dyDescent="0.4">
      <c r="A59" s="15">
        <v>44</v>
      </c>
      <c r="B59" s="15" t="s">
        <v>42</v>
      </c>
      <c r="C59" s="17" t="s">
        <v>37</v>
      </c>
      <c r="D59" s="12" t="s">
        <v>15</v>
      </c>
      <c r="E59" s="18" t="s">
        <v>38</v>
      </c>
    </row>
    <row r="60" spans="1:12" ht="17.7" x14ac:dyDescent="0.4">
      <c r="A60" s="15">
        <v>45</v>
      </c>
      <c r="B60" s="15" t="s">
        <v>42</v>
      </c>
      <c r="C60" s="17" t="s">
        <v>37</v>
      </c>
      <c r="D60" s="12" t="s">
        <v>45</v>
      </c>
      <c r="E60" s="18"/>
    </row>
    <row r="63" spans="1:12" x14ac:dyDescent="0.25">
      <c r="A63" s="29" t="s">
        <v>44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2" x14ac:dyDescent="0.25">
      <c r="A64" s="4"/>
      <c r="B64" s="4"/>
      <c r="C64" s="4"/>
    </row>
    <row r="65" spans="1:11" x14ac:dyDescent="0.25">
      <c r="A65" s="16" t="s">
        <v>34</v>
      </c>
      <c r="B65" s="30" t="s">
        <v>35</v>
      </c>
      <c r="C65" s="30"/>
      <c r="D65" s="30"/>
      <c r="G65" s="16" t="s">
        <v>34</v>
      </c>
      <c r="H65" s="30" t="s">
        <v>36</v>
      </c>
      <c r="I65" s="30"/>
      <c r="J65" s="30"/>
    </row>
    <row r="66" spans="1:11" ht="17.7" x14ac:dyDescent="0.4">
      <c r="A66" s="15">
        <v>55</v>
      </c>
      <c r="B66" s="15" t="s">
        <v>10</v>
      </c>
      <c r="C66" s="17" t="s">
        <v>37</v>
      </c>
      <c r="D66" s="4" t="s">
        <v>10</v>
      </c>
      <c r="G66" s="3">
        <v>73</v>
      </c>
      <c r="H66" s="15" t="s">
        <v>26</v>
      </c>
      <c r="I66" s="17" t="s">
        <v>37</v>
      </c>
      <c r="J66" s="4" t="s">
        <v>10</v>
      </c>
      <c r="K66" s="18" t="s">
        <v>38</v>
      </c>
    </row>
    <row r="67" spans="1:11" ht="17.7" x14ac:dyDescent="0.4">
      <c r="A67" s="3">
        <v>56</v>
      </c>
      <c r="B67" s="15" t="s">
        <v>10</v>
      </c>
      <c r="C67" s="17" t="s">
        <v>37</v>
      </c>
      <c r="D67" s="4" t="s">
        <v>8</v>
      </c>
      <c r="G67" s="3">
        <v>74</v>
      </c>
      <c r="H67" s="15" t="s">
        <v>26</v>
      </c>
      <c r="I67" s="17" t="s">
        <v>37</v>
      </c>
      <c r="J67" s="4" t="s">
        <v>8</v>
      </c>
      <c r="K67" s="18" t="s">
        <v>38</v>
      </c>
    </row>
    <row r="68" spans="1:11" ht="17.7" x14ac:dyDescent="0.4">
      <c r="A68" s="3">
        <v>57</v>
      </c>
      <c r="B68" s="15" t="s">
        <v>10</v>
      </c>
      <c r="C68" s="17" t="s">
        <v>37</v>
      </c>
      <c r="D68" s="4" t="s">
        <v>1</v>
      </c>
      <c r="G68" s="3">
        <v>75</v>
      </c>
      <c r="H68" s="15" t="s">
        <v>26</v>
      </c>
      <c r="I68" s="17" t="s">
        <v>37</v>
      </c>
      <c r="J68" s="4" t="s">
        <v>1</v>
      </c>
      <c r="K68" s="18" t="s">
        <v>38</v>
      </c>
    </row>
    <row r="69" spans="1:11" x14ac:dyDescent="0.25">
      <c r="A69" s="3"/>
      <c r="B69" s="15"/>
      <c r="C69" s="12"/>
      <c r="D69" s="4"/>
      <c r="G69" s="3"/>
      <c r="H69" s="15"/>
      <c r="I69" s="12"/>
      <c r="J69" s="4"/>
    </row>
    <row r="70" spans="1:11" ht="17.7" x14ac:dyDescent="0.4">
      <c r="A70" s="3">
        <v>58</v>
      </c>
      <c r="B70" s="15" t="s">
        <v>13</v>
      </c>
      <c r="C70" s="17" t="s">
        <v>37</v>
      </c>
      <c r="D70" s="4" t="s">
        <v>10</v>
      </c>
      <c r="E70" s="18" t="s">
        <v>38</v>
      </c>
      <c r="G70" s="3">
        <v>76</v>
      </c>
      <c r="H70" s="15" t="s">
        <v>15</v>
      </c>
      <c r="I70" s="17" t="s">
        <v>37</v>
      </c>
      <c r="J70" s="4" t="s">
        <v>10</v>
      </c>
      <c r="K70" s="18" t="s">
        <v>38</v>
      </c>
    </row>
    <row r="71" spans="1:11" ht="17.7" x14ac:dyDescent="0.4">
      <c r="A71" s="3">
        <v>59</v>
      </c>
      <c r="B71" s="15" t="s">
        <v>13</v>
      </c>
      <c r="C71" s="17" t="s">
        <v>37</v>
      </c>
      <c r="D71" s="4" t="s">
        <v>8</v>
      </c>
      <c r="G71" s="3">
        <v>77</v>
      </c>
      <c r="H71" s="15" t="s">
        <v>15</v>
      </c>
      <c r="I71" s="17" t="s">
        <v>37</v>
      </c>
      <c r="J71" s="4" t="s">
        <v>8</v>
      </c>
      <c r="K71" s="18" t="s">
        <v>38</v>
      </c>
    </row>
    <row r="72" spans="1:11" ht="17.7" x14ac:dyDescent="0.4">
      <c r="A72" s="3">
        <v>60</v>
      </c>
      <c r="B72" s="15" t="s">
        <v>13</v>
      </c>
      <c r="C72" s="17" t="s">
        <v>37</v>
      </c>
      <c r="D72" s="4" t="s">
        <v>1</v>
      </c>
      <c r="G72" s="3">
        <v>78</v>
      </c>
      <c r="H72" s="15" t="s">
        <v>15</v>
      </c>
      <c r="I72" s="17" t="s">
        <v>37</v>
      </c>
      <c r="J72" s="4" t="s">
        <v>1</v>
      </c>
      <c r="K72" s="18" t="s">
        <v>38</v>
      </c>
    </row>
    <row r="73" spans="1:11" x14ac:dyDescent="0.25">
      <c r="A73" s="3"/>
      <c r="B73" s="15"/>
      <c r="C73" s="12"/>
      <c r="D73" s="4"/>
      <c r="G73" s="3"/>
      <c r="H73" s="15"/>
      <c r="I73" s="12"/>
      <c r="J73" s="4"/>
    </row>
    <row r="74" spans="1:11" ht="17.7" x14ac:dyDescent="0.4">
      <c r="A74" s="3">
        <v>61</v>
      </c>
      <c r="B74" s="15" t="s">
        <v>8</v>
      </c>
      <c r="C74" s="17" t="s">
        <v>37</v>
      </c>
      <c r="D74" s="4" t="s">
        <v>10</v>
      </c>
      <c r="E74" s="18" t="s">
        <v>38</v>
      </c>
      <c r="G74" s="3">
        <v>79</v>
      </c>
      <c r="H74" s="15" t="s">
        <v>39</v>
      </c>
      <c r="I74" s="17" t="s">
        <v>37</v>
      </c>
      <c r="J74" s="4" t="s">
        <v>10</v>
      </c>
      <c r="K74" s="18" t="s">
        <v>38</v>
      </c>
    </row>
    <row r="75" spans="1:11" ht="17.7" x14ac:dyDescent="0.4">
      <c r="A75" s="3">
        <v>62</v>
      </c>
      <c r="B75" s="15" t="s">
        <v>8</v>
      </c>
      <c r="C75" s="17" t="s">
        <v>37</v>
      </c>
      <c r="D75" s="4" t="s">
        <v>8</v>
      </c>
      <c r="G75" s="3">
        <v>80</v>
      </c>
      <c r="H75" s="15" t="s">
        <v>39</v>
      </c>
      <c r="I75" s="17" t="s">
        <v>37</v>
      </c>
      <c r="J75" s="4" t="s">
        <v>8</v>
      </c>
      <c r="K75" s="18" t="s">
        <v>38</v>
      </c>
    </row>
    <row r="76" spans="1:11" ht="17.7" x14ac:dyDescent="0.4">
      <c r="A76" s="3">
        <v>63</v>
      </c>
      <c r="B76" s="15" t="s">
        <v>8</v>
      </c>
      <c r="C76" s="17" t="s">
        <v>37</v>
      </c>
      <c r="D76" s="4" t="s">
        <v>1</v>
      </c>
      <c r="G76" s="3">
        <v>81</v>
      </c>
      <c r="H76" s="15" t="s">
        <v>39</v>
      </c>
      <c r="I76" s="17" t="s">
        <v>37</v>
      </c>
      <c r="J76" s="4" t="s">
        <v>1</v>
      </c>
      <c r="K76" s="18" t="s">
        <v>38</v>
      </c>
    </row>
    <row r="77" spans="1:11" x14ac:dyDescent="0.25">
      <c r="A77" s="3"/>
    </row>
    <row r="78" spans="1:11" x14ac:dyDescent="0.25">
      <c r="A78" s="3"/>
      <c r="B78" s="12"/>
      <c r="C78" s="4"/>
    </row>
    <row r="79" spans="1:11" x14ac:dyDescent="0.25">
      <c r="A79" s="20" t="s">
        <v>34</v>
      </c>
      <c r="B79" s="30" t="s">
        <v>40</v>
      </c>
      <c r="C79" s="30"/>
      <c r="D79" s="30"/>
      <c r="G79" s="4"/>
      <c r="H79" s="22"/>
      <c r="I79" s="22"/>
      <c r="J79" s="22"/>
    </row>
    <row r="80" spans="1:11" ht="17.7" x14ac:dyDescent="0.4">
      <c r="A80" s="3">
        <v>64</v>
      </c>
      <c r="B80" s="15" t="s">
        <v>25</v>
      </c>
      <c r="C80" s="17" t="s">
        <v>37</v>
      </c>
      <c r="D80" s="4" t="s">
        <v>10</v>
      </c>
      <c r="E80" s="18" t="s">
        <v>38</v>
      </c>
      <c r="G80" s="3"/>
      <c r="I80" s="12"/>
    </row>
    <row r="81" spans="1:9" ht="17.7" x14ac:dyDescent="0.4">
      <c r="A81" s="3">
        <v>65</v>
      </c>
      <c r="B81" s="15" t="s">
        <v>25</v>
      </c>
      <c r="C81" s="17" t="s">
        <v>37</v>
      </c>
      <c r="D81" s="4" t="s">
        <v>8</v>
      </c>
      <c r="E81" s="18" t="s">
        <v>38</v>
      </c>
      <c r="G81" s="3"/>
      <c r="I81" s="12"/>
    </row>
    <row r="82" spans="1:9" x14ac:dyDescent="0.25">
      <c r="A82" s="3">
        <v>66</v>
      </c>
      <c r="B82" s="15" t="s">
        <v>25</v>
      </c>
      <c r="C82" s="17" t="s">
        <v>37</v>
      </c>
      <c r="D82" s="4" t="s">
        <v>1</v>
      </c>
      <c r="G82" s="3"/>
    </row>
    <row r="83" spans="1:9" x14ac:dyDescent="0.25">
      <c r="A83" s="3"/>
      <c r="B83" s="15"/>
      <c r="C83" s="12"/>
      <c r="D83" s="4"/>
      <c r="G83" s="3"/>
      <c r="I83" s="12"/>
    </row>
    <row r="84" spans="1:9" ht="17.7" x14ac:dyDescent="0.4">
      <c r="A84" s="3">
        <v>67</v>
      </c>
      <c r="B84" s="15" t="s">
        <v>41</v>
      </c>
      <c r="C84" s="17" t="s">
        <v>37</v>
      </c>
      <c r="D84" s="4" t="s">
        <v>10</v>
      </c>
      <c r="E84" s="18" t="s">
        <v>38</v>
      </c>
      <c r="G84" s="3"/>
      <c r="I84" s="12"/>
    </row>
    <row r="85" spans="1:9" ht="17.7" x14ac:dyDescent="0.4">
      <c r="A85" s="3">
        <v>68</v>
      </c>
      <c r="B85" s="15" t="s">
        <v>41</v>
      </c>
      <c r="C85" s="17" t="s">
        <v>37</v>
      </c>
      <c r="D85" s="4" t="s">
        <v>8</v>
      </c>
      <c r="E85" s="18" t="s">
        <v>38</v>
      </c>
      <c r="G85" s="3"/>
      <c r="I85" s="12"/>
    </row>
    <row r="86" spans="1:9" ht="17.7" x14ac:dyDescent="0.4">
      <c r="A86" s="3">
        <v>69</v>
      </c>
      <c r="B86" s="15" t="s">
        <v>41</v>
      </c>
      <c r="C86" s="17" t="s">
        <v>37</v>
      </c>
      <c r="D86" s="4" t="s">
        <v>1</v>
      </c>
      <c r="E86" s="18"/>
      <c r="G86" s="3"/>
    </row>
    <row r="87" spans="1:9" x14ac:dyDescent="0.25">
      <c r="A87" s="3"/>
      <c r="B87" s="15"/>
      <c r="C87" s="12"/>
      <c r="D87" s="4"/>
      <c r="G87" s="3"/>
      <c r="I87" s="12"/>
    </row>
    <row r="88" spans="1:9" ht="17.7" x14ac:dyDescent="0.4">
      <c r="A88" s="3">
        <v>70</v>
      </c>
      <c r="B88" s="15" t="s">
        <v>42</v>
      </c>
      <c r="C88" s="17" t="s">
        <v>37</v>
      </c>
      <c r="D88" s="4" t="s">
        <v>10</v>
      </c>
      <c r="E88" s="18" t="s">
        <v>38</v>
      </c>
      <c r="G88" s="3"/>
      <c r="I88" s="12"/>
    </row>
    <row r="89" spans="1:9" ht="17.7" x14ac:dyDescent="0.4">
      <c r="A89" s="3">
        <v>71</v>
      </c>
      <c r="B89" s="15" t="s">
        <v>42</v>
      </c>
      <c r="C89" s="17" t="s">
        <v>37</v>
      </c>
      <c r="D89" s="4" t="s">
        <v>8</v>
      </c>
      <c r="E89" s="18" t="s">
        <v>38</v>
      </c>
    </row>
    <row r="90" spans="1:9" ht="17.7" x14ac:dyDescent="0.4">
      <c r="A90" s="3">
        <v>72</v>
      </c>
      <c r="B90" s="15" t="s">
        <v>42</v>
      </c>
      <c r="C90" s="17" t="s">
        <v>37</v>
      </c>
      <c r="D90" s="4" t="s">
        <v>1</v>
      </c>
      <c r="E90" s="18" t="s">
        <v>38</v>
      </c>
    </row>
  </sheetData>
  <mergeCells count="11">
    <mergeCell ref="B2:D2"/>
    <mergeCell ref="H2:J2"/>
    <mergeCell ref="A1:J1"/>
    <mergeCell ref="B65:D65"/>
    <mergeCell ref="H65:J65"/>
    <mergeCell ref="B79:D79"/>
    <mergeCell ref="A34:K34"/>
    <mergeCell ref="B35:D35"/>
    <mergeCell ref="I35:K35"/>
    <mergeCell ref="B49:E49"/>
    <mergeCell ref="A63:J6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F1_F2 analysis</vt:lpstr>
      <vt:lpstr>Rank F1_F2</vt:lpstr>
      <vt:lpstr>Possible Pairs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Giancarlo Lucca</cp:lastModifiedBy>
  <dcterms:created xsi:type="dcterms:W3CDTF">2017-02-22T14:58:15Z</dcterms:created>
  <dcterms:modified xsi:type="dcterms:W3CDTF">2018-06-02T18:18:45Z</dcterms:modified>
</cp:coreProperties>
</file>