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Repository\Code\Legislativas\"/>
    </mc:Choice>
  </mc:AlternateContent>
  <xr:revisionPtr revIDLastSave="0" documentId="8_{AF13D21C-5C2D-420E-8C2C-96BFB44F72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otos" sheetId="2" r:id="rId1"/>
    <sheet name="Curules" sheetId="3" r:id="rId2"/>
    <sheet name="Calculos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3" l="1"/>
  <c r="C3" i="1"/>
  <c r="C4" i="1"/>
  <c r="C5" i="1"/>
  <c r="C6" i="1"/>
  <c r="C7" i="1"/>
  <c r="C8" i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C16" i="1"/>
  <c r="C17" i="1"/>
  <c r="C18" i="1"/>
  <c r="C19" i="1"/>
  <c r="C20" i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C28" i="1"/>
  <c r="C29" i="1"/>
  <c r="C30" i="1"/>
  <c r="C31" i="1"/>
  <c r="C32" i="1"/>
  <c r="C33" i="1"/>
  <c r="C34" i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C40" i="1"/>
  <c r="C2" i="1"/>
  <c r="D2" i="1" s="1"/>
  <c r="E2" i="1" s="1"/>
  <c r="E15" i="1"/>
  <c r="E16" i="1"/>
  <c r="E17" i="1"/>
  <c r="E1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15" i="1"/>
  <c r="D16" i="1"/>
  <c r="D17" i="1"/>
  <c r="D18" i="1"/>
  <c r="D19" i="1"/>
  <c r="E19" i="1" s="1"/>
  <c r="D20" i="1"/>
  <c r="E20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9" i="1"/>
  <c r="E39" i="1" s="1"/>
  <c r="D40" i="1"/>
  <c r="E40" i="1" s="1"/>
  <c r="S8" i="1"/>
  <c r="U14" i="1"/>
  <c r="U8" i="1"/>
  <c r="U2" i="1"/>
  <c r="S30" i="1"/>
  <c r="S24" i="1"/>
  <c r="S18" i="1"/>
  <c r="S14" i="1"/>
  <c r="S2" i="1"/>
  <c r="B41" i="1"/>
</calcChain>
</file>

<file path=xl/sharedStrings.xml><?xml version="1.0" encoding="utf-8"?>
<sst xmlns="http://schemas.openxmlformats.org/spreadsheetml/2006/main" count="145" uniqueCount="55">
  <si>
    <t> Caquetá</t>
  </si>
  <si>
    <t>Afrodescendientes</t>
  </si>
  <si>
    <t>Colombianos en el exterior</t>
  </si>
  <si>
    <t>Indígenas</t>
  </si>
  <si>
    <t>Raizales</t>
  </si>
  <si>
    <t>2° Candidato Vicepresidencial</t>
  </si>
  <si>
    <t>Amazonas</t>
  </si>
  <si>
    <t>Antioquia</t>
  </si>
  <si>
    <t>Arauca</t>
  </si>
  <si>
    <t>Atlántico</t>
  </si>
  <si>
    <t>Bogotá</t>
  </si>
  <si>
    <t>Bolívar</t>
  </si>
  <si>
    <t>Boyacá</t>
  </si>
  <si>
    <t>Caldas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</si>
  <si>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</si>
  <si>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</si>
  <si>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</si>
  <si>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</si>
  <si>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</si>
  <si>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</si>
  <si>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</si>
  <si>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</si>
  <si>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</si>
  <si>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</si>
  <si>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</si>
  <si>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</si>
  <si>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</si>
  <si>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</si>
  <si>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</si>
  <si>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</si>
  <si>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</si>
  <si>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Santander</t>
  </si>
  <si>
    <t>Sucre</t>
  </si>
  <si>
    <t>Tolima</t>
  </si>
  <si>
    <t>Valle del Cauca</t>
  </si>
  <si>
    <t>Vaupés</t>
  </si>
  <si>
    <t>Vichada</t>
  </si>
  <si>
    <t>FARC</t>
  </si>
  <si>
    <t>San Andrés y Providencia</t>
  </si>
  <si>
    <t>Liberal</t>
  </si>
  <si>
    <t xml:space="preserve">Conservador </t>
  </si>
  <si>
    <t>OC</t>
  </si>
  <si>
    <t>Radical</t>
  </si>
  <si>
    <t>Mira</t>
  </si>
  <si>
    <t>Unidad</t>
  </si>
  <si>
    <t>Polo</t>
  </si>
  <si>
    <t>Democratico</t>
  </si>
  <si>
    <t>Somos</t>
  </si>
  <si>
    <t>TSC</t>
  </si>
  <si>
    <t>Blanco</t>
  </si>
  <si>
    <t>TOTAL</t>
  </si>
  <si>
    <t>Cuociente</t>
  </si>
  <si>
    <t>Umbral</t>
  </si>
  <si>
    <t>Departamento</t>
  </si>
  <si>
    <t>Curules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</si>
</sst>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0E74-64F0-4BC6-BE89-5585D48F06C3}">
  <dimension ref="A1:L40"/>
  <sheetViews>
    <sheetView workbookViewId="0"/>
  </sheetViews>
  <sheetFormatPr baseColWidth="10" defaultColWidth="8.88671875" defaultRowHeight="14.4" x14ac:dyDescent="0.3"/>
  <cols>
    <col min="1" max="1" width="25.21875" bestFit="1" customWidth="1"/>
    <col min="2" max="2" width="6.44140625" bestFit="1" customWidth="1"/>
    <col min="3" max="3" width="11.77734375" bestFit="1" customWidth="1"/>
    <col min="4" max="4" width="5" bestFit="1" customWidth="1"/>
    <col min="5" max="5" width="6.88671875" bestFit="1" customWidth="1"/>
    <col min="6" max="6" width="6" bestFit="1" customWidth="1"/>
    <col min="7" max="7" width="6.77734375" bestFit="1" customWidth="1"/>
    <col min="8" max="8" width="6" bestFit="1" customWidth="1"/>
    <col min="9" max="9" width="11.5546875" bestFit="1" customWidth="1"/>
    <col min="10" max="10" width="6.44140625" bestFit="1" customWidth="1"/>
    <col min="11" max="11" width="5" bestFit="1" customWidth="1"/>
    <col min="12" max="12" width="6.5546875" bestFit="1" customWidth="1"/>
  </cols>
  <sheetData>
    <row r="1" spans="1:12" x14ac:dyDescent="0.3">
      <c r="A1" t="s">
        <v>53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3">
      <c r="A2" t="s">
        <v>6</v>
      </c>
    </row>
    <row r="3" spans="1:12" x14ac:dyDescent="0.3">
      <c r="A3" t="s">
        <v>7</v>
      </c>
    </row>
    <row r="4" spans="1:12" x14ac:dyDescent="0.3">
      <c r="A4" t="s">
        <v>8</v>
      </c>
    </row>
    <row r="5" spans="1:12" x14ac:dyDescent="0.3">
      <c r="A5" t="s">
        <v>9</v>
      </c>
    </row>
    <row r="6" spans="1:12" x14ac:dyDescent="0.3">
      <c r="A6" t="s">
        <v>10</v>
      </c>
    </row>
    <row r="7" spans="1:12" x14ac:dyDescent="0.3">
      <c r="A7" t="s">
        <v>11</v>
      </c>
    </row>
    <row r="8" spans="1:12" x14ac:dyDescent="0.3">
      <c r="A8" t="s">
        <v>12</v>
      </c>
    </row>
    <row r="9" spans="1:12" x14ac:dyDescent="0.3">
      <c r="A9" t="s">
        <v>13</v>
      </c>
    </row>
    <row r="10" spans="1:12" x14ac:dyDescent="0.3">
      <c r="A10" t="s">
        <v>0</v>
      </c>
    </row>
    <row r="11" spans="1:12" x14ac:dyDescent="0.3">
      <c r="A11" t="s">
        <v>14</v>
      </c>
    </row>
    <row r="12" spans="1:12" x14ac:dyDescent="0.3">
      <c r="A12" t="s">
        <v>15</v>
      </c>
    </row>
    <row r="13" spans="1:12" x14ac:dyDescent="0.3">
      <c r="A13" t="s">
        <v>16</v>
      </c>
    </row>
    <row r="14" spans="1:12" x14ac:dyDescent="0.3">
      <c r="A14" t="s">
        <v>17</v>
      </c>
    </row>
    <row r="15" spans="1:12" x14ac:dyDescent="0.3">
      <c r="A15" t="s">
        <v>18</v>
      </c>
    </row>
    <row r="16" spans="1:12" x14ac:dyDescent="0.3">
      <c r="A16" t="s">
        <v>19</v>
      </c>
    </row>
    <row r="17" spans="1:12" x14ac:dyDescent="0.3">
      <c r="A17" t="s">
        <v>20</v>
      </c>
    </row>
    <row r="18" spans="1:12" x14ac:dyDescent="0.3">
      <c r="A18" t="s">
        <v>21</v>
      </c>
    </row>
    <row r="19" spans="1:12" x14ac:dyDescent="0.3">
      <c r="A19" t="s">
        <v>22</v>
      </c>
    </row>
    <row r="20" spans="1:12" x14ac:dyDescent="0.3">
      <c r="A20" t="s">
        <v>23</v>
      </c>
    </row>
    <row r="21" spans="1:12" x14ac:dyDescent="0.3">
      <c r="A21" t="s">
        <v>24</v>
      </c>
    </row>
    <row r="22" spans="1:12" x14ac:dyDescent="0.3">
      <c r="A22" t="s">
        <v>25</v>
      </c>
    </row>
    <row r="23" spans="1:12" x14ac:dyDescent="0.3">
      <c r="A23" t="s">
        <v>26</v>
      </c>
      <c r="B23">
        <v>75888</v>
      </c>
      <c r="C23">
        <v>140738</v>
      </c>
      <c r="D23">
        <v>1232</v>
      </c>
      <c r="E23">
        <v>67140</v>
      </c>
      <c r="F23">
        <v>10969</v>
      </c>
      <c r="G23">
        <v>68699</v>
      </c>
      <c r="H23">
        <v>60504</v>
      </c>
      <c r="I23">
        <v>15187</v>
      </c>
      <c r="J23">
        <v>6181</v>
      </c>
      <c r="K23">
        <v>1087</v>
      </c>
      <c r="L23">
        <v>27581</v>
      </c>
    </row>
    <row r="24" spans="1:12" x14ac:dyDescent="0.3">
      <c r="A24" t="s">
        <v>27</v>
      </c>
    </row>
    <row r="25" spans="1:12" x14ac:dyDescent="0.3">
      <c r="A25" t="s">
        <v>28</v>
      </c>
    </row>
    <row r="26" spans="1:12" x14ac:dyDescent="0.3">
      <c r="A26" t="s">
        <v>29</v>
      </c>
    </row>
    <row r="27" spans="1:12" x14ac:dyDescent="0.3">
      <c r="A27" t="s">
        <v>30</v>
      </c>
    </row>
    <row r="28" spans="1:12" x14ac:dyDescent="0.3">
      <c r="A28" t="s">
        <v>38</v>
      </c>
    </row>
    <row r="29" spans="1:12" x14ac:dyDescent="0.3">
      <c r="A29" t="s">
        <v>31</v>
      </c>
    </row>
    <row r="30" spans="1:12" x14ac:dyDescent="0.3">
      <c r="A30" t="s">
        <v>32</v>
      </c>
    </row>
    <row r="31" spans="1:12" x14ac:dyDescent="0.3">
      <c r="A31" t="s">
        <v>33</v>
      </c>
    </row>
    <row r="32" spans="1:12" x14ac:dyDescent="0.3">
      <c r="A32" t="s">
        <v>34</v>
      </c>
    </row>
    <row r="33" spans="1:1" x14ac:dyDescent="0.3">
      <c r="A33" t="s">
        <v>35</v>
      </c>
    </row>
    <row r="34" spans="1:1" x14ac:dyDescent="0.3">
      <c r="A34" t="s">
        <v>36</v>
      </c>
    </row>
    <row r="35" spans="1:1" x14ac:dyDescent="0.3">
      <c r="A35" t="s">
        <v>37</v>
      </c>
    </row>
    <row r="36" spans="1:1" x14ac:dyDescent="0.3">
      <c r="A36" t="s">
        <v>1</v>
      </c>
    </row>
    <row r="37" spans="1:1" x14ac:dyDescent="0.3">
      <c r="A37" t="s">
        <v>2</v>
      </c>
    </row>
    <row r="38" spans="1:1" x14ac:dyDescent="0.3">
      <c r="A38" t="s">
        <v>3</v>
      </c>
    </row>
    <row r="39" spans="1:1" x14ac:dyDescent="0.3">
      <c r="A39" t="s">
        <v>4</v>
      </c>
    </row>
    <row r="40" spans="1:1" x14ac:dyDescent="0.3">
      <c r="A40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9B1-EA4F-439B-9F4A-49ADF8D69BBB}">
  <dimension ref="A1:B41"/>
  <sheetViews>
    <sheetView tabSelected="1" workbookViewId="0">
      <selection activeCell="E17" sqref="E17"/>
    </sheetView>
  </sheetViews>
  <sheetFormatPr baseColWidth="10" defaultColWidth="8.88671875" defaultRowHeight="14.4" x14ac:dyDescent="0.3"/>
  <cols>
    <col min="1" max="1" width="25.21875" bestFit="1" customWidth="1"/>
    <col min="2" max="2" width="7" bestFit="1" customWidth="1"/>
  </cols>
  <sheetData>
    <row r="1" spans="1:2" x14ac:dyDescent="0.3">
      <c r="A1" t="s">
        <v>53</v>
      </c>
      <c r="B1" t="s">
        <v>54</v>
      </c>
    </row>
    <row r="2" spans="1:2" x14ac:dyDescent="0.3">
      <c r="A2" t="s">
        <v>6</v>
      </c>
      <c r="B2">
        <v>2</v>
      </c>
    </row>
    <row r="3" spans="1:2" x14ac:dyDescent="0.3">
      <c r="A3" t="s">
        <v>7</v>
      </c>
      <c r="B3">
        <v>17</v>
      </c>
    </row>
    <row r="4" spans="1:2" x14ac:dyDescent="0.3">
      <c r="A4" t="s">
        <v>8</v>
      </c>
      <c r="B4">
        <v>2</v>
      </c>
    </row>
    <row r="5" spans="1:2" x14ac:dyDescent="0.3">
      <c r="A5" t="s">
        <v>9</v>
      </c>
      <c r="B5">
        <v>7</v>
      </c>
    </row>
    <row r="6" spans="1:2" x14ac:dyDescent="0.3">
      <c r="A6" t="s">
        <v>10</v>
      </c>
      <c r="B6">
        <v>18</v>
      </c>
    </row>
    <row r="7" spans="1:2" x14ac:dyDescent="0.3">
      <c r="A7" t="s">
        <v>11</v>
      </c>
      <c r="B7">
        <v>6</v>
      </c>
    </row>
    <row r="8" spans="1:2" x14ac:dyDescent="0.3">
      <c r="A8" t="s">
        <v>12</v>
      </c>
      <c r="B8">
        <v>6</v>
      </c>
    </row>
    <row r="9" spans="1:2" x14ac:dyDescent="0.3">
      <c r="A9" t="s">
        <v>13</v>
      </c>
      <c r="B9">
        <v>5</v>
      </c>
    </row>
    <row r="10" spans="1:2" x14ac:dyDescent="0.3">
      <c r="A10" t="s">
        <v>0</v>
      </c>
      <c r="B10">
        <v>2</v>
      </c>
    </row>
    <row r="11" spans="1:2" x14ac:dyDescent="0.3">
      <c r="A11" t="s">
        <v>14</v>
      </c>
      <c r="B11">
        <v>2</v>
      </c>
    </row>
    <row r="12" spans="1:2" x14ac:dyDescent="0.3">
      <c r="A12" t="s">
        <v>15</v>
      </c>
      <c r="B12">
        <v>4</v>
      </c>
    </row>
    <row r="13" spans="1:2" x14ac:dyDescent="0.3">
      <c r="A13" t="s">
        <v>16</v>
      </c>
      <c r="B13">
        <v>4</v>
      </c>
    </row>
    <row r="14" spans="1:2" x14ac:dyDescent="0.3">
      <c r="A14" t="s">
        <v>17</v>
      </c>
      <c r="B14">
        <v>2</v>
      </c>
    </row>
    <row r="15" spans="1:2" x14ac:dyDescent="0.3">
      <c r="A15" t="s">
        <v>18</v>
      </c>
      <c r="B15">
        <v>5</v>
      </c>
    </row>
    <row r="16" spans="1:2" x14ac:dyDescent="0.3">
      <c r="A16" t="s">
        <v>19</v>
      </c>
      <c r="B16">
        <v>7</v>
      </c>
    </row>
    <row r="17" spans="1:2" x14ac:dyDescent="0.3">
      <c r="A17" t="s">
        <v>20</v>
      </c>
      <c r="B17">
        <v>2</v>
      </c>
    </row>
    <row r="18" spans="1:2" x14ac:dyDescent="0.3">
      <c r="A18" t="s">
        <v>21</v>
      </c>
      <c r="B18">
        <v>2</v>
      </c>
    </row>
    <row r="19" spans="1:2" x14ac:dyDescent="0.3">
      <c r="A19" t="s">
        <v>22</v>
      </c>
      <c r="B19">
        <v>4</v>
      </c>
    </row>
    <row r="20" spans="1:2" x14ac:dyDescent="0.3">
      <c r="A20" t="s">
        <v>23</v>
      </c>
      <c r="B20">
        <v>2</v>
      </c>
    </row>
    <row r="21" spans="1:2" x14ac:dyDescent="0.3">
      <c r="A21" t="s">
        <v>24</v>
      </c>
      <c r="B21">
        <v>5</v>
      </c>
    </row>
    <row r="22" spans="1:2" x14ac:dyDescent="0.3">
      <c r="A22" t="s">
        <v>25</v>
      </c>
      <c r="B22">
        <v>3</v>
      </c>
    </row>
    <row r="23" spans="1:2" x14ac:dyDescent="0.3">
      <c r="A23" t="s">
        <v>26</v>
      </c>
      <c r="B23">
        <v>5</v>
      </c>
    </row>
    <row r="24" spans="1:2" x14ac:dyDescent="0.3">
      <c r="A24" t="s">
        <v>27</v>
      </c>
      <c r="B24">
        <v>5</v>
      </c>
    </row>
    <row r="25" spans="1:2" x14ac:dyDescent="0.3">
      <c r="A25" t="s">
        <v>28</v>
      </c>
      <c r="B25">
        <v>2</v>
      </c>
    </row>
    <row r="26" spans="1:2" x14ac:dyDescent="0.3">
      <c r="A26" t="s">
        <v>29</v>
      </c>
      <c r="B26">
        <v>3</v>
      </c>
    </row>
    <row r="27" spans="1:2" x14ac:dyDescent="0.3">
      <c r="A27" t="s">
        <v>30</v>
      </c>
      <c r="B27">
        <v>4</v>
      </c>
    </row>
    <row r="28" spans="1:2" x14ac:dyDescent="0.3">
      <c r="A28" t="s">
        <v>38</v>
      </c>
      <c r="B28">
        <v>2</v>
      </c>
    </row>
    <row r="29" spans="1:2" x14ac:dyDescent="0.3">
      <c r="A29" t="s">
        <v>31</v>
      </c>
      <c r="B29">
        <v>7</v>
      </c>
    </row>
    <row r="30" spans="1:2" x14ac:dyDescent="0.3">
      <c r="A30" t="s">
        <v>32</v>
      </c>
      <c r="B30">
        <v>3</v>
      </c>
    </row>
    <row r="31" spans="1:2" x14ac:dyDescent="0.3">
      <c r="A31" t="s">
        <v>33</v>
      </c>
      <c r="B31">
        <v>6</v>
      </c>
    </row>
    <row r="32" spans="1:2" x14ac:dyDescent="0.3">
      <c r="A32" t="s">
        <v>34</v>
      </c>
      <c r="B32">
        <v>13</v>
      </c>
    </row>
    <row r="33" spans="1:2" x14ac:dyDescent="0.3">
      <c r="A33" t="s">
        <v>35</v>
      </c>
      <c r="B33">
        <v>2</v>
      </c>
    </row>
    <row r="34" spans="1:2" x14ac:dyDescent="0.3">
      <c r="A34" t="s">
        <v>36</v>
      </c>
      <c r="B34">
        <v>2</v>
      </c>
    </row>
    <row r="35" spans="1:2" x14ac:dyDescent="0.3">
      <c r="A35" t="s">
        <v>37</v>
      </c>
      <c r="B35">
        <v>5</v>
      </c>
    </row>
    <row r="36" spans="1:2" x14ac:dyDescent="0.3">
      <c r="A36" t="s">
        <v>1</v>
      </c>
      <c r="B36">
        <v>2</v>
      </c>
    </row>
    <row r="37" spans="1:2" x14ac:dyDescent="0.3">
      <c r="A37" t="s">
        <v>2</v>
      </c>
      <c r="B37">
        <v>1</v>
      </c>
    </row>
    <row r="38" spans="1:2" x14ac:dyDescent="0.3">
      <c r="A38" t="s">
        <v>3</v>
      </c>
      <c r="B38">
        <v>1</v>
      </c>
    </row>
    <row r="39" spans="1:2" x14ac:dyDescent="0.3">
      <c r="A39" t="s">
        <v>4</v>
      </c>
      <c r="B39">
        <v>1</v>
      </c>
    </row>
    <row r="40" spans="1:2" x14ac:dyDescent="0.3">
      <c r="A40" t="s">
        <v>5</v>
      </c>
      <c r="B40">
        <v>1</v>
      </c>
    </row>
    <row r="41" spans="1:2" x14ac:dyDescent="0.3">
      <c r="B41">
        <f>SUM(B2:B40)</f>
        <v>172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workbookViewId="0">
      <selection activeCell="F23" sqref="F23:P23"/>
    </sheetView>
  </sheetViews>
  <sheetFormatPr baseColWidth="10" defaultColWidth="8.88671875" defaultRowHeight="14.4" x14ac:dyDescent="0.3"/>
  <cols>
    <col min="1" max="1" width="25.21875" bestFit="1" customWidth="1"/>
    <col min="2" max="2" width="4" bestFit="1" customWidth="1"/>
    <col min="3" max="3" width="7" bestFit="1" customWidth="1"/>
    <col min="4" max="4" width="9.21875" bestFit="1" customWidth="1"/>
    <col min="5" max="5" width="7" bestFit="1" customWidth="1"/>
    <col min="6" max="6" width="6.44140625" bestFit="1" customWidth="1"/>
    <col min="7" max="7" width="11.77734375" bestFit="1" customWidth="1"/>
    <col min="8" max="8" width="5" bestFit="1" customWidth="1"/>
    <col min="9" max="9" width="6.88671875" bestFit="1" customWidth="1"/>
    <col min="10" max="10" width="6" bestFit="1" customWidth="1"/>
    <col min="11" max="11" width="6.77734375" bestFit="1" customWidth="1"/>
    <col min="12" max="12" width="6" bestFit="1" customWidth="1"/>
    <col min="13" max="13" width="11.5546875" bestFit="1" customWidth="1"/>
  </cols>
  <sheetData>
    <row r="1" spans="1:21" x14ac:dyDescent="0.3">
      <c r="C1" t="s">
        <v>50</v>
      </c>
      <c r="D1" t="s">
        <v>51</v>
      </c>
      <c r="E1" t="s">
        <v>52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</row>
    <row r="2" spans="1:21" x14ac:dyDescent="0.3">
      <c r="A2" t="s">
        <v>6</v>
      </c>
      <c r="B2">
        <v>2</v>
      </c>
      <c r="C2" s="1">
        <f t="shared" ref="C2:C40" si="0">SUM(F2:P2)</f>
        <v>0</v>
      </c>
      <c r="D2" s="1">
        <f>IF(C2&gt;0,C2/B2,0)</f>
        <v>0</v>
      </c>
      <c r="E2" s="1">
        <f>ROUNDDOWN(D2/2,0)</f>
        <v>0</v>
      </c>
      <c r="R2">
        <v>6703</v>
      </c>
      <c r="S2">
        <f>SUM(R2:R7)</f>
        <v>75888</v>
      </c>
      <c r="T2">
        <v>5454</v>
      </c>
      <c r="U2">
        <f>SUM(T2:T7)</f>
        <v>60504</v>
      </c>
    </row>
    <row r="3" spans="1:21" x14ac:dyDescent="0.3">
      <c r="A3" t="s">
        <v>7</v>
      </c>
      <c r="B3">
        <v>17</v>
      </c>
      <c r="C3" s="1">
        <f t="shared" si="0"/>
        <v>0</v>
      </c>
      <c r="D3" s="1">
        <f t="shared" ref="D3:D40" si="1">IF(C3&gt;0,C3/B3,0)</f>
        <v>0</v>
      </c>
      <c r="E3" s="1">
        <f t="shared" ref="E3:E40" si="2">ROUNDDOWN(D3/2,0)</f>
        <v>0</v>
      </c>
      <c r="R3">
        <v>30966</v>
      </c>
      <c r="T3">
        <v>41467</v>
      </c>
    </row>
    <row r="4" spans="1:21" x14ac:dyDescent="0.3">
      <c r="A4" t="s">
        <v>8</v>
      </c>
      <c r="B4">
        <v>2</v>
      </c>
      <c r="C4" s="1">
        <f t="shared" si="0"/>
        <v>0</v>
      </c>
      <c r="D4" s="1">
        <f t="shared" si="1"/>
        <v>0</v>
      </c>
      <c r="E4" s="1">
        <f t="shared" si="2"/>
        <v>0</v>
      </c>
      <c r="R4">
        <v>23843</v>
      </c>
      <c r="T4">
        <v>6565</v>
      </c>
    </row>
    <row r="5" spans="1:21" x14ac:dyDescent="0.3">
      <c r="A5" t="s">
        <v>9</v>
      </c>
      <c r="B5">
        <v>7</v>
      </c>
      <c r="C5" s="1">
        <f t="shared" si="0"/>
        <v>0</v>
      </c>
      <c r="D5" s="1">
        <f t="shared" si="1"/>
        <v>0</v>
      </c>
      <c r="E5" s="1">
        <f t="shared" si="2"/>
        <v>0</v>
      </c>
      <c r="R5">
        <v>555</v>
      </c>
      <c r="T5">
        <v>1298</v>
      </c>
    </row>
    <row r="6" spans="1:21" x14ac:dyDescent="0.3">
      <c r="A6" t="s">
        <v>10</v>
      </c>
      <c r="B6">
        <v>18</v>
      </c>
      <c r="C6" s="1">
        <f t="shared" si="0"/>
        <v>0</v>
      </c>
      <c r="D6" s="1">
        <f t="shared" si="1"/>
        <v>0</v>
      </c>
      <c r="E6" s="1">
        <f t="shared" si="2"/>
        <v>0</v>
      </c>
      <c r="R6">
        <v>722</v>
      </c>
      <c r="T6">
        <v>1196</v>
      </c>
    </row>
    <row r="7" spans="1:21" x14ac:dyDescent="0.3">
      <c r="A7" t="s">
        <v>11</v>
      </c>
      <c r="B7">
        <v>6</v>
      </c>
      <c r="C7" s="1">
        <f t="shared" si="0"/>
        <v>0</v>
      </c>
      <c r="D7" s="1">
        <f t="shared" si="1"/>
        <v>0</v>
      </c>
      <c r="E7" s="1">
        <f t="shared" si="2"/>
        <v>0</v>
      </c>
      <c r="R7">
        <v>13099</v>
      </c>
      <c r="T7">
        <v>4524</v>
      </c>
    </row>
    <row r="8" spans="1:21" x14ac:dyDescent="0.3">
      <c r="A8" t="s">
        <v>12</v>
      </c>
      <c r="B8">
        <v>6</v>
      </c>
      <c r="C8" s="1">
        <f t="shared" si="0"/>
        <v>0</v>
      </c>
      <c r="D8" s="1">
        <f t="shared" si="1"/>
        <v>0</v>
      </c>
      <c r="E8" s="1">
        <f t="shared" si="2"/>
        <v>0</v>
      </c>
      <c r="R8">
        <v>9636</v>
      </c>
      <c r="S8">
        <f>SUM(R8:R13)</f>
        <v>140738</v>
      </c>
      <c r="T8">
        <v>3974</v>
      </c>
      <c r="U8">
        <f>SUM(T8:T13)</f>
        <v>15187</v>
      </c>
    </row>
    <row r="9" spans="1:21" x14ac:dyDescent="0.3">
      <c r="A9" t="s">
        <v>13</v>
      </c>
      <c r="B9">
        <v>5</v>
      </c>
      <c r="C9" s="1">
        <f t="shared" si="0"/>
        <v>0</v>
      </c>
      <c r="D9" s="1">
        <f t="shared" si="1"/>
        <v>0</v>
      </c>
      <c r="E9" s="1">
        <f t="shared" si="2"/>
        <v>0</v>
      </c>
      <c r="R9">
        <v>60539</v>
      </c>
      <c r="T9">
        <v>4498</v>
      </c>
    </row>
    <row r="10" spans="1:21" x14ac:dyDescent="0.3">
      <c r="A10" t="s">
        <v>0</v>
      </c>
      <c r="B10">
        <v>2</v>
      </c>
      <c r="C10" s="1">
        <f t="shared" si="0"/>
        <v>0</v>
      </c>
      <c r="D10" s="1">
        <f t="shared" si="1"/>
        <v>0</v>
      </c>
      <c r="E10" s="1">
        <f t="shared" si="2"/>
        <v>0</v>
      </c>
      <c r="R10">
        <v>34678</v>
      </c>
      <c r="T10">
        <v>1696</v>
      </c>
    </row>
    <row r="11" spans="1:21" x14ac:dyDescent="0.3">
      <c r="A11" t="s">
        <v>14</v>
      </c>
      <c r="B11">
        <v>2</v>
      </c>
      <c r="C11" s="1">
        <f t="shared" si="0"/>
        <v>0</v>
      </c>
      <c r="D11" s="1">
        <f t="shared" si="1"/>
        <v>0</v>
      </c>
      <c r="E11" s="1">
        <f t="shared" si="2"/>
        <v>0</v>
      </c>
      <c r="R11">
        <v>1238</v>
      </c>
      <c r="T11">
        <v>1324</v>
      </c>
    </row>
    <row r="12" spans="1:21" x14ac:dyDescent="0.3">
      <c r="A12" t="s">
        <v>15</v>
      </c>
      <c r="B12">
        <v>4</v>
      </c>
      <c r="C12" s="1">
        <f t="shared" si="0"/>
        <v>0</v>
      </c>
      <c r="D12" s="1">
        <f t="shared" si="1"/>
        <v>0</v>
      </c>
      <c r="E12" s="1">
        <f t="shared" si="2"/>
        <v>0</v>
      </c>
      <c r="R12">
        <v>21461</v>
      </c>
      <c r="T12">
        <v>1663</v>
      </c>
    </row>
    <row r="13" spans="1:21" x14ac:dyDescent="0.3">
      <c r="A13" t="s">
        <v>16</v>
      </c>
      <c r="B13">
        <v>4</v>
      </c>
      <c r="C13" s="1">
        <f t="shared" si="0"/>
        <v>0</v>
      </c>
      <c r="D13" s="1">
        <f t="shared" si="1"/>
        <v>0</v>
      </c>
      <c r="E13" s="1">
        <f t="shared" si="2"/>
        <v>0</v>
      </c>
      <c r="R13">
        <v>13186</v>
      </c>
      <c r="T13">
        <v>2032</v>
      </c>
    </row>
    <row r="14" spans="1:21" x14ac:dyDescent="0.3">
      <c r="A14" t="s">
        <v>17</v>
      </c>
      <c r="B14">
        <v>2</v>
      </c>
      <c r="C14" s="1">
        <f t="shared" si="0"/>
        <v>0</v>
      </c>
      <c r="D14" s="1">
        <f t="shared" si="1"/>
        <v>0</v>
      </c>
      <c r="E14" s="1">
        <f t="shared" si="2"/>
        <v>0</v>
      </c>
      <c r="R14">
        <v>414</v>
      </c>
      <c r="S14">
        <f>SUM(R14:R17)</f>
        <v>1232</v>
      </c>
      <c r="T14">
        <v>658</v>
      </c>
      <c r="U14">
        <f>SUM(T14:T19)</f>
        <v>1087</v>
      </c>
    </row>
    <row r="15" spans="1:21" x14ac:dyDescent="0.3">
      <c r="A15" t="s">
        <v>18</v>
      </c>
      <c r="B15">
        <v>5</v>
      </c>
      <c r="C15" s="1">
        <f t="shared" si="0"/>
        <v>0</v>
      </c>
      <c r="D15" s="1">
        <f t="shared" si="1"/>
        <v>0</v>
      </c>
      <c r="E15" s="1">
        <f t="shared" si="2"/>
        <v>0</v>
      </c>
      <c r="R15">
        <v>446</v>
      </c>
      <c r="T15">
        <v>429</v>
      </c>
    </row>
    <row r="16" spans="1:21" x14ac:dyDescent="0.3">
      <c r="A16" t="s">
        <v>19</v>
      </c>
      <c r="B16">
        <v>7</v>
      </c>
      <c r="C16" s="1">
        <f t="shared" si="0"/>
        <v>0</v>
      </c>
      <c r="D16" s="1">
        <f t="shared" si="1"/>
        <v>0</v>
      </c>
      <c r="E16" s="1">
        <f t="shared" si="2"/>
        <v>0</v>
      </c>
      <c r="R16">
        <v>267</v>
      </c>
    </row>
    <row r="17" spans="1:19" x14ac:dyDescent="0.3">
      <c r="A17" t="s">
        <v>20</v>
      </c>
      <c r="B17">
        <v>2</v>
      </c>
      <c r="C17" s="1">
        <f t="shared" si="0"/>
        <v>0</v>
      </c>
      <c r="D17" s="1">
        <f t="shared" si="1"/>
        <v>0</v>
      </c>
      <c r="E17" s="1">
        <f t="shared" si="2"/>
        <v>0</v>
      </c>
      <c r="R17">
        <v>105</v>
      </c>
    </row>
    <row r="18" spans="1:19" x14ac:dyDescent="0.3">
      <c r="A18" t="s">
        <v>21</v>
      </c>
      <c r="B18">
        <v>2</v>
      </c>
      <c r="C18" s="1">
        <f t="shared" si="0"/>
        <v>0</v>
      </c>
      <c r="D18" s="1">
        <f t="shared" si="1"/>
        <v>0</v>
      </c>
      <c r="E18" s="1">
        <f t="shared" si="2"/>
        <v>0</v>
      </c>
      <c r="R18">
        <v>4659</v>
      </c>
      <c r="S18">
        <f>SUM(R18:R23)</f>
        <v>67140</v>
      </c>
    </row>
    <row r="19" spans="1:19" x14ac:dyDescent="0.3">
      <c r="A19" t="s">
        <v>22</v>
      </c>
      <c r="B19">
        <v>4</v>
      </c>
      <c r="C19" s="1">
        <f t="shared" si="0"/>
        <v>0</v>
      </c>
      <c r="D19" s="1">
        <f t="shared" si="1"/>
        <v>0</v>
      </c>
      <c r="E19" s="1">
        <f t="shared" si="2"/>
        <v>0</v>
      </c>
      <c r="R19">
        <v>48211</v>
      </c>
    </row>
    <row r="20" spans="1:19" x14ac:dyDescent="0.3">
      <c r="A20" t="s">
        <v>23</v>
      </c>
      <c r="B20">
        <v>2</v>
      </c>
      <c r="C20" s="1">
        <f t="shared" si="0"/>
        <v>0</v>
      </c>
      <c r="D20" s="1">
        <f t="shared" si="1"/>
        <v>0</v>
      </c>
      <c r="E20" s="1">
        <f t="shared" si="2"/>
        <v>0</v>
      </c>
      <c r="R20">
        <v>7844</v>
      </c>
    </row>
    <row r="21" spans="1:19" x14ac:dyDescent="0.3">
      <c r="A21" t="s">
        <v>24</v>
      </c>
      <c r="B21">
        <v>5</v>
      </c>
      <c r="C21" s="1">
        <f t="shared" si="0"/>
        <v>0</v>
      </c>
      <c r="D21" s="1">
        <f t="shared" si="1"/>
        <v>0</v>
      </c>
      <c r="E21" s="1">
        <f t="shared" si="2"/>
        <v>0</v>
      </c>
      <c r="R21">
        <v>865</v>
      </c>
    </row>
    <row r="22" spans="1:19" x14ac:dyDescent="0.3">
      <c r="A22" t="s">
        <v>25</v>
      </c>
      <c r="B22">
        <v>3</v>
      </c>
      <c r="C22" s="1">
        <f t="shared" si="0"/>
        <v>0</v>
      </c>
      <c r="D22" s="1">
        <f t="shared" si="1"/>
        <v>0</v>
      </c>
      <c r="E22" s="1">
        <f t="shared" si="2"/>
        <v>0</v>
      </c>
      <c r="R22">
        <v>793</v>
      </c>
    </row>
    <row r="23" spans="1:19" x14ac:dyDescent="0.3">
      <c r="A23" t="s">
        <v>26</v>
      </c>
      <c r="B23">
        <v>5</v>
      </c>
      <c r="C23" s="1">
        <f t="shared" si="0"/>
        <v>475206</v>
      </c>
      <c r="D23" s="1">
        <f t="shared" si="1"/>
        <v>95041.2</v>
      </c>
      <c r="E23" s="1">
        <f t="shared" si="2"/>
        <v>47520</v>
      </c>
      <c r="F23">
        <v>75888</v>
      </c>
      <c r="G23">
        <v>140738</v>
      </c>
      <c r="H23">
        <v>1232</v>
      </c>
      <c r="I23">
        <v>67140</v>
      </c>
      <c r="J23">
        <v>10969</v>
      </c>
      <c r="K23">
        <v>68699</v>
      </c>
      <c r="L23">
        <v>60504</v>
      </c>
      <c r="M23">
        <v>15187</v>
      </c>
      <c r="N23">
        <v>6181</v>
      </c>
      <c r="O23">
        <v>1087</v>
      </c>
      <c r="P23">
        <v>27581</v>
      </c>
      <c r="R23">
        <v>4768</v>
      </c>
    </row>
    <row r="24" spans="1:19" x14ac:dyDescent="0.3">
      <c r="A24" t="s">
        <v>27</v>
      </c>
      <c r="B24">
        <v>5</v>
      </c>
      <c r="C24" s="1">
        <f t="shared" si="0"/>
        <v>0</v>
      </c>
      <c r="D24" s="1">
        <f t="shared" si="1"/>
        <v>0</v>
      </c>
      <c r="E24" s="1">
        <f t="shared" si="2"/>
        <v>0</v>
      </c>
      <c r="R24">
        <v>1862</v>
      </c>
      <c r="S24">
        <f>SUM(R24:R29)</f>
        <v>10969</v>
      </c>
    </row>
    <row r="25" spans="1:19" x14ac:dyDescent="0.3">
      <c r="A25" t="s">
        <v>28</v>
      </c>
      <c r="B25">
        <v>2</v>
      </c>
      <c r="C25" s="1">
        <f t="shared" si="0"/>
        <v>0</v>
      </c>
      <c r="D25" s="1">
        <f t="shared" si="1"/>
        <v>0</v>
      </c>
      <c r="E25" s="1">
        <f t="shared" si="2"/>
        <v>0</v>
      </c>
      <c r="R25">
        <v>2707</v>
      </c>
    </row>
    <row r="26" spans="1:19" x14ac:dyDescent="0.3">
      <c r="A26" t="s">
        <v>29</v>
      </c>
      <c r="B26">
        <v>3</v>
      </c>
      <c r="C26" s="1">
        <f t="shared" si="0"/>
        <v>0</v>
      </c>
      <c r="D26" s="1">
        <f t="shared" si="1"/>
        <v>0</v>
      </c>
      <c r="E26" s="1">
        <f t="shared" si="2"/>
        <v>0</v>
      </c>
      <c r="R26">
        <v>1837</v>
      </c>
    </row>
    <row r="27" spans="1:19" x14ac:dyDescent="0.3">
      <c r="A27" t="s">
        <v>30</v>
      </c>
      <c r="B27">
        <v>4</v>
      </c>
      <c r="C27" s="1">
        <f t="shared" si="0"/>
        <v>0</v>
      </c>
      <c r="D27" s="1">
        <f t="shared" si="1"/>
        <v>0</v>
      </c>
      <c r="E27" s="1">
        <f t="shared" si="2"/>
        <v>0</v>
      </c>
      <c r="R27">
        <v>865</v>
      </c>
    </row>
    <row r="28" spans="1:19" x14ac:dyDescent="0.3">
      <c r="A28" t="s">
        <v>38</v>
      </c>
      <c r="B28">
        <v>2</v>
      </c>
      <c r="C28" s="1">
        <f t="shared" si="0"/>
        <v>0</v>
      </c>
      <c r="D28" s="1">
        <f t="shared" si="1"/>
        <v>0</v>
      </c>
      <c r="E28" s="1">
        <f t="shared" si="2"/>
        <v>0</v>
      </c>
      <c r="R28">
        <v>2283</v>
      </c>
    </row>
    <row r="29" spans="1:19" x14ac:dyDescent="0.3">
      <c r="A29" t="s">
        <v>31</v>
      </c>
      <c r="B29">
        <v>7</v>
      </c>
      <c r="C29" s="1">
        <f t="shared" si="0"/>
        <v>0</v>
      </c>
      <c r="D29" s="1">
        <f t="shared" si="1"/>
        <v>0</v>
      </c>
      <c r="E29" s="1">
        <f t="shared" si="2"/>
        <v>0</v>
      </c>
      <c r="R29">
        <v>1415</v>
      </c>
    </row>
    <row r="30" spans="1:19" x14ac:dyDescent="0.3">
      <c r="A30" t="s">
        <v>32</v>
      </c>
      <c r="B30">
        <v>3</v>
      </c>
      <c r="C30" s="1">
        <f t="shared" si="0"/>
        <v>0</v>
      </c>
      <c r="D30" s="1">
        <f t="shared" si="1"/>
        <v>0</v>
      </c>
      <c r="E30" s="1">
        <f t="shared" si="2"/>
        <v>0</v>
      </c>
      <c r="R30">
        <v>5383</v>
      </c>
      <c r="S30">
        <f>SUM(R30:R35)</f>
        <v>68699</v>
      </c>
    </row>
    <row r="31" spans="1:19" x14ac:dyDescent="0.3">
      <c r="A31" t="s">
        <v>33</v>
      </c>
      <c r="B31">
        <v>6</v>
      </c>
      <c r="C31" s="1">
        <f t="shared" si="0"/>
        <v>0</v>
      </c>
      <c r="D31" s="1">
        <f t="shared" si="1"/>
        <v>0</v>
      </c>
      <c r="E31" s="1">
        <f t="shared" si="2"/>
        <v>0</v>
      </c>
      <c r="R31">
        <v>52920</v>
      </c>
    </row>
    <row r="32" spans="1:19" x14ac:dyDescent="0.3">
      <c r="A32" t="s">
        <v>34</v>
      </c>
      <c r="B32">
        <v>13</v>
      </c>
      <c r="C32" s="1">
        <f t="shared" si="0"/>
        <v>0</v>
      </c>
      <c r="D32" s="1">
        <f t="shared" si="1"/>
        <v>0</v>
      </c>
      <c r="E32" s="1">
        <f t="shared" si="2"/>
        <v>0</v>
      </c>
      <c r="R32">
        <v>3229</v>
      </c>
    </row>
    <row r="33" spans="1:18" x14ac:dyDescent="0.3">
      <c r="A33" t="s">
        <v>35</v>
      </c>
      <c r="B33">
        <v>2</v>
      </c>
      <c r="C33" s="1">
        <f t="shared" si="0"/>
        <v>0</v>
      </c>
      <c r="D33" s="1">
        <f t="shared" si="1"/>
        <v>0</v>
      </c>
      <c r="E33" s="1">
        <f t="shared" si="2"/>
        <v>0</v>
      </c>
      <c r="R33">
        <v>4105</v>
      </c>
    </row>
    <row r="34" spans="1:18" x14ac:dyDescent="0.3">
      <c r="A34" t="s">
        <v>36</v>
      </c>
      <c r="B34">
        <v>2</v>
      </c>
      <c r="C34" s="1">
        <f t="shared" si="0"/>
        <v>0</v>
      </c>
      <c r="D34" s="1">
        <f t="shared" si="1"/>
        <v>0</v>
      </c>
      <c r="E34" s="1">
        <f t="shared" si="2"/>
        <v>0</v>
      </c>
      <c r="R34">
        <v>1943</v>
      </c>
    </row>
    <row r="35" spans="1:18" x14ac:dyDescent="0.3">
      <c r="A35" t="s">
        <v>37</v>
      </c>
      <c r="B35">
        <v>5</v>
      </c>
      <c r="C35" s="1">
        <f t="shared" si="0"/>
        <v>0</v>
      </c>
      <c r="D35" s="1">
        <f t="shared" si="1"/>
        <v>0</v>
      </c>
      <c r="E35" s="1">
        <f t="shared" si="2"/>
        <v>0</v>
      </c>
      <c r="R35">
        <v>1119</v>
      </c>
    </row>
    <row r="36" spans="1:18" x14ac:dyDescent="0.3">
      <c r="A36" t="s">
        <v>1</v>
      </c>
      <c r="B36">
        <v>2</v>
      </c>
      <c r="C36" s="1">
        <f t="shared" si="0"/>
        <v>0</v>
      </c>
      <c r="D36" s="1">
        <f t="shared" si="1"/>
        <v>0</v>
      </c>
      <c r="E36" s="1">
        <f t="shared" si="2"/>
        <v>0</v>
      </c>
    </row>
    <row r="37" spans="1:18" x14ac:dyDescent="0.3">
      <c r="A37" t="s">
        <v>2</v>
      </c>
      <c r="B37">
        <v>1</v>
      </c>
      <c r="C37" s="1">
        <f t="shared" si="0"/>
        <v>0</v>
      </c>
      <c r="D37" s="1">
        <f t="shared" si="1"/>
        <v>0</v>
      </c>
      <c r="E37" s="1">
        <f t="shared" si="2"/>
        <v>0</v>
      </c>
    </row>
    <row r="38" spans="1:18" x14ac:dyDescent="0.3">
      <c r="A38" t="s">
        <v>3</v>
      </c>
      <c r="B38">
        <v>1</v>
      </c>
      <c r="C38" s="1">
        <f t="shared" si="0"/>
        <v>0</v>
      </c>
      <c r="D38" s="1">
        <f t="shared" si="1"/>
        <v>0</v>
      </c>
      <c r="E38" s="1">
        <f t="shared" si="2"/>
        <v>0</v>
      </c>
    </row>
    <row r="39" spans="1:18" x14ac:dyDescent="0.3">
      <c r="A39" t="s">
        <v>4</v>
      </c>
      <c r="B39">
        <v>1</v>
      </c>
      <c r="C39" s="1">
        <f t="shared" si="0"/>
        <v>0</v>
      </c>
      <c r="D39" s="1">
        <f t="shared" si="1"/>
        <v>0</v>
      </c>
      <c r="E39" s="1">
        <f t="shared" si="2"/>
        <v>0</v>
      </c>
    </row>
    <row r="40" spans="1:18" x14ac:dyDescent="0.3">
      <c r="A40" t="s">
        <v>5</v>
      </c>
      <c r="B40">
        <v>1</v>
      </c>
      <c r="C40" s="1">
        <f t="shared" si="0"/>
        <v>0</v>
      </c>
      <c r="D40" s="1">
        <f t="shared" si="1"/>
        <v>0</v>
      </c>
      <c r="E40" s="1">
        <f t="shared" si="2"/>
        <v>0</v>
      </c>
    </row>
    <row r="41" spans="1:18" x14ac:dyDescent="0.3">
      <c r="B41">
        <f>SUM(B2:B40)</f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Votos</vt:lpstr>
      <vt:lpstr>Curules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Ortiz Benavides</dc:creator>
  <cp:lastModifiedBy>Giancarlo Ortiz Benavides</cp:lastModifiedBy>
  <dcterms:created xsi:type="dcterms:W3CDTF">2015-06-05T18:19:34Z</dcterms:created>
  <dcterms:modified xsi:type="dcterms:W3CDTF">2021-12-19T08:11:37Z</dcterms:modified>
</cp:coreProperties>
</file>