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se Cami\ANALISIS\T28\"/>
    </mc:Choice>
  </mc:AlternateContent>
  <xr:revisionPtr revIDLastSave="0" documentId="13_ncr:1_{25C050A8-871D-4384-8896-9A358D533111}" xr6:coauthVersionLast="47" xr6:coauthVersionMax="47" xr10:uidLastSave="{00000000-0000-0000-0000-000000000000}"/>
  <bookViews>
    <workbookView xWindow="22932" yWindow="-108" windowWidth="23256" windowHeight="12576" xr2:uid="{04B3DBC4-7F16-45F6-971C-78AFD5DB4294}"/>
  </bookViews>
  <sheets>
    <sheet name="Calculo puntos reg mul" sheetId="1" r:id="rId1"/>
    <sheet name="Correlacion entre modelo UPD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F2" i="2"/>
</calcChain>
</file>

<file path=xl/sharedStrings.xml><?xml version="1.0" encoding="utf-8"?>
<sst xmlns="http://schemas.openxmlformats.org/spreadsheetml/2006/main" count="30" uniqueCount="24">
  <si>
    <t>b0</t>
  </si>
  <si>
    <t>b1</t>
  </si>
  <si>
    <t>b2</t>
  </si>
  <si>
    <t>b3</t>
  </si>
  <si>
    <t>b4</t>
  </si>
  <si>
    <t>energy</t>
  </si>
  <si>
    <t>model</t>
  </si>
  <si>
    <t>UPDRS</t>
  </si>
  <si>
    <t>Reg múl.</t>
  </si>
  <si>
    <t>m</t>
  </si>
  <si>
    <t>b</t>
  </si>
  <si>
    <t>D</t>
  </si>
  <si>
    <t>mean(D)</t>
  </si>
  <si>
    <t>SD(D)</t>
  </si>
  <si>
    <t>slope</t>
  </si>
  <si>
    <t xml:space="preserve">sampleEn </t>
  </si>
  <si>
    <t>permEn</t>
  </si>
  <si>
    <t>DKL</t>
  </si>
  <si>
    <t>Parámetros</t>
  </si>
  <si>
    <t>b1 slope</t>
  </si>
  <si>
    <t>b1 energy</t>
  </si>
  <si>
    <t>b1 sampleEn</t>
  </si>
  <si>
    <t>b1 permEn</t>
  </si>
  <si>
    <t>b1 DKL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</si>
</sst>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/>
    <xf numFmtId="0" fontId="3" fillId="2" borderId="1" xfId="1" applyFont="1"/>
    <xf numFmtId="0" fontId="4" fillId="0" borderId="0" xfId="0" applyFont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8644-A761-482F-BB53-32123A8261E4}">
  <dimension ref="A1:S78"/>
  <sheetViews>
    <sheetView tabSelected="1" workbookViewId="0">
      <selection activeCell="F2" sqref="F2"/>
    </sheetView>
  </sheetViews>
  <sheetFormatPr baseColWidth="10" defaultRowHeight="14.4" x14ac:dyDescent="0.3"/>
  <cols>
    <col min="2" max="2" width="11.88671875" bestFit="1" customWidth="1"/>
  </cols>
  <sheetData>
    <row r="1" spans="1:19" x14ac:dyDescent="0.3">
      <c r="A1" t="s">
        <v>14</v>
      </c>
      <c r="B1" t="s">
        <v>5</v>
      </c>
      <c r="C1" t="s">
        <v>15</v>
      </c>
      <c r="D1" t="s">
        <v>16</v>
      </c>
      <c r="E1" t="s">
        <v>17</v>
      </c>
      <c r="O1" t="s">
        <v>6</v>
      </c>
    </row>
    <row r="2" spans="1:19" x14ac:dyDescent="0.3">
      <c r="A2" s="1">
        <v>0.23401194655294899</v>
      </c>
      <c r="B2" s="1"/>
      <c r="D2" s="1">
        <v>2.7664813124789802</v>
      </c>
      <c r="E2" s="1">
        <v>6.81634670258891</v>
      </c>
      <c r="O2">
        <f>$I$10+A2*$I$12+$J$12*(A2^2)+$K$12*(A2^3)+B2*$I$14+$J$14*(B2^2)+$K$14*(B2^3)+ C2*$I$16+$J$16*(C2^2)+$K$16*(C2^3)+D2*$I$18+$J$18*(D2^2)+$K$18*(D2^3)+E2*$I$20+$J$20*(E2^2)+$K$20*(E2^3)</f>
        <v>41.917322482428844</v>
      </c>
      <c r="S2" s="1"/>
    </row>
    <row r="3" spans="1:19" x14ac:dyDescent="0.3">
      <c r="A3" s="1">
        <v>-1.37260049260433</v>
      </c>
      <c r="B3" s="1"/>
      <c r="D3" s="1">
        <v>2.5564555942254898</v>
      </c>
      <c r="E3" s="1">
        <v>3.96669385465179</v>
      </c>
      <c r="O3">
        <f t="shared" ref="O3:O31" si="0">$I$10+A3*$I$12+$J$12*(A3^2)+$K$12*(A3^3)+B3*$I$14+$J$14*(B3^2)+$K$14*(B3^3)+ C3*$I$16+$J$16*(C3^2)+$K$16*(C3^3)+D3*$I$18+$J$18*(D3^2)+$K$18*(D3^3)+E3*$I$20+$J$20*(E3^2)+$K$20*(E3^3)</f>
        <v>30.853256381989837</v>
      </c>
      <c r="S3" s="1"/>
    </row>
    <row r="4" spans="1:19" x14ac:dyDescent="0.3">
      <c r="A4" s="1">
        <v>-1.1495578492504801</v>
      </c>
      <c r="B4" s="1"/>
      <c r="D4" s="1">
        <v>2.7934978292189698</v>
      </c>
      <c r="E4" s="1">
        <v>6.3323760083871896</v>
      </c>
      <c r="O4">
        <f t="shared" si="0"/>
        <v>37.806094097412952</v>
      </c>
      <c r="S4" s="1"/>
    </row>
    <row r="5" spans="1:19" x14ac:dyDescent="0.3">
      <c r="A5" s="1">
        <v>-1.97352213186787</v>
      </c>
      <c r="B5" s="1"/>
      <c r="D5" s="1">
        <v>2.83617083126641</v>
      </c>
      <c r="E5" s="1">
        <v>2.1993590641816598</v>
      </c>
      <c r="O5">
        <f t="shared" si="0"/>
        <v>24.321486722130224</v>
      </c>
      <c r="S5" s="1"/>
    </row>
    <row r="6" spans="1:19" x14ac:dyDescent="0.3">
      <c r="A6" s="1">
        <v>-0.99388807803971402</v>
      </c>
      <c r="B6" s="1"/>
      <c r="D6" s="1">
        <v>3.5346716457797802</v>
      </c>
      <c r="E6" s="1">
        <v>10.387355659046399</v>
      </c>
      <c r="O6">
        <f t="shared" si="0"/>
        <v>48.922139368537174</v>
      </c>
      <c r="S6" s="1"/>
    </row>
    <row r="7" spans="1:19" x14ac:dyDescent="0.3">
      <c r="A7" s="1">
        <v>-1.11482486732757</v>
      </c>
      <c r="B7" s="1"/>
      <c r="D7" s="1">
        <v>2.8785828000214702</v>
      </c>
      <c r="E7" s="1">
        <v>5.1096548700878897</v>
      </c>
      <c r="O7">
        <f t="shared" si="0"/>
        <v>34.281671716617112</v>
      </c>
      <c r="S7" s="1"/>
    </row>
    <row r="8" spans="1:19" x14ac:dyDescent="0.3">
      <c r="A8" s="1">
        <v>-1.91395970883441</v>
      </c>
      <c r="B8" s="1"/>
      <c r="D8" s="1">
        <v>3.3134445157660402</v>
      </c>
      <c r="E8" s="1">
        <v>4.4295671192633899</v>
      </c>
      <c r="I8" s="3" t="s">
        <v>18</v>
      </c>
      <c r="J8" s="2"/>
      <c r="K8" s="2"/>
      <c r="O8">
        <f t="shared" si="0"/>
        <v>30.30959033548433</v>
      </c>
      <c r="S8" s="1"/>
    </row>
    <row r="9" spans="1:19" x14ac:dyDescent="0.3">
      <c r="A9" s="1">
        <v>-0.138532139770113</v>
      </c>
      <c r="B9" s="1"/>
      <c r="D9" s="1">
        <v>2.8976045831547599</v>
      </c>
      <c r="E9" s="1">
        <v>3.7657472778327299</v>
      </c>
      <c r="I9" s="2" t="s">
        <v>0</v>
      </c>
      <c r="J9" s="2"/>
      <c r="K9" s="2"/>
      <c r="O9">
        <f t="shared" si="0"/>
        <v>32.316410389131789</v>
      </c>
      <c r="S9" s="1"/>
    </row>
    <row r="10" spans="1:19" x14ac:dyDescent="0.3">
      <c r="A10" s="1">
        <v>0.14376001821783499</v>
      </c>
      <c r="B10" s="1"/>
      <c r="D10" s="1">
        <v>3.07711325261943</v>
      </c>
      <c r="E10" s="1">
        <v>5.2183239704478801</v>
      </c>
      <c r="I10" s="4">
        <v>24.92</v>
      </c>
      <c r="J10" s="2"/>
      <c r="K10" s="2"/>
      <c r="O10">
        <f t="shared" si="0"/>
        <v>36.832353056332956</v>
      </c>
      <c r="S10" s="1"/>
    </row>
    <row r="11" spans="1:19" x14ac:dyDescent="0.3">
      <c r="A11" s="1">
        <v>-1.57423488929224</v>
      </c>
      <c r="B11" s="1"/>
      <c r="D11" s="1">
        <v>2.3671074339357001</v>
      </c>
      <c r="E11" s="1">
        <v>2.5553358293152999</v>
      </c>
      <c r="I11" s="2" t="s">
        <v>19</v>
      </c>
      <c r="J11" s="2" t="s">
        <v>2</v>
      </c>
      <c r="K11" s="2" t="s">
        <v>3</v>
      </c>
      <c r="O11">
        <f t="shared" si="0"/>
        <v>26.623102188618255</v>
      </c>
      <c r="S11" s="1"/>
    </row>
    <row r="12" spans="1:19" x14ac:dyDescent="0.3">
      <c r="A12" s="1">
        <v>1.3194150795594799</v>
      </c>
      <c r="B12" s="1"/>
      <c r="D12" s="1">
        <v>0.93007499028741203</v>
      </c>
      <c r="E12" s="1">
        <v>1.9406721891175001</v>
      </c>
      <c r="I12" s="4">
        <v>1.9490000000000001</v>
      </c>
      <c r="J12" s="2">
        <v>0</v>
      </c>
      <c r="K12" s="2">
        <v>0</v>
      </c>
      <c r="O12">
        <f t="shared" si="0"/>
        <v>32.047853852945863</v>
      </c>
      <c r="S12" s="1"/>
    </row>
    <row r="13" spans="1:19" x14ac:dyDescent="0.3">
      <c r="A13" s="1">
        <v>0.293068037109116</v>
      </c>
      <c r="B13" s="1"/>
      <c r="D13" s="1">
        <v>2.66544166695865</v>
      </c>
      <c r="E13" s="1">
        <v>4.8974581475362697</v>
      </c>
      <c r="I13" s="2" t="s">
        <v>20</v>
      </c>
      <c r="J13" s="2" t="s">
        <v>2</v>
      </c>
      <c r="K13" s="2" t="s">
        <v>4</v>
      </c>
      <c r="O13">
        <f t="shared" si="0"/>
        <v>36.647262488741461</v>
      </c>
      <c r="S13" s="1"/>
    </row>
    <row r="14" spans="1:19" x14ac:dyDescent="0.3">
      <c r="A14" s="1">
        <v>-0.84638209859666602</v>
      </c>
      <c r="B14" s="1"/>
      <c r="D14" s="1">
        <v>3.1668565699667401</v>
      </c>
      <c r="E14" s="1">
        <v>6.7959432105556301</v>
      </c>
      <c r="I14" s="4">
        <v>-27.46</v>
      </c>
      <c r="J14" s="2">
        <v>0</v>
      </c>
      <c r="K14" s="2">
        <v>0</v>
      </c>
      <c r="O14">
        <f t="shared" si="0"/>
        <v>39.322815888941619</v>
      </c>
      <c r="S14" s="1"/>
    </row>
    <row r="15" spans="1:19" x14ac:dyDescent="0.3">
      <c r="A15" s="1">
        <v>-1.23697515941585</v>
      </c>
      <c r="B15" s="1"/>
      <c r="D15" s="1">
        <v>2.90351191110586</v>
      </c>
      <c r="E15" s="1">
        <v>5.6011233409222498</v>
      </c>
      <c r="I15" s="2" t="s">
        <v>21</v>
      </c>
      <c r="J15" s="2" t="s">
        <v>2</v>
      </c>
      <c r="K15" s="2" t="s">
        <v>3</v>
      </c>
      <c r="O15">
        <f t="shared" si="0"/>
        <v>35.423876234920115</v>
      </c>
      <c r="S15" s="1"/>
    </row>
    <row r="16" spans="1:19" x14ac:dyDescent="0.3">
      <c r="A16" s="1">
        <v>-0.58171018478373704</v>
      </c>
      <c r="B16" s="1"/>
      <c r="D16" s="1">
        <v>2.5500375997370202</v>
      </c>
      <c r="E16" s="1">
        <v>2.3274132522156501</v>
      </c>
      <c r="I16" s="2">
        <v>0</v>
      </c>
      <c r="J16" s="2">
        <v>0</v>
      </c>
      <c r="K16" s="2">
        <v>0</v>
      </c>
      <c r="O16">
        <f t="shared" si="0"/>
        <v>27.708340571232608</v>
      </c>
      <c r="S16" s="1"/>
    </row>
    <row r="17" spans="1:19" x14ac:dyDescent="0.3">
      <c r="A17" s="1">
        <v>-0.52475628545750397</v>
      </c>
      <c r="B17" s="1"/>
      <c r="D17" s="1">
        <v>1.42732120802351</v>
      </c>
      <c r="E17" s="1">
        <v>2.5822614036834102</v>
      </c>
      <c r="I17" s="2" t="s">
        <v>22</v>
      </c>
      <c r="J17" s="2" t="s">
        <v>1</v>
      </c>
      <c r="K17" s="2" t="s">
        <v>2</v>
      </c>
      <c r="O17">
        <f t="shared" si="0"/>
        <v>29.755894099763655</v>
      </c>
      <c r="S17" s="1"/>
    </row>
    <row r="18" spans="1:19" x14ac:dyDescent="0.3">
      <c r="A18" s="1">
        <v>-0.78288216476633499</v>
      </c>
      <c r="B18" s="1"/>
      <c r="D18" s="1">
        <v>2.8260951999014998</v>
      </c>
      <c r="E18" s="1">
        <v>1.4403745888371799</v>
      </c>
      <c r="I18" s="4">
        <v>-1.075</v>
      </c>
      <c r="J18" s="2">
        <v>0</v>
      </c>
      <c r="K18" s="2">
        <v>0</v>
      </c>
      <c r="O18">
        <f t="shared" si="0"/>
        <v>24.479902768817148</v>
      </c>
      <c r="S18" s="1"/>
    </row>
    <row r="19" spans="1:19" x14ac:dyDescent="0.3">
      <c r="A19" s="1">
        <v>-0.98445773305835704</v>
      </c>
      <c r="B19" s="1"/>
      <c r="D19" s="1">
        <v>2.3327691437664</v>
      </c>
      <c r="E19" s="1">
        <v>2.2062639253674701</v>
      </c>
      <c r="I19" s="2" t="s">
        <v>23</v>
      </c>
      <c r="J19" s="2" t="s">
        <v>1</v>
      </c>
      <c r="K19" s="2" t="s">
        <v>2</v>
      </c>
      <c r="O19">
        <f t="shared" si="0"/>
        <v>26.810098667047452</v>
      </c>
      <c r="S19" s="1"/>
    </row>
    <row r="20" spans="1:19" x14ac:dyDescent="0.3">
      <c r="A20" s="1">
        <v>-0.47318444965592599</v>
      </c>
      <c r="B20" s="1"/>
      <c r="D20" s="1">
        <v>3.0546675257728499</v>
      </c>
      <c r="E20" s="1">
        <v>5.54307662882053</v>
      </c>
      <c r="I20" s="4">
        <v>2.863</v>
      </c>
      <c r="J20" s="2">
        <v>0</v>
      </c>
      <c r="K20" s="2">
        <v>0</v>
      </c>
      <c r="O20">
        <f t="shared" si="0"/>
        <v>36.583824305727966</v>
      </c>
      <c r="S20" s="1"/>
    </row>
    <row r="21" spans="1:19" x14ac:dyDescent="0.3">
      <c r="A21" s="1">
        <v>0.11972062161559401</v>
      </c>
      <c r="B21" s="1"/>
      <c r="D21" s="1">
        <v>2.5509061408150799</v>
      </c>
      <c r="E21" s="1">
        <v>4.2121168940563498</v>
      </c>
      <c r="O21">
        <f t="shared" si="0"/>
        <v>34.470402057835912</v>
      </c>
      <c r="S21" s="1"/>
    </row>
    <row r="22" spans="1:19" x14ac:dyDescent="0.3">
      <c r="A22" s="1">
        <v>-0.64775286564013002</v>
      </c>
      <c r="B22" s="1"/>
      <c r="D22" s="1">
        <v>2.36719554814198</v>
      </c>
      <c r="E22" s="1">
        <v>3.1782759675791001</v>
      </c>
      <c r="O22">
        <f t="shared" si="0"/>
        <v>30.212198545793726</v>
      </c>
      <c r="S22" s="1"/>
    </row>
    <row r="23" spans="1:19" x14ac:dyDescent="0.3">
      <c r="A23" s="1">
        <v>-1.1667598362495399</v>
      </c>
      <c r="B23" s="1"/>
      <c r="D23" s="1">
        <v>2.7880633941955901</v>
      </c>
      <c r="E23" s="1">
        <v>7.2856950906741602</v>
      </c>
      <c r="O23">
        <f t="shared" si="0"/>
        <v>40.507761974989506</v>
      </c>
      <c r="S23" s="1"/>
    </row>
    <row r="24" spans="1:19" x14ac:dyDescent="0.3">
      <c r="A24" s="1">
        <v>-0.93946131086331497</v>
      </c>
      <c r="B24" s="1"/>
      <c r="D24" s="1">
        <v>1.92011968799198</v>
      </c>
      <c r="E24" s="1">
        <v>2.89497957550401</v>
      </c>
      <c r="O24">
        <f t="shared" si="0"/>
        <v>29.313187765204002</v>
      </c>
      <c r="S24" s="1"/>
    </row>
    <row r="25" spans="1:19" x14ac:dyDescent="0.3">
      <c r="A25" s="1">
        <v>-0.59201328391660502</v>
      </c>
      <c r="B25" s="1"/>
      <c r="D25" s="1">
        <v>2.4658826605109598</v>
      </c>
      <c r="E25" s="1">
        <v>3.44464040037637</v>
      </c>
      <c r="O25">
        <f t="shared" si="0"/>
        <v>30.977347715874803</v>
      </c>
      <c r="S25" s="1"/>
    </row>
    <row r="26" spans="1:19" x14ac:dyDescent="0.3">
      <c r="A26" s="1">
        <v>-0.71314186560637105</v>
      </c>
      <c r="B26" s="1"/>
      <c r="D26" s="1">
        <v>1.7873587342275901</v>
      </c>
      <c r="E26" s="1">
        <v>3.0129330649823198</v>
      </c>
      <c r="O26">
        <f t="shared" si="0"/>
        <v>30.234703229682907</v>
      </c>
      <c r="S26" s="1"/>
    </row>
    <row r="27" spans="1:19" x14ac:dyDescent="0.3">
      <c r="A27" s="1">
        <v>0.63237040845638604</v>
      </c>
      <c r="B27" s="1"/>
      <c r="D27" s="1">
        <v>1.3085834521856501</v>
      </c>
      <c r="E27" s="1">
        <v>3.6669643174665598</v>
      </c>
      <c r="O27">
        <f t="shared" si="0"/>
        <v>35.244281555888683</v>
      </c>
      <c r="S27" s="1"/>
    </row>
    <row r="28" spans="1:19" x14ac:dyDescent="0.3">
      <c r="A28" s="1">
        <v>-0.473535002659555</v>
      </c>
      <c r="B28" s="1"/>
      <c r="D28" s="1">
        <v>2.8932359776675698</v>
      </c>
      <c r="E28" s="1">
        <v>3.8859646855602099</v>
      </c>
      <c r="O28">
        <f t="shared" si="0"/>
        <v>32.012368498582774</v>
      </c>
      <c r="S28" s="1"/>
    </row>
    <row r="29" spans="1:19" x14ac:dyDescent="0.3">
      <c r="A29" s="1">
        <v>-0.79547470989879898</v>
      </c>
      <c r="B29" s="1"/>
      <c r="D29" s="1">
        <v>2.6197416302668302</v>
      </c>
      <c r="E29" s="1">
        <v>2.44516324169525</v>
      </c>
      <c r="O29">
        <f t="shared" si="0"/>
        <v>27.553899898843902</v>
      </c>
      <c r="S29" s="1"/>
    </row>
    <row r="30" spans="1:19" x14ac:dyDescent="0.3">
      <c r="A30" s="1">
        <v>-0.29535275156459201</v>
      </c>
      <c r="B30" s="1"/>
      <c r="D30" s="1">
        <v>2.7732319156865</v>
      </c>
      <c r="E30" s="1">
        <v>3.3025812937885499</v>
      </c>
      <c r="O30">
        <f t="shared" si="0"/>
        <v>30.818423421954243</v>
      </c>
      <c r="S30" s="1"/>
    </row>
    <row r="31" spans="1:19" x14ac:dyDescent="0.3">
      <c r="A31" s="1">
        <v>-1.8710693095731401</v>
      </c>
      <c r="B31" s="1"/>
      <c r="D31" s="1">
        <v>3.1655679869329201</v>
      </c>
      <c r="E31" s="1">
        <v>4.7764840890124303</v>
      </c>
      <c r="O31">
        <f t="shared" si="0"/>
        <v>31.545374276531653</v>
      </c>
      <c r="S31" s="1"/>
    </row>
    <row r="32" spans="1:19" x14ac:dyDescent="0.3">
      <c r="A32" s="1"/>
      <c r="S32" s="1"/>
    </row>
    <row r="33" spans="1:19" x14ac:dyDescent="0.3">
      <c r="A33" s="1"/>
      <c r="S33" s="1"/>
    </row>
    <row r="34" spans="1:19" x14ac:dyDescent="0.3">
      <c r="A34" s="1"/>
      <c r="S34" s="1"/>
    </row>
    <row r="35" spans="1:19" x14ac:dyDescent="0.3">
      <c r="A35" s="1"/>
      <c r="S35" s="1"/>
    </row>
    <row r="36" spans="1:19" x14ac:dyDescent="0.3">
      <c r="A36" s="1"/>
      <c r="S36" s="1"/>
    </row>
    <row r="37" spans="1:19" x14ac:dyDescent="0.3">
      <c r="A37" s="1"/>
      <c r="S37" s="1"/>
    </row>
    <row r="38" spans="1:19" x14ac:dyDescent="0.3">
      <c r="A38" s="1"/>
      <c r="S38" s="1"/>
    </row>
    <row r="39" spans="1:19" x14ac:dyDescent="0.3">
      <c r="A39" s="1"/>
      <c r="S39" s="1"/>
    </row>
    <row r="40" spans="1:19" x14ac:dyDescent="0.3">
      <c r="A40" s="1"/>
      <c r="S40" s="1"/>
    </row>
    <row r="41" spans="1:19" x14ac:dyDescent="0.3">
      <c r="A41" s="1"/>
      <c r="S41" s="1"/>
    </row>
    <row r="42" spans="1:19" x14ac:dyDescent="0.3">
      <c r="A42" s="1"/>
      <c r="S42" s="1"/>
    </row>
    <row r="43" spans="1:19" x14ac:dyDescent="0.3">
      <c r="A43" s="1"/>
      <c r="S43" s="1"/>
    </row>
    <row r="44" spans="1:19" x14ac:dyDescent="0.3">
      <c r="A44" s="1"/>
      <c r="S44" s="1"/>
    </row>
    <row r="45" spans="1:19" x14ac:dyDescent="0.3">
      <c r="A45" s="1"/>
      <c r="S45" s="1"/>
    </row>
    <row r="46" spans="1:19" x14ac:dyDescent="0.3">
      <c r="A46" s="1"/>
      <c r="S46" s="1"/>
    </row>
    <row r="47" spans="1:19" x14ac:dyDescent="0.3">
      <c r="A47" s="1"/>
      <c r="S47" s="1"/>
    </row>
    <row r="48" spans="1:19" x14ac:dyDescent="0.3">
      <c r="A48" s="1"/>
      <c r="S48" s="1"/>
    </row>
    <row r="49" spans="1:19" x14ac:dyDescent="0.3">
      <c r="A49" s="1"/>
      <c r="S49" s="1"/>
    </row>
    <row r="50" spans="1:19" x14ac:dyDescent="0.3">
      <c r="A50" s="1"/>
      <c r="S50" s="1"/>
    </row>
    <row r="51" spans="1:19" x14ac:dyDescent="0.3">
      <c r="A51" s="1"/>
      <c r="S51" s="1"/>
    </row>
    <row r="52" spans="1:19" x14ac:dyDescent="0.3">
      <c r="A52" s="1"/>
      <c r="S52" s="1"/>
    </row>
    <row r="53" spans="1:19" x14ac:dyDescent="0.3">
      <c r="A53" s="1"/>
      <c r="S53" s="1"/>
    </row>
    <row r="54" spans="1:19" x14ac:dyDescent="0.3">
      <c r="A54" s="1"/>
      <c r="S54" s="1"/>
    </row>
    <row r="55" spans="1:19" x14ac:dyDescent="0.3">
      <c r="A55" s="1"/>
      <c r="S55" s="1"/>
    </row>
    <row r="56" spans="1:19" x14ac:dyDescent="0.3">
      <c r="A56" s="1"/>
      <c r="S56" s="1"/>
    </row>
    <row r="57" spans="1:19" x14ac:dyDescent="0.3">
      <c r="A57" s="1"/>
      <c r="S57" s="1"/>
    </row>
    <row r="58" spans="1:19" x14ac:dyDescent="0.3">
      <c r="A58" s="1"/>
      <c r="S58" s="1"/>
    </row>
    <row r="59" spans="1:19" x14ac:dyDescent="0.3">
      <c r="A59" s="1"/>
      <c r="S59" s="1"/>
    </row>
    <row r="60" spans="1:19" x14ac:dyDescent="0.3">
      <c r="A60" s="1"/>
      <c r="S60" s="1"/>
    </row>
    <row r="61" spans="1:19" x14ac:dyDescent="0.3">
      <c r="A61" s="1"/>
      <c r="S61" s="1"/>
    </row>
    <row r="62" spans="1:19" x14ac:dyDescent="0.3">
      <c r="A62" s="1"/>
      <c r="S62" s="1"/>
    </row>
    <row r="63" spans="1:19" x14ac:dyDescent="0.3">
      <c r="A63" s="1"/>
      <c r="S63" s="1"/>
    </row>
    <row r="64" spans="1:19" x14ac:dyDescent="0.3">
      <c r="A64" s="1"/>
      <c r="S64" s="1"/>
    </row>
    <row r="65" spans="1:19" x14ac:dyDescent="0.3">
      <c r="A65" s="1"/>
      <c r="S65" s="1"/>
    </row>
    <row r="66" spans="1:19" x14ac:dyDescent="0.3">
      <c r="A66" s="1"/>
      <c r="S66" s="1"/>
    </row>
    <row r="67" spans="1:19" x14ac:dyDescent="0.3">
      <c r="A67" s="1"/>
      <c r="S67" s="1"/>
    </row>
    <row r="68" spans="1:19" x14ac:dyDescent="0.3">
      <c r="A68" s="1"/>
      <c r="S68" s="1"/>
    </row>
    <row r="69" spans="1:19" x14ac:dyDescent="0.3">
      <c r="A69" s="1"/>
      <c r="S69" s="1"/>
    </row>
    <row r="70" spans="1:19" x14ac:dyDescent="0.3">
      <c r="A70" s="1"/>
      <c r="S70" s="1"/>
    </row>
    <row r="71" spans="1:19" x14ac:dyDescent="0.3">
      <c r="A71" s="1"/>
      <c r="S71" s="1"/>
    </row>
    <row r="72" spans="1:19" x14ac:dyDescent="0.3">
      <c r="A72" s="1"/>
      <c r="S72" s="1"/>
    </row>
    <row r="73" spans="1:19" x14ac:dyDescent="0.3">
      <c r="A73" s="1"/>
      <c r="S73" s="1"/>
    </row>
    <row r="74" spans="1:19" x14ac:dyDescent="0.3">
      <c r="A74" s="1"/>
      <c r="S74" s="1"/>
    </row>
    <row r="75" spans="1:19" x14ac:dyDescent="0.3">
      <c r="A75" s="1"/>
      <c r="S75" s="1"/>
    </row>
    <row r="76" spans="1:19" x14ac:dyDescent="0.3">
      <c r="A76" s="1"/>
      <c r="S76" s="1"/>
    </row>
    <row r="77" spans="1:19" x14ac:dyDescent="0.3">
      <c r="A77" s="1"/>
      <c r="S77" s="1"/>
    </row>
    <row r="78" spans="1:19" x14ac:dyDescent="0.3">
      <c r="A78" s="1"/>
      <c r="S7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BFD4-AEA4-4BC9-B25D-99F5623168A1}">
  <dimension ref="A1:G34"/>
  <sheetViews>
    <sheetView workbookViewId="0">
      <selection activeCell="B2" sqref="B2"/>
    </sheetView>
  </sheetViews>
  <sheetFormatPr baseColWidth="10" defaultRowHeight="14.4" x14ac:dyDescent="0.3"/>
  <cols>
    <col min="5" max="5" width="11.88671875" bestFit="1" customWidth="1"/>
  </cols>
  <sheetData>
    <row r="1" spans="1:7" x14ac:dyDescent="0.3">
      <c r="A1" t="s">
        <v>7</v>
      </c>
      <c r="B1" t="s">
        <v>8</v>
      </c>
      <c r="E1" t="s">
        <v>11</v>
      </c>
      <c r="F1" t="s">
        <v>12</v>
      </c>
      <c r="G1" t="s">
        <v>13</v>
      </c>
    </row>
    <row r="2" spans="1:7" x14ac:dyDescent="0.3">
      <c r="A2" s="1">
        <v>38</v>
      </c>
      <c r="B2" s="1">
        <v>33.226532012900201</v>
      </c>
      <c r="E2">
        <f>ABS($C$34*A2-B2+$D$34)/SQRT(($C$34^2)+1)</f>
        <v>1.9984917194010277</v>
      </c>
      <c r="F2">
        <f>AVERAGE(E2:E31)</f>
        <v>2.8426516205023504</v>
      </c>
      <c r="G2">
        <f>_xlfn.STDEV.S(E2:E31)</f>
        <v>2.9148429867129479</v>
      </c>
    </row>
    <row r="3" spans="1:7" x14ac:dyDescent="0.3">
      <c r="A3" s="1">
        <v>15</v>
      </c>
      <c r="B3" s="1">
        <v>31.0858972309703</v>
      </c>
      <c r="E3">
        <f t="shared" ref="E3:E31" si="0">ABS($C$34*A3-B3+$D$34)/SQRT(($C$34^2)+1)</f>
        <v>3.6935587307988396</v>
      </c>
    </row>
    <row r="4" spans="1:7" x14ac:dyDescent="0.3">
      <c r="A4" s="1">
        <v>37</v>
      </c>
      <c r="B4" s="1">
        <v>21.445134824403102</v>
      </c>
      <c r="E4">
        <f t="shared" si="0"/>
        <v>9.4549780569933635</v>
      </c>
    </row>
    <row r="5" spans="1:7" x14ac:dyDescent="0.3">
      <c r="A5" s="1">
        <v>37</v>
      </c>
      <c r="B5" s="1">
        <v>30.285458809114701</v>
      </c>
      <c r="E5">
        <f t="shared" si="0"/>
        <v>0.73654380023129717</v>
      </c>
    </row>
    <row r="6" spans="1:7" x14ac:dyDescent="0.3">
      <c r="A6" s="1">
        <v>45</v>
      </c>
      <c r="B6" s="1">
        <v>44.984995632747797</v>
      </c>
      <c r="E6">
        <f t="shared" si="0"/>
        <v>12.436425816811527</v>
      </c>
    </row>
    <row r="7" spans="1:7" x14ac:dyDescent="0.3">
      <c r="A7" s="1">
        <v>21</v>
      </c>
      <c r="B7" s="1">
        <v>33.257065114957697</v>
      </c>
      <c r="E7">
        <f t="shared" si="0"/>
        <v>4.8418723972193405</v>
      </c>
    </row>
    <row r="8" spans="1:7" x14ac:dyDescent="0.3">
      <c r="A8" s="1">
        <v>18</v>
      </c>
      <c r="B8" s="1">
        <v>30.211711623639999</v>
      </c>
      <c r="E8">
        <f t="shared" si="0"/>
        <v>2.3349671711069599</v>
      </c>
    </row>
    <row r="9" spans="1:7" x14ac:dyDescent="0.3">
      <c r="A9" s="1">
        <v>20</v>
      </c>
      <c r="B9" s="1">
        <v>22.7794378635705</v>
      </c>
      <c r="E9">
        <f t="shared" si="0"/>
        <v>5.3258037247464101</v>
      </c>
    </row>
    <row r="10" spans="1:7" x14ac:dyDescent="0.3">
      <c r="A10" s="1">
        <v>25</v>
      </c>
      <c r="B10" s="1">
        <v>30.034124976921799</v>
      </c>
      <c r="E10">
        <f t="shared" si="0"/>
        <v>1.0014243730520542</v>
      </c>
    </row>
    <row r="11" spans="1:7" x14ac:dyDescent="0.3">
      <c r="A11" s="1">
        <v>44</v>
      </c>
      <c r="B11" s="1">
        <v>29.8325295010237</v>
      </c>
      <c r="E11">
        <f t="shared" si="0"/>
        <v>2.3416328555740771</v>
      </c>
    </row>
    <row r="12" spans="1:7" x14ac:dyDescent="0.3">
      <c r="A12" s="1">
        <v>39</v>
      </c>
      <c r="B12" s="1">
        <v>28.789043934897901</v>
      </c>
      <c r="E12">
        <f t="shared" si="0"/>
        <v>2.543298989960971</v>
      </c>
    </row>
    <row r="13" spans="1:7" x14ac:dyDescent="0.3">
      <c r="A13" s="1">
        <v>43</v>
      </c>
      <c r="B13" s="1">
        <v>31.084261198640402</v>
      </c>
      <c r="E13">
        <f t="shared" si="0"/>
        <v>0.94167355516107965</v>
      </c>
    </row>
    <row r="14" spans="1:7" x14ac:dyDescent="0.3">
      <c r="A14" s="1">
        <v>34</v>
      </c>
      <c r="B14" s="1">
        <v>29.775644724443101</v>
      </c>
      <c r="E14">
        <f t="shared" si="0"/>
        <v>0.74286944798169241</v>
      </c>
    </row>
    <row r="15" spans="1:7" x14ac:dyDescent="0.3">
      <c r="A15" s="1">
        <v>56</v>
      </c>
      <c r="B15" s="1">
        <v>30.3396228850192</v>
      </c>
      <c r="E15">
        <f t="shared" si="0"/>
        <v>3.8273678706851575</v>
      </c>
    </row>
    <row r="16" spans="1:7" x14ac:dyDescent="0.3">
      <c r="A16" s="1">
        <v>32</v>
      </c>
      <c r="B16" s="1">
        <v>30.702511810241401</v>
      </c>
      <c r="E16">
        <f t="shared" si="0"/>
        <v>0.50219083576960988</v>
      </c>
    </row>
    <row r="17" spans="1:5" x14ac:dyDescent="0.3">
      <c r="A17" s="1">
        <v>22</v>
      </c>
      <c r="B17" s="1">
        <v>28.592530055104</v>
      </c>
      <c r="E17">
        <f t="shared" si="0"/>
        <v>7.6165212862648199E-2</v>
      </c>
    </row>
    <row r="18" spans="1:5" x14ac:dyDescent="0.3">
      <c r="A18" s="1">
        <v>29</v>
      </c>
      <c r="B18" s="1">
        <v>29.9093589430944</v>
      </c>
      <c r="E18">
        <f t="shared" si="0"/>
        <v>0.21643305955030012</v>
      </c>
    </row>
    <row r="19" spans="1:5" x14ac:dyDescent="0.3">
      <c r="A19" s="1">
        <v>29</v>
      </c>
      <c r="B19" s="1">
        <v>29.580961120460199</v>
      </c>
      <c r="E19">
        <f t="shared" si="0"/>
        <v>0.10743683839139843</v>
      </c>
    </row>
    <row r="20" spans="1:5" x14ac:dyDescent="0.3">
      <c r="A20" s="1">
        <v>43</v>
      </c>
      <c r="B20" s="1">
        <v>39.454160940544902</v>
      </c>
      <c r="E20">
        <f t="shared" si="0"/>
        <v>7.3128226331779675</v>
      </c>
    </row>
    <row r="21" spans="1:5" x14ac:dyDescent="0.3">
      <c r="A21" s="1">
        <v>26</v>
      </c>
      <c r="B21" s="1">
        <v>28.144431483725</v>
      </c>
      <c r="E21">
        <f t="shared" si="0"/>
        <v>1.0277005532712447</v>
      </c>
    </row>
    <row r="22" spans="1:5" x14ac:dyDescent="0.3">
      <c r="A22" s="1">
        <v>21</v>
      </c>
      <c r="B22" s="1">
        <v>29.752308693482799</v>
      </c>
      <c r="E22">
        <f t="shared" si="0"/>
        <v>1.3854392959623143</v>
      </c>
    </row>
    <row r="23" spans="1:5" x14ac:dyDescent="0.3">
      <c r="A23" s="1">
        <v>15</v>
      </c>
      <c r="B23" s="1">
        <v>20.6785731284922</v>
      </c>
      <c r="E23">
        <f t="shared" si="0"/>
        <v>6.5702699629445265</v>
      </c>
    </row>
    <row r="24" spans="1:5" x14ac:dyDescent="0.3">
      <c r="A24" s="1">
        <v>28</v>
      </c>
      <c r="B24" s="1">
        <v>28.467635559253999</v>
      </c>
      <c r="E24">
        <f t="shared" si="0"/>
        <v>1.0399255636599034</v>
      </c>
    </row>
    <row r="25" spans="1:5" x14ac:dyDescent="0.3">
      <c r="A25" s="1">
        <v>37</v>
      </c>
      <c r="B25" s="1">
        <v>29.379126125471899</v>
      </c>
      <c r="E25">
        <f t="shared" si="0"/>
        <v>1.6303800364099517</v>
      </c>
    </row>
    <row r="26" spans="1:5" x14ac:dyDescent="0.3">
      <c r="A26" s="1">
        <v>17</v>
      </c>
      <c r="B26" s="1">
        <v>26.226478893164099</v>
      </c>
      <c r="E26">
        <f t="shared" si="0"/>
        <v>1.4298310815163136</v>
      </c>
    </row>
    <row r="27" spans="1:5" x14ac:dyDescent="0.3">
      <c r="A27" s="1">
        <v>22</v>
      </c>
      <c r="B27" s="1">
        <v>24.6402324822227</v>
      </c>
      <c r="E27">
        <f t="shared" si="0"/>
        <v>3.8216383757747225</v>
      </c>
    </row>
    <row r="28" spans="1:5" x14ac:dyDescent="0.3">
      <c r="A28" s="1">
        <v>9</v>
      </c>
      <c r="B28" s="1">
        <v>30.098348123492499</v>
      </c>
      <c r="E28">
        <f t="shared" si="0"/>
        <v>3.7125441934503254</v>
      </c>
    </row>
    <row r="29" spans="1:5" x14ac:dyDescent="0.3">
      <c r="A29" s="1">
        <v>22</v>
      </c>
      <c r="B29" s="1">
        <v>29.9133078215818</v>
      </c>
      <c r="E29">
        <f t="shared" si="0"/>
        <v>1.3787321939759996</v>
      </c>
    </row>
    <row r="30" spans="1:5" x14ac:dyDescent="0.3">
      <c r="A30" s="1">
        <v>42</v>
      </c>
      <c r="B30" s="1">
        <v>30.7543511238229</v>
      </c>
      <c r="E30">
        <f t="shared" si="0"/>
        <v>1.1015484683542387</v>
      </c>
    </row>
    <row r="31" spans="1:5" x14ac:dyDescent="0.3">
      <c r="A31" s="1">
        <v>27</v>
      </c>
      <c r="B31" s="1">
        <v>31.124286238558899</v>
      </c>
      <c r="E31">
        <f t="shared" si="0"/>
        <v>1.7455818002752506</v>
      </c>
    </row>
    <row r="33" spans="3:4" x14ac:dyDescent="0.3">
      <c r="C33" t="s">
        <v>9</v>
      </c>
      <c r="D33" t="s">
        <v>10</v>
      </c>
    </row>
    <row r="34" spans="3:4" x14ac:dyDescent="0.3">
      <c r="C34">
        <v>0.1678</v>
      </c>
      <c r="D34">
        <v>24.823699999999999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puntos reg mul</vt:lpstr>
      <vt:lpstr>Correlacion entre modelo UPDRS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Bianchi</dc:creator>
  <cp:lastModifiedBy>Gianfranco Bianchi</cp:lastModifiedBy>
  <dcterms:created xsi:type="dcterms:W3CDTF">2022-01-11T22:18:01Z</dcterms:created>
  <dcterms:modified xsi:type="dcterms:W3CDTF">2022-01-20T14:39:44Z</dcterms:modified>
</cp:coreProperties>
</file>