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esktop\M2-4-1\"/>
    </mc:Choice>
  </mc:AlternateContent>
  <xr:revisionPtr revIDLastSave="0" documentId="13_ncr:1_{824BDCB4-07E3-4184-90B6-9AC3F1CEDDB9}" xr6:coauthVersionLast="47" xr6:coauthVersionMax="47" xr10:uidLastSave="{00000000-0000-0000-0000-000000000000}"/>
  <bookViews>
    <workbookView xWindow="-120" yWindow="-120" windowWidth="38640" windowHeight="21120" xr2:uid="{FEBFDFF5-C7DF-4FEE-B397-0DED34440024}"/>
  </bookViews>
  <sheets>
    <sheet name="TABELLA REPORTS" sheetId="4" r:id="rId1"/>
    <sheet name="MASCHERA" sheetId="2" r:id="rId2"/>
    <sheet name="Clienti" sheetId="10" r:id="rId3"/>
    <sheet name="GRAFICO " sheetId="5" r:id="rId4"/>
    <sheet name="GRAFICO 2" sheetId="11" r:id="rId5"/>
  </sheets>
  <externalReferences>
    <externalReference r:id="rId6"/>
  </externalReferences>
  <definedNames>
    <definedName name="_xlcn.WorksheetConnection_Book1.xlsxClienti" hidden="1">[1]!Clienti[#Data]</definedName>
    <definedName name="_xlcn.WorksheetConnection_Book1Fatture" hidden="1">[1]!Fatture[#Data]</definedName>
    <definedName name="_xlcn.WorksheetConnection_FATTURAZIONE.xlsxTabella1_21" hidden="1">Tabella1_2</definedName>
    <definedName name="CLIENTE">#REF!</definedName>
    <definedName name="DATA_FATTURA">#REF!</definedName>
    <definedName name="DATA_SCADENZA">#REF!</definedName>
    <definedName name="DatiEsterni_1" localSheetId="2" hidden="1">'Clienti'!$A$1:$D$9</definedName>
    <definedName name="DatiEsterni_2" localSheetId="0" hidden="1">'TABELLA REPORTS'!$A$1:$I$500</definedName>
    <definedName name="IMPORTO">#REF!</definedName>
    <definedName name="N°_FATTURA">#REF!</definedName>
    <definedName name="OGGETTO">#REF!</definedName>
  </definedNames>
  <calcPr calcId="191029"/>
  <pivotCaches>
    <pivotCache cacheId="0" r:id="rId7"/>
    <pivotCache cacheId="1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  <x15:modelTable id="Clienti-00258046-601d-43fa-a635-4316f502dc03" name="Clienti" connection="WorksheetConnection_Book1.xlsx!Clienti"/>
          <x15:modelTable id="Fatture-d9bb658a-91cd-413f-8e9d-24503fc48cd2" name="Fatture" connection="WorksheetConnection_Book1!Fatture"/>
        </x15:modelTables>
        <x15:modelRelationships>
          <x15:modelRelationship fromTable="Tabella1_2" fromColumn="CLIENTE" toTable="Foglio1  2" toColumn="CLIENTE"/>
          <x15:modelRelationship fromTable="Fattur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5" i="2"/>
  <c r="D7" i="2"/>
  <c r="D6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C01CD-6FAC-419E-954B-6F60B74E9522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3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4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5" xr16:uid="{0BC4296B-1BBA-43E5-A451-8601B44D4EE3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6" xr16:uid="{A7CDD295-D436-4CAC-B09D-02B1493F6FA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5C043BD-BBCE-4598-B873-B571E75F1227}" name="WorksheetConnection_Book1!Fatture" type="102" refreshedVersion="8" minRefreshableVersion="5">
    <extLst>
      <ext xmlns:x15="http://schemas.microsoft.com/office/spreadsheetml/2010/11/main" uri="{DE250136-89BD-433C-8126-D09CA5730AF9}">
        <x15:connection id="Fatture-d9bb658a-91cd-413f-8e9d-24503fc48cd2">
          <x15:rangePr sourceName="_xlcn.WorksheetConnection_Book1Fatture"/>
        </x15:connection>
      </ext>
    </extLst>
  </connection>
  <connection id="8" xr16:uid="{BEB1A073-7150-43E6-8490-0765AC47F680}" name="WorksheetConnection_Book1.xlsx!Clienti" type="102" refreshedVersion="8" minRefreshableVersion="5">
    <extLst>
      <ext xmlns:x15="http://schemas.microsoft.com/office/spreadsheetml/2010/11/main" uri="{DE250136-89BD-433C-8126-D09CA5730AF9}">
        <x15:connection id="Clienti-00258046-601d-43fa-a635-4316f502dc03">
          <x15:rangePr sourceName="_xlcn.WorksheetConnection_Book1.xlsxClienti"/>
        </x15:connection>
      </ext>
    </extLst>
  </connection>
  <connection id="9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Clienti].[EMAIL].[All]}"/>
    <s v="{[Clienti].[INDIRIZZO].[All]}"/>
    <s v="{[Fatture].[N° FATTURA].[All]}"/>
    <s v="{[Fatture].[PREZZO LORDO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<sst xmlns="http://schemas.openxmlformats.org/spreadsheetml/2006/main" count="1641" uniqueCount="64">
  <si>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</si>
  <si>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</si>
  <si>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</si>
  <si>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</si>
  <si>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</si>
  <si>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</si>
  <si>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</si>
  <si>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</si>
  <si>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</si>
  <si>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</si>
  <si>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</si>
  <si>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</si>
  <si>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</si>
  <si>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</si>
  <si>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</si>
  <si>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</si>
  <si>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</si>
  <si>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</si>
  <si>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</si>
  <si>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</si>
  <si>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</si>
  <si>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</si>
  <si>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PREZZO LORDO </t>
  </si>
  <si>
    <t>PAGATA</t>
  </si>
  <si>
    <t>IOTA</t>
  </si>
  <si>
    <t>Totale complessivo</t>
  </si>
  <si>
    <t>Etichette di colonna</t>
  </si>
  <si>
    <t xml:space="preserve">CLIENTI </t>
  </si>
  <si>
    <t>(Tutto)</t>
  </si>
  <si>
    <t>Somma di IMPORTO</t>
  </si>
  <si>
    <t xml:space="preserve">Somma di PREZZO LORDO </t>
  </si>
  <si>
    <t>Somma di IVA</t>
  </si>
  <si>
    <t>CLIENTI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</si>
  <si>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</si>
  <si>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</si>
  <si>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</si>
  <si>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</si>
  <si>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</si>
  <si>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</si>
  <si>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</si>
  <si>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</si>
  <si>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</si>
  <si>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</si>
  <si>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</si>
  <si>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</si>
  <si>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</si>
  <si>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</si>
  <si>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</si>
  <si>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</si>
  <si>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</si>
  <si>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</si>
  <si>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</si>
  <si>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</si>
  <si>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</si>
  <si>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</si>
  <si>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</si>
  <si>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</si>
  <si>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</si>
  <si>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</si>
  <si>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EMAIL</t>
  </si>
  <si>
    <t>All</t>
  </si>
  <si>
    <t>INDIRIZZO</t>
  </si>
  <si>
    <t>PREZZO LORDO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</si>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</sst>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#,##0.00\ &quot;€&quot;"/>
    <numFmt numFmtId="166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</cellXfs>
  <cellStyles count="2">
    <cellStyle name="Normale" xfId="0" builtinId="0"/>
    <cellStyle name="Valuta" xfId="1" builtinId="4"/>
  </cellStyles>
  <dxfs count="19">
    <dxf>
      <numFmt numFmtId="165" formatCode="#,##0.00\ &quot;€&quot;"/>
    </dxf>
    <dxf>
      <numFmt numFmtId="165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_-* #,##0.00\ [$€-410]_-;\-* #,##0.00\ [$€-410]_-;_-* &quot;-&quot;??\ [$€-410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[Esercitazioni 16  Aprile.xlsx]GRAFICO !Tabella pivot1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IMPORTO NETTO 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'GRAFICO '!$B$5:$B$6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'GRAFICO '!$A$7:$A$23</c:f>
              <c:multiLvlStrCache>
                <c:ptCount val="8"/>
                <c:lvl>
                  <c:pt idx="0">
                    <c:v>PAGATA</c:v>
                  </c:pt>
                  <c:pt idx="1">
                    <c:v>PAGATA</c:v>
                  </c:pt>
                  <c:pt idx="2">
                    <c:v>PAGATA</c:v>
                  </c:pt>
                  <c:pt idx="3">
                    <c:v>PAGATA</c:v>
                  </c:pt>
                  <c:pt idx="4">
                    <c:v>PAGATA</c:v>
                  </c:pt>
                  <c:pt idx="5">
                    <c:v>PAGATA</c:v>
                  </c:pt>
                  <c:pt idx="6">
                    <c:v>PAGATA</c:v>
                  </c:pt>
                  <c:pt idx="7">
                    <c:v>PAGATA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'GRAFICO '!$B$7:$B$23</c:f>
              <c:numCache>
                <c:formatCode>#,##0.00\ "€"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C1F-87F2-E384F045E7B3}"/>
            </c:ext>
          </c:extLst>
        </c:ser>
        <c:ser>
          <c:idx val="1"/>
          <c:order val="1"/>
          <c:tx>
            <c:strRef>
              <c:f>'GRAFICO '!$C$5:$C$6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'GRAFICO '!$A$7:$A$23</c:f>
              <c:multiLvlStrCache>
                <c:ptCount val="8"/>
                <c:lvl>
                  <c:pt idx="0">
                    <c:v>PAGATA</c:v>
                  </c:pt>
                  <c:pt idx="1">
                    <c:v>PAGATA</c:v>
                  </c:pt>
                  <c:pt idx="2">
                    <c:v>PAGATA</c:v>
                  </c:pt>
                  <c:pt idx="3">
                    <c:v>PAGATA</c:v>
                  </c:pt>
                  <c:pt idx="4">
                    <c:v>PAGATA</c:v>
                  </c:pt>
                  <c:pt idx="5">
                    <c:v>PAGATA</c:v>
                  </c:pt>
                  <c:pt idx="6">
                    <c:v>PAGATA</c:v>
                  </c:pt>
                  <c:pt idx="7">
                    <c:v>PAGATA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'GRAFICO '!$C$7:$C$23</c:f>
              <c:numCache>
                <c:formatCode>#,##0.00\ "€"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C1F-87F2-E384F045E7B3}"/>
            </c:ext>
          </c:extLst>
        </c:ser>
        <c:ser>
          <c:idx val="2"/>
          <c:order val="2"/>
          <c:tx>
            <c:strRef>
              <c:f>'GRAFICO '!$D$5:$D$6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'GRAFICO '!$A$7:$A$23</c:f>
              <c:multiLvlStrCache>
                <c:ptCount val="8"/>
                <c:lvl>
                  <c:pt idx="0">
                    <c:v>PAGATA</c:v>
                  </c:pt>
                  <c:pt idx="1">
                    <c:v>PAGATA</c:v>
                  </c:pt>
                  <c:pt idx="2">
                    <c:v>PAGATA</c:v>
                  </c:pt>
                  <c:pt idx="3">
                    <c:v>PAGATA</c:v>
                  </c:pt>
                  <c:pt idx="4">
                    <c:v>PAGATA</c:v>
                  </c:pt>
                  <c:pt idx="5">
                    <c:v>PAGATA</c:v>
                  </c:pt>
                  <c:pt idx="6">
                    <c:v>PAGATA</c:v>
                  </c:pt>
                  <c:pt idx="7">
                    <c:v>PAGATA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'GRAFICO '!$D$7:$D$23</c:f>
              <c:numCache>
                <c:formatCode>#,##0.00\ "€"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74220</c:v>
                </c:pt>
                <c:pt idx="5">
                  <c:v>49910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C1F-87F2-E384F045E7B3}"/>
            </c:ext>
          </c:extLst>
        </c:ser>
        <c:ser>
          <c:idx val="3"/>
          <c:order val="3"/>
          <c:tx>
            <c:strRef>
              <c:f>'GRAFICO '!$E$5:$E$6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'GRAFICO '!$A$7:$A$23</c:f>
              <c:multiLvlStrCache>
                <c:ptCount val="8"/>
                <c:lvl>
                  <c:pt idx="0">
                    <c:v>PAGATA</c:v>
                  </c:pt>
                  <c:pt idx="1">
                    <c:v>PAGATA</c:v>
                  </c:pt>
                  <c:pt idx="2">
                    <c:v>PAGATA</c:v>
                  </c:pt>
                  <c:pt idx="3">
                    <c:v>PAGATA</c:v>
                  </c:pt>
                  <c:pt idx="4">
                    <c:v>PAGATA</c:v>
                  </c:pt>
                  <c:pt idx="5">
                    <c:v>PAGATA</c:v>
                  </c:pt>
                  <c:pt idx="6">
                    <c:v>PAGATA</c:v>
                  </c:pt>
                  <c:pt idx="7">
                    <c:v>PAGATA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'GRAFICO '!$E$7:$E$23</c:f>
              <c:numCache>
                <c:formatCode>#,##0.00\ "€"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57050</c:v>
                </c:pt>
                <c:pt idx="5">
                  <c:v>35950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C1F-87F2-E384F045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327280"/>
        <c:axId val="378324880"/>
        <c:axId val="0"/>
      </c:bar3DChart>
      <c:catAx>
        <c:axId val="3783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324880"/>
        <c:crosses val="autoZero"/>
        <c:auto val="1"/>
        <c:lblAlgn val="ctr"/>
        <c:lblOffset val="100"/>
        <c:noMultiLvlLbl val="0"/>
      </c:catAx>
      <c:valAx>
        <c:axId val="3783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3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[Esercitazioni 16  Aprile.xlsx]GRAFICO !Tabella pivot7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'!$B$36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'!$A$37:$A$45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'!$B$37:$B$45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65674.400000000009</c:v>
                </c:pt>
                <c:pt idx="5">
                  <c:v>44950.399999999994</c:v>
                </c:pt>
                <c:pt idx="6">
                  <c:v>22071.5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A-47B1-83B8-45B671C87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0373904"/>
        <c:axId val="972706752"/>
        <c:axId val="0"/>
      </c:bar3DChart>
      <c:catAx>
        <c:axId val="14403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706752"/>
        <c:crosses val="autoZero"/>
        <c:auto val="1"/>
        <c:lblAlgn val="ctr"/>
        <c:lblOffset val="100"/>
        <c:noMultiLvlLbl val="0"/>
      </c:catAx>
      <c:valAx>
        <c:axId val="972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37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[Esercitazioni 16  Aprile.xlsx]GRAFICO !Tabella pivot8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PREZZO</a:t>
            </a:r>
            <a:r>
              <a:rPr lang="en-US" baseline="0"/>
              <a:t> LORDO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262033550154058"/>
          <c:y val="0.2002018978396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'!$B$82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78-4CE8-B5E4-3866F11C6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78-4CE8-B5E4-3866F11C6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78-4CE8-B5E4-3866F11C6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C78-4CE8-B5E4-3866F11C6C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C78-4CE8-B5E4-3866F11C6C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C78-4CE8-B5E4-3866F11C6C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C78-4CE8-B5E4-3866F11C6C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C78-4CE8-B5E4-3866F11C6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'!$A$83:$A$91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'!$B$83:$B$91</c:f>
              <c:numCache>
                <c:formatCode>#,##0.00\ "€"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364194.39999999997</c:v>
                </c:pt>
                <c:pt idx="5">
                  <c:v>249270.39999999999</c:v>
                </c:pt>
                <c:pt idx="6">
                  <c:v>122396.5</c:v>
                </c:pt>
                <c:pt idx="7">
                  <c:v>365926.80000000005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C-4100-A5FD-E8DFEAD104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[Esercitazioni 16  Aprile.xlsx]GRAFICO 2!Tabella pivot1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2'!$C$6:$C$7</c:f>
              <c:strCache>
                <c:ptCount val="1"/>
                <c:pt idx="0">
                  <c:v>Bari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2'!$C$8:$C$16</c:f>
              <c:numCache>
                <c:formatCode>#,##0.00\ "€"</c:formatCode>
                <c:ptCount val="8"/>
                <c:pt idx="2">
                  <c:v>101090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42A0-819A-FD3F0DC27BA1}"/>
            </c:ext>
          </c:extLst>
        </c:ser>
        <c:ser>
          <c:idx val="1"/>
          <c:order val="1"/>
          <c:tx>
            <c:strRef>
              <c:f>'GRAFICO 2'!$D$6:$D$7</c:f>
              <c:strCache>
                <c:ptCount val="1"/>
                <c:pt idx="0">
                  <c:v>Cagliari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2'!$D$8:$D$16</c:f>
              <c:numCache>
                <c:formatCode>#,##0.00\ "€"</c:formatCode>
                <c:ptCount val="8"/>
                <c:pt idx="4">
                  <c:v>298520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3-42A0-819A-FD3F0DC27BA1}"/>
            </c:ext>
          </c:extLst>
        </c:ser>
        <c:ser>
          <c:idx val="2"/>
          <c:order val="2"/>
          <c:tx>
            <c:strRef>
              <c:f>'GRAFICO 2'!$E$6:$E$7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2'!$E$8:$E$16</c:f>
              <c:numCache>
                <c:formatCode>#,##0.00\ "€"</c:formatCode>
                <c:ptCount val="8"/>
                <c:pt idx="0">
                  <c:v>310860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3-42A0-819A-FD3F0DC27BA1}"/>
            </c:ext>
          </c:extLst>
        </c:ser>
        <c:ser>
          <c:idx val="3"/>
          <c:order val="3"/>
          <c:tx>
            <c:strRef>
              <c:f>'GRAFICO 2'!$F$6:$F$7</c:f>
              <c:strCache>
                <c:ptCount val="1"/>
                <c:pt idx="0">
                  <c:v>Napoli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2'!$F$8:$F$16</c:f>
              <c:numCache>
                <c:formatCode>#,##0.00\ "€"</c:formatCode>
                <c:ptCount val="8"/>
                <c:pt idx="3">
                  <c:v>202800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3-42A0-819A-FD3F0DC27BA1}"/>
            </c:ext>
          </c:extLst>
        </c:ser>
        <c:ser>
          <c:idx val="4"/>
          <c:order val="4"/>
          <c:tx>
            <c:strRef>
              <c:f>'GRAFICO 2'!$G$6:$G$7</c:f>
              <c:strCache>
                <c:ptCount val="1"/>
                <c:pt idx="0">
                  <c:v>Palermo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2'!$G$8:$G$16</c:f>
              <c:numCache>
                <c:formatCode>#,##0.00\ "€"</c:formatCode>
                <c:ptCount val="8"/>
                <c:pt idx="6">
                  <c:v>100325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3-42A0-819A-FD3F0DC27BA1}"/>
            </c:ext>
          </c:extLst>
        </c:ser>
        <c:ser>
          <c:idx val="5"/>
          <c:order val="5"/>
          <c:tx>
            <c:strRef>
              <c:f>'GRAFICO 2'!$H$6:$H$7</c:f>
              <c:strCache>
                <c:ptCount val="1"/>
                <c:pt idx="0">
                  <c:v>Roma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2'!$H$8:$H$16</c:f>
              <c:numCache>
                <c:formatCode>#,##0.00\ "€"</c:formatCode>
                <c:ptCount val="8"/>
                <c:pt idx="1">
                  <c:v>203500</c:v>
                </c:pt>
                <c:pt idx="5">
                  <c:v>204320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E3-42A0-819A-FD3F0DC27BA1}"/>
            </c:ext>
          </c:extLst>
        </c:ser>
        <c:ser>
          <c:idx val="6"/>
          <c:order val="6"/>
          <c:tx>
            <c:strRef>
              <c:f>'GRAFICO 2'!$I$6:$I$7</c:f>
              <c:strCache>
                <c:ptCount val="1"/>
                <c:pt idx="0">
                  <c:v>Verona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'GRAFICO 2'!$B$8:$B$16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'GRAFICO 2'!$I$8:$I$16</c:f>
              <c:numCache>
                <c:formatCode>#,##0.00\ "€"</c:formatCode>
                <c:ptCount val="8"/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E3-42A0-819A-FD3F0DC27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8988912"/>
        <c:axId val="298986992"/>
      </c:barChart>
      <c:catAx>
        <c:axId val="2989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986992"/>
        <c:crosses val="autoZero"/>
        <c:auto val="1"/>
        <c:lblAlgn val="ctr"/>
        <c:lblOffset val="100"/>
        <c:noMultiLvlLbl val="0"/>
      </c:catAx>
      <c:valAx>
        <c:axId val="298986992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29898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34894842710324"/>
          <c:y val="0.35128339194754804"/>
          <c:w val="7.9142756126084471E-2"/>
          <c:h val="0.4022538981046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471485</xdr:colOff>
      <xdr:row>0</xdr:row>
      <xdr:rowOff>114300</xdr:rowOff>
    </xdr:from>
    <xdr:to>
      <xdr:col>21</xdr:col>
      <xdr:colOff>476250</xdr:colOff>
      <xdr:row>23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53FC-A413-D7CF-DE3B-C354FC4FA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31</xdr:row>
      <xdr:rowOff>66675</xdr:rowOff>
    </xdr:from>
    <xdr:to>
      <xdr:col>14</xdr:col>
      <xdr:colOff>390525</xdr:colOff>
      <xdr:row>50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6B29027-3A8C-26CA-BD24-DE047795C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161924</xdr:colOff>
      <xdr:row>74</xdr:row>
      <xdr:rowOff>0</xdr:rowOff>
    </xdr:from>
    <xdr:to>
      <xdr:col>10</xdr:col>
      <xdr:colOff>276224</xdr:colOff>
      <xdr:row>93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195791-B057-611C-04C7-74796EF6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</xdr:row>
      <xdr:rowOff>57150</xdr:rowOff>
    </xdr:from>
    <xdr:to>
      <xdr:col>26</xdr:col>
      <xdr:colOff>142875</xdr:colOff>
      <xdr:row>27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B778F2-6003-42B0-BF24-1FA70E7E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an\Desktop\M2-4-1\Eercizio%20giacomo%20parte%202.xlsx" TargetMode="External"/><Relationship Id="rId1" Type="http://schemas.openxmlformats.org/officeDocument/2006/relationships/externalLinkPath" Target="Eercizio%20giacomo%20part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  <sheetName val="TabellaFATTURA"/>
      <sheetName val="TabellaCLIENTI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" refreshedDate="45398.794389699076" createdVersion="8" refreshedVersion="8" minRefreshableVersion="3" recordCount="500" xr:uid="{D105457A-26FF-4209-BD92-DF27FEA50CF0}">
  <cacheSource type="worksheet">
    <worksheetSource ref="A1:I1048576" sheet="TABELLA REPORTS"/>
  </cacheSource>
  <cacheFields count="9">
    <cacheField name="N° FATTURA" numFmtId="0">
      <sharedItems containsString="0" containsBlank="1" containsNumber="1" containsInteger="1" minValue="1" maxValue="499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m/>
      </sharedItems>
    </cacheField>
    <cacheField name="DATA FATTURA" numFmtId="0">
      <sharedItems containsNonDate="0" containsDate="1" containsString="0" containsBlank="1" minDate="2023-01-01T00:00:00" maxDate="2023-01-18T00:00:00" count="18">
        <d v="2023-01-01T00:00:00"/>
        <d v="2023-01-17T00:00:00"/>
        <d v="2023-01-14T00:00:00"/>
        <d v="2023-01-06T00:00:00"/>
        <d v="2023-01-11T00:00:00"/>
        <d v="2023-01-04T00:00:00"/>
        <d v="2023-01-15T00:00:00"/>
        <d v="2023-01-13T00:00:00"/>
        <d v="2023-01-16T00:00:00"/>
        <d v="2023-01-09T00:00:00"/>
        <d v="2023-01-05T00:00:00"/>
        <d v="2023-01-12T00:00:00"/>
        <d v="2023-01-08T00:00:00"/>
        <d v="2023-01-10T00:00:00"/>
        <d v="2023-01-07T00:00:00"/>
        <d v="2023-01-02T00:00:00"/>
        <d v="2023-01-03T00:00:00"/>
        <m/>
      </sharedItems>
    </cacheField>
    <cacheField name="DATA SCADENZA" numFmtId="0">
      <sharedItems containsNonDate="0" containsDate="1" containsString="0" containsBlank="1" minDate="2023-03-02T00:00:00" maxDate="2023-03-19T00:00:00"/>
    </cacheField>
    <cacheField name="CLIENTE" numFmtId="0">
      <sharedItems containsBlank="1" count="9">
        <s v="ALFA"/>
        <s v="BETA"/>
        <s v="GAMMA"/>
        <s v="OMEGA"/>
        <s v="DELTA"/>
        <s v="ZETA"/>
        <s v="IOTA"/>
        <s v="SIGMA"/>
        <m/>
      </sharedItems>
    </cacheField>
    <cacheField name="IMPORTO" numFmtId="44">
      <sharedItems containsString="0" containsBlank="1" containsNumber="1" containsInteger="1" minValue="100" maxValue="8000"/>
    </cacheField>
    <cacheField name="IVA" numFmtId="44">
      <sharedItems containsString="0" containsBlank="1" containsNumber="1" minValue="22" maxValue="1760"/>
    </cacheField>
    <cacheField name="PREZZO LORDO " numFmtId="166">
      <sharedItems containsString="0" containsBlank="1" containsNumber="1" minValue="122" maxValue="9760" count="391">
        <n v="122"/>
        <n v="146.4"/>
        <n v="170.8"/>
        <n v="195.2"/>
        <n v="219.6"/>
        <n v="244"/>
        <n v="268.39999999999998"/>
        <n v="292.8"/>
        <n v="317.2"/>
        <n v="341.6"/>
        <n v="366"/>
        <n v="390.4"/>
        <n v="414.8"/>
        <n v="439.2"/>
        <n v="463.6"/>
        <n v="488"/>
        <n v="512.4"/>
        <n v="536.79999999999995"/>
        <n v="561.20000000000005"/>
        <n v="585.6"/>
        <n v="610"/>
        <n v="634.4"/>
        <n v="658.8"/>
        <n v="683.2"/>
        <n v="707.6"/>
        <n v="732"/>
        <n v="756.4"/>
        <n v="780.8"/>
        <n v="805.2"/>
        <n v="829.6"/>
        <n v="854"/>
        <n v="878.4"/>
        <n v="902.8"/>
        <n v="927.2"/>
        <n v="951.6"/>
        <n v="976"/>
        <n v="1000.4"/>
        <n v="1024.8"/>
        <n v="1049.2"/>
        <n v="1073.5999999999999"/>
        <n v="1098"/>
        <n v="1122.4000000000001"/>
        <n v="1146.8"/>
        <n v="1171.2"/>
        <n v="1195.5999999999999"/>
        <n v="1220"/>
        <n v="1244.4000000000001"/>
        <n v="1268.8"/>
        <n v="1293.2"/>
        <n v="1317.6"/>
        <n v="1342"/>
        <n v="1366.4"/>
        <n v="1390.8"/>
        <n v="1415.2"/>
        <n v="1439.6"/>
        <n v="1464"/>
        <n v="1488.4"/>
        <n v="1512.8"/>
        <n v="1537.2"/>
        <n v="1561.6"/>
        <n v="1586"/>
        <n v="1610.4"/>
        <n v="1634.8"/>
        <n v="1659.2"/>
        <n v="1683.6"/>
        <n v="1708"/>
        <n v="1732.4"/>
        <n v="1756.8"/>
        <n v="1781.2"/>
        <n v="1805.6"/>
        <n v="1830"/>
        <n v="1854.4"/>
        <n v="1878.8"/>
        <n v="1903.2"/>
        <n v="1927.6"/>
        <n v="1952"/>
        <n v="1976.4"/>
        <n v="2000.8"/>
        <n v="2025.2"/>
        <n v="2049.6"/>
        <n v="2074"/>
        <n v="2098.4"/>
        <n v="2122.8000000000002"/>
        <n v="2147.1999999999998"/>
        <n v="2171.6"/>
        <n v="2196"/>
        <n v="2220.4"/>
        <n v="2244.8000000000002"/>
        <n v="2269.1999999999998"/>
        <n v="2293.6"/>
        <n v="2318"/>
        <n v="2342.4"/>
        <n v="2366.8000000000002"/>
        <n v="2391.1999999999998"/>
        <n v="2415.6"/>
        <n v="2440"/>
        <n v="2464.4"/>
        <n v="2488.8000000000002"/>
        <n v="2513.1999999999998"/>
        <n v="2537.6"/>
        <n v="2562"/>
        <n v="2586.4"/>
        <n v="2610.8000000000002"/>
        <n v="2635.2"/>
        <n v="2659.6"/>
        <n v="2684"/>
        <n v="2708.4"/>
        <n v="2732.8"/>
        <n v="2757.2"/>
        <n v="2781.6"/>
        <n v="2806"/>
        <n v="2830.4"/>
        <n v="2854.8"/>
        <n v="2879.2"/>
        <n v="2903.6"/>
        <n v="2928"/>
        <n v="2952.4"/>
        <n v="2976.8"/>
        <n v="3001.2"/>
        <n v="3025.6"/>
        <n v="3050"/>
        <n v="3074.4"/>
        <n v="3098.8"/>
        <n v="3123.2"/>
        <n v="3147.6"/>
        <n v="3172"/>
        <n v="3196.4"/>
        <n v="3220.8"/>
        <n v="3245.2"/>
        <n v="3269.6"/>
        <n v="3294"/>
        <n v="3318.4"/>
        <n v="3342.8"/>
        <n v="3367.2"/>
        <n v="3391.6"/>
        <n v="3416"/>
        <n v="3440.4"/>
        <n v="3464.8"/>
        <n v="3489.2"/>
        <n v="3513.6"/>
        <n v="3538"/>
        <n v="3562.4"/>
        <n v="3586.8"/>
        <n v="3611.2"/>
        <n v="3635.6"/>
        <n v="3660"/>
        <n v="3684.4"/>
        <n v="3708.8"/>
        <n v="3733.2"/>
        <n v="3757.6"/>
        <n v="3782"/>
        <n v="3806.4"/>
        <n v="3830.8"/>
        <n v="3855.2"/>
        <n v="3879.6"/>
        <n v="3904"/>
        <n v="3928.4"/>
        <n v="3952.8"/>
        <n v="3977.2"/>
        <n v="4001.6"/>
        <n v="4026"/>
        <n v="4050.4"/>
        <n v="4074.8"/>
        <n v="4099.2"/>
        <n v="4123.6000000000004"/>
        <n v="4148"/>
        <n v="4172.3999999999996"/>
        <n v="4196.8"/>
        <n v="4221.2"/>
        <n v="4245.6000000000004"/>
        <n v="4270"/>
        <n v="4294.3999999999996"/>
        <n v="4318.8"/>
        <n v="4343.2"/>
        <n v="4367.6000000000004"/>
        <n v="4392"/>
        <n v="4416.3999999999996"/>
        <n v="4440.8"/>
        <n v="4465.2"/>
        <n v="4489.6000000000004"/>
        <n v="4514"/>
        <n v="4538.3999999999996"/>
        <n v="4562.8"/>
        <n v="4587.2"/>
        <n v="4611.6000000000004"/>
        <n v="4636"/>
        <n v="4660.3999999999996"/>
        <n v="4684.8"/>
        <n v="4709.2"/>
        <n v="4733.6000000000004"/>
        <n v="4758"/>
        <n v="4782.3999999999996"/>
        <n v="4806.8"/>
        <n v="4831.2"/>
        <n v="4855.6000000000004"/>
        <n v="4880"/>
        <n v="4904.3999999999996"/>
        <n v="4928.8"/>
        <n v="4953.2"/>
        <n v="4977.6000000000004"/>
        <n v="5002"/>
        <n v="5026.3999999999996"/>
        <n v="5050.8"/>
        <n v="5075.2"/>
        <n v="5099.6000000000004"/>
        <n v="5124"/>
        <n v="5148.3999999999996"/>
        <n v="5172.8"/>
        <n v="5197.2"/>
        <n v="5221.6000000000004"/>
        <n v="5246"/>
        <n v="5270.4"/>
        <n v="5294.8"/>
        <n v="5319.2"/>
        <n v="5343.6"/>
        <n v="5368"/>
        <n v="5392.4"/>
        <n v="5416.8"/>
        <n v="5441.2"/>
        <n v="5465.6"/>
        <n v="5490"/>
        <n v="5514.4"/>
        <n v="5538.8"/>
        <n v="5563.2"/>
        <n v="5587.6"/>
        <n v="5612"/>
        <n v="5636.4"/>
        <n v="5660.8"/>
        <n v="5685.2"/>
        <n v="5709.6"/>
        <n v="5734"/>
        <n v="5758.4"/>
        <n v="5782.8"/>
        <n v="5807.2"/>
        <n v="5831.6"/>
        <n v="5856"/>
        <n v="5880.4"/>
        <n v="5904.8"/>
        <n v="5929.2"/>
        <n v="5953.6"/>
        <n v="5978"/>
        <n v="6002.4"/>
        <n v="6026.8"/>
        <n v="6051.2"/>
        <n v="6075.6"/>
        <n v="6100"/>
        <n v="6124.4"/>
        <n v="6148.8"/>
        <n v="6173.2"/>
        <n v="6197.6"/>
        <n v="6222"/>
        <n v="6246.4"/>
        <n v="6270.8"/>
        <n v="6295.2"/>
        <n v="6319.6"/>
        <n v="6344"/>
        <n v="6368.4"/>
        <n v="6392.8"/>
        <n v="6417.2"/>
        <n v="6441.6"/>
        <n v="6466"/>
        <n v="6490.4"/>
        <n v="6514.8"/>
        <n v="6539.2"/>
        <n v="6563.6"/>
        <n v="6588"/>
        <n v="6612.4"/>
        <n v="6636.8"/>
        <n v="6661.2"/>
        <n v="6685.6"/>
        <n v="6710"/>
        <n v="6734.4"/>
        <n v="6758.8"/>
        <n v="6783.2"/>
        <n v="6807.6"/>
        <n v="6832"/>
        <n v="6856.4"/>
        <n v="6880.8"/>
        <n v="6905.2"/>
        <n v="6929.6"/>
        <n v="6954"/>
        <n v="6978.4"/>
        <n v="7002.8"/>
        <n v="7027.2"/>
        <n v="7051.6"/>
        <n v="7076"/>
        <n v="7100.4"/>
        <n v="7124.8"/>
        <n v="7149.2"/>
        <n v="7173.6"/>
        <n v="7198"/>
        <n v="7222.4"/>
        <n v="7246.8"/>
        <n v="7271.2"/>
        <n v="305"/>
        <n v="427"/>
        <n v="549"/>
        <n v="671"/>
        <n v="793"/>
        <n v="915"/>
        <n v="1037"/>
        <n v="1159"/>
        <n v="1281"/>
        <n v="1403"/>
        <n v="1525"/>
        <n v="1647"/>
        <n v="1769"/>
        <n v="1891"/>
        <n v="2013"/>
        <n v="2135"/>
        <n v="2257"/>
        <n v="2379"/>
        <n v="2501"/>
        <n v="2623"/>
        <n v="2745"/>
        <n v="2867"/>
        <n v="2989"/>
        <n v="3111"/>
        <n v="3233"/>
        <n v="3355"/>
        <n v="3477"/>
        <n v="3599"/>
        <n v="3721"/>
        <n v="3843"/>
        <n v="3965"/>
        <n v="4087"/>
        <n v="4209"/>
        <n v="4331"/>
        <n v="4453"/>
        <n v="4575"/>
        <n v="4697"/>
        <n v="4819"/>
        <n v="4941"/>
        <n v="5063"/>
        <n v="5185"/>
        <n v="5307"/>
        <n v="5429"/>
        <n v="5551"/>
        <n v="5673"/>
        <n v="5795"/>
        <n v="5917"/>
        <n v="6039"/>
        <n v="6161"/>
        <n v="6283"/>
        <n v="6405"/>
        <n v="6527"/>
        <n v="6649"/>
        <n v="6771"/>
        <n v="6893"/>
        <n v="7015"/>
        <n v="7137"/>
        <n v="7259"/>
        <n v="7320"/>
        <n v="7381"/>
        <n v="7442"/>
        <n v="7503"/>
        <n v="7564"/>
        <n v="7625"/>
        <n v="7686"/>
        <n v="7747"/>
        <n v="7808"/>
        <n v="7869"/>
        <n v="7930"/>
        <n v="7991"/>
        <n v="8052"/>
        <n v="8113"/>
        <n v="8174"/>
        <n v="8235"/>
        <n v="8296"/>
        <n v="8357"/>
        <n v="8418"/>
        <n v="8479"/>
        <n v="8540"/>
        <n v="8601"/>
        <n v="8662"/>
        <n v="8723"/>
        <n v="8784"/>
        <n v="8845"/>
        <n v="8906"/>
        <n v="8967"/>
        <n v="9028"/>
        <n v="9089"/>
        <n v="231.8"/>
        <n v="2860.9"/>
        <n v="9760"/>
        <n v="9638"/>
        <n v="9516"/>
        <n v="9394"/>
        <n v="9272"/>
        <n v="9150"/>
        <m/>
      </sharedItems>
    </cacheField>
    <cacheField name="OGGETTO" numFmtId="0">
      <sharedItems containsBlank="1" count="5">
        <s v="FORMAZIONE"/>
        <s v="CONSULENZA"/>
        <s v="INTERVENTO"/>
        <s v="VENDITA"/>
        <m/>
      </sharedItems>
    </cacheField>
    <cacheField name="STATO" numFmtId="0">
      <sharedItems containsBlank="1" count="2">
        <s v="PAG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" refreshedDate="45399.636012731484" createdVersion="8" refreshedVersion="8" minRefreshableVersion="3" recordCount="499" xr:uid="{5A67BB85-1605-47DD-8ED1-BF8E60213482}">
  <cacheSource type="worksheet">
    <worksheetSource name="Tabella1_3"/>
  </cacheSource>
  <cacheFields count="9">
    <cacheField name="N° FATTURA" numFmtId="0">
      <sharedItems containsSemiMixedTypes="0" containsString="0" containsNumber="1" containsInteger="1" minValue="1" maxValue="499" count="4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</sharedItems>
    </cacheField>
    <cacheField name="DATA FATTURA" numFmtId="14">
      <sharedItems containsSemiMixedTypes="0" containsNonDate="0" containsDate="1" containsString="0" minDate="2023-01-01T00:00:00" maxDate="2023-01-18T00:00:00" count="17">
        <d v="2023-01-01T00:00:00"/>
        <d v="2023-01-17T00:00:00"/>
        <d v="2023-01-14T00:00:00"/>
        <d v="2023-01-06T00:00:00"/>
        <d v="2023-01-11T00:00:00"/>
        <d v="2023-01-04T00:00:00"/>
        <d v="2023-01-15T00:00:00"/>
        <d v="2023-01-13T00:00:00"/>
        <d v="2023-01-16T00:00:00"/>
        <d v="2023-01-09T00:00:00"/>
        <d v="2023-01-05T00:00:00"/>
        <d v="2023-01-12T00:00:00"/>
        <d v="2023-01-08T00:00:00"/>
        <d v="2023-01-10T00:00:00"/>
        <d v="2023-01-07T00:00:00"/>
        <d v="2023-01-02T00:00:00"/>
        <d v="2023-01-03T00:00:00"/>
      </sharedItems>
    </cacheField>
    <cacheField name="DATA SCADENZA" numFmtId="14">
      <sharedItems containsSemiMixedTypes="0" containsNonDate="0" containsDate="1" containsString="0" minDate="2023-03-02T00:00:00" maxDate="2023-03-19T00:00:00"/>
    </cacheField>
    <cacheField name="CLIENTE" numFmtId="0">
      <sharedItems count="8">
        <s v="ALFA"/>
        <s v="BETA"/>
        <s v="GAMMA"/>
        <s v="OMEGA"/>
        <s v="DELTA"/>
        <s v="ZETA"/>
        <s v="IOTA"/>
        <s v="SIGMA"/>
      </sharedItems>
    </cacheField>
    <cacheField name="IMPORTO" numFmtId="44">
      <sharedItems containsSemiMixedTypes="0" containsString="0" containsNumber="1" containsInteger="1" minValue="100" maxValue="8000"/>
    </cacheField>
    <cacheField name="IVA" numFmtId="44">
      <sharedItems containsSemiMixedTypes="0" containsString="0" containsNumber="1" minValue="22" maxValue="1760" count="390">
        <n v="22"/>
        <n v="26.4"/>
        <n v="30.8"/>
        <n v="35.200000000000003"/>
        <n v="39.6"/>
        <n v="44"/>
        <n v="48.4"/>
        <n v="52.8"/>
        <n v="57.2"/>
        <n v="61.6"/>
        <n v="66"/>
        <n v="70.400000000000006"/>
        <n v="74.8"/>
        <n v="79.2"/>
        <n v="83.6"/>
        <n v="88"/>
        <n v="92.4"/>
        <n v="96.8"/>
        <n v="101.2"/>
        <n v="105.6"/>
        <n v="110"/>
        <n v="114.4"/>
        <n v="118.8"/>
        <n v="123.2"/>
        <n v="127.6"/>
        <n v="132"/>
        <n v="136.4"/>
        <n v="140.80000000000001"/>
        <n v="145.19999999999999"/>
        <n v="149.6"/>
        <n v="154"/>
        <n v="158.4"/>
        <n v="162.80000000000001"/>
        <n v="167.2"/>
        <n v="171.6"/>
        <n v="176"/>
        <n v="180.4"/>
        <n v="184.8"/>
        <n v="189.2"/>
        <n v="193.6"/>
        <n v="198"/>
        <n v="202.4"/>
        <n v="206.8"/>
        <n v="211.2"/>
        <n v="215.6"/>
        <n v="220"/>
        <n v="224.4"/>
        <n v="228.8"/>
        <n v="233.2"/>
        <n v="237.6"/>
        <n v="242"/>
        <n v="246.4"/>
        <n v="250.8"/>
        <n v="255.2"/>
        <n v="259.60000000000002"/>
        <n v="264"/>
        <n v="268.39999999999998"/>
        <n v="272.8"/>
        <n v="277.2"/>
        <n v="281.60000000000002"/>
        <n v="286"/>
        <n v="290.39999999999998"/>
        <n v="294.8"/>
        <n v="299.2"/>
        <n v="303.60000000000002"/>
        <n v="308"/>
        <n v="312.39999999999998"/>
        <n v="316.8"/>
        <n v="321.2"/>
        <n v="325.60000000000002"/>
        <n v="330"/>
        <n v="334.4"/>
        <n v="338.8"/>
        <n v="343.2"/>
        <n v="347.6"/>
        <n v="352"/>
        <n v="356.4"/>
        <n v="360.8"/>
        <n v="365.2"/>
        <n v="369.6"/>
        <n v="374"/>
        <n v="378.4"/>
        <n v="382.8"/>
        <n v="387.2"/>
        <n v="391.6"/>
        <n v="396"/>
        <n v="400.4"/>
        <n v="404.8"/>
        <n v="409.2"/>
        <n v="413.6"/>
        <n v="418"/>
        <n v="422.4"/>
        <n v="426.8"/>
        <n v="431.2"/>
        <n v="435.6"/>
        <n v="440"/>
        <n v="444.4"/>
        <n v="448.8"/>
        <n v="453.2"/>
        <n v="457.6"/>
        <n v="462"/>
        <n v="466.4"/>
        <n v="470.8"/>
        <n v="475.2"/>
        <n v="479.6"/>
        <n v="484"/>
        <n v="488.4"/>
        <n v="492.8"/>
        <n v="497.2"/>
        <n v="501.6"/>
        <n v="506"/>
        <n v="510.4"/>
        <n v="514.79999999999995"/>
        <n v="519.20000000000005"/>
        <n v="523.6"/>
        <n v="528"/>
        <n v="532.4"/>
        <n v="536.79999999999995"/>
        <n v="541.20000000000005"/>
        <n v="545.6"/>
        <n v="550"/>
        <n v="554.4"/>
        <n v="558.79999999999995"/>
        <n v="563.20000000000005"/>
        <n v="567.6"/>
        <n v="572"/>
        <n v="576.4"/>
        <n v="580.79999999999995"/>
        <n v="585.20000000000005"/>
        <n v="589.6"/>
        <n v="594"/>
        <n v="598.4"/>
        <n v="602.79999999999995"/>
        <n v="607.20000000000005"/>
        <n v="611.6"/>
        <n v="616"/>
        <n v="620.4"/>
        <n v="624.79999999999995"/>
        <n v="629.20000000000005"/>
        <n v="633.6"/>
        <n v="638"/>
        <n v="642.4"/>
        <n v="646.79999999999995"/>
        <n v="651.20000000000005"/>
        <n v="655.6"/>
        <n v="660"/>
        <n v="664.4"/>
        <n v="668.8"/>
        <n v="673.2"/>
        <n v="677.6"/>
        <n v="682"/>
        <n v="686.4"/>
        <n v="690.8"/>
        <n v="695.2"/>
        <n v="699.6"/>
        <n v="704"/>
        <n v="708.4"/>
        <n v="712.8"/>
        <n v="717.2"/>
        <n v="721.6"/>
        <n v="726"/>
        <n v="730.4"/>
        <n v="734.8"/>
        <n v="739.2"/>
        <n v="743.6"/>
        <n v="748"/>
        <n v="752.4"/>
        <n v="756.8"/>
        <n v="761.2"/>
        <n v="765.6"/>
        <n v="770"/>
        <n v="774.4"/>
        <n v="778.8"/>
        <n v="783.2"/>
        <n v="787.6"/>
        <n v="792"/>
        <n v="796.4"/>
        <n v="800.8"/>
        <n v="805.2"/>
        <n v="809.6"/>
        <n v="814"/>
        <n v="818.4"/>
        <n v="822.8"/>
        <n v="827.2"/>
        <n v="831.6"/>
        <n v="836"/>
        <n v="840.4"/>
        <n v="844.8"/>
        <n v="849.2"/>
        <n v="853.6"/>
        <n v="858"/>
        <n v="862.4"/>
        <n v="866.8"/>
        <n v="871.2"/>
        <n v="875.6"/>
        <n v="880"/>
        <n v="884.4"/>
        <n v="888.8"/>
        <n v="893.2"/>
        <n v="897.6"/>
        <n v="902"/>
        <n v="906.4"/>
        <n v="910.8"/>
        <n v="915.2"/>
        <n v="919.6"/>
        <n v="924"/>
        <n v="928.4"/>
        <n v="932.8"/>
        <n v="937.2"/>
        <n v="941.6"/>
        <n v="946"/>
        <n v="950.4"/>
        <n v="954.8"/>
        <n v="959.2"/>
        <n v="963.6"/>
        <n v="968"/>
        <n v="972.4"/>
        <n v="976.8"/>
        <n v="981.2"/>
        <n v="985.6"/>
        <n v="990"/>
        <n v="994.4"/>
        <n v="998.8"/>
        <n v="1003.2"/>
        <n v="1007.6"/>
        <n v="1012"/>
        <n v="1016.4"/>
        <n v="1020.8"/>
        <n v="1025.2"/>
        <n v="1029.5999999999999"/>
        <n v="1034"/>
        <n v="1038.4000000000001"/>
        <n v="1042.8"/>
        <n v="1047.2"/>
        <n v="1051.5999999999999"/>
        <n v="1056"/>
        <n v="1060.4000000000001"/>
        <n v="1064.8"/>
        <n v="1069.2"/>
        <n v="1073.5999999999999"/>
        <n v="1078"/>
        <n v="1082.4000000000001"/>
        <n v="1086.8"/>
        <n v="1091.2"/>
        <n v="1095.5999999999999"/>
        <n v="1100"/>
        <n v="1104.4000000000001"/>
        <n v="1108.8"/>
        <n v="1113.2"/>
        <n v="1117.5999999999999"/>
        <n v="1122"/>
        <n v="1126.4000000000001"/>
        <n v="1130.8"/>
        <n v="1135.2"/>
        <n v="1139.5999999999999"/>
        <n v="1144"/>
        <n v="1148.4000000000001"/>
        <n v="1152.8"/>
        <n v="1157.2"/>
        <n v="1161.5999999999999"/>
        <n v="1166"/>
        <n v="1170.4000000000001"/>
        <n v="1174.8"/>
        <n v="1179.2"/>
        <n v="1183.5999999999999"/>
        <n v="1188"/>
        <n v="1192.4000000000001"/>
        <n v="1196.8"/>
        <n v="1201.2"/>
        <n v="1205.5999999999999"/>
        <n v="1210"/>
        <n v="1214.4000000000001"/>
        <n v="1218.8"/>
        <n v="1223.2"/>
        <n v="1227.5999999999999"/>
        <n v="1232"/>
        <n v="1236.4000000000001"/>
        <n v="1240.8"/>
        <n v="1245.2"/>
        <n v="1249.5999999999999"/>
        <n v="1254"/>
        <n v="1258.4000000000001"/>
        <n v="1262.8"/>
        <n v="1267.2"/>
        <n v="1271.5999999999999"/>
        <n v="1276"/>
        <n v="1280.4000000000001"/>
        <n v="1284.8"/>
        <n v="1289.2"/>
        <n v="1293.5999999999999"/>
        <n v="1298"/>
        <n v="1302.4000000000001"/>
        <n v="1306.8"/>
        <n v="1311.2"/>
        <n v="55"/>
        <n v="77"/>
        <n v="99"/>
        <n v="121"/>
        <n v="143"/>
        <n v="165"/>
        <n v="187"/>
        <n v="209"/>
        <n v="231"/>
        <n v="253"/>
        <n v="275"/>
        <n v="297"/>
        <n v="319"/>
        <n v="341"/>
        <n v="363"/>
        <n v="385"/>
        <n v="407"/>
        <n v="429"/>
        <n v="451"/>
        <n v="473"/>
        <n v="495"/>
        <n v="517"/>
        <n v="539"/>
        <n v="561"/>
        <n v="583"/>
        <n v="605"/>
        <n v="627"/>
        <n v="649"/>
        <n v="671"/>
        <n v="693"/>
        <n v="715"/>
        <n v="737"/>
        <n v="759"/>
        <n v="781"/>
        <n v="803"/>
        <n v="825"/>
        <n v="847"/>
        <n v="869"/>
        <n v="891"/>
        <n v="913"/>
        <n v="935"/>
        <n v="957"/>
        <n v="979"/>
        <n v="1001"/>
        <n v="1023"/>
        <n v="1045"/>
        <n v="1067"/>
        <n v="1089"/>
        <n v="1111"/>
        <n v="1133"/>
        <n v="1155"/>
        <n v="1177"/>
        <n v="1199"/>
        <n v="1221"/>
        <n v="1243"/>
        <n v="1265"/>
        <n v="1287"/>
        <n v="1309"/>
        <n v="1320"/>
        <n v="1331"/>
        <n v="1342"/>
        <n v="1353"/>
        <n v="1364"/>
        <n v="1375"/>
        <n v="1386"/>
        <n v="1397"/>
        <n v="1408"/>
        <n v="1419"/>
        <n v="1430"/>
        <n v="1441"/>
        <n v="1452"/>
        <n v="1463"/>
        <n v="1474"/>
        <n v="1485"/>
        <n v="1496"/>
        <n v="1507"/>
        <n v="1518"/>
        <n v="1529"/>
        <n v="1540"/>
        <n v="1551"/>
        <n v="1562"/>
        <n v="1573"/>
        <n v="1584"/>
        <n v="1595"/>
        <n v="1606"/>
        <n v="1617"/>
        <n v="1628"/>
        <n v="1639"/>
        <n v="41.8"/>
        <n v="515.9"/>
        <n v="1760"/>
        <n v="1738"/>
        <n v="1716"/>
        <n v="1694"/>
        <n v="1672"/>
        <n v="1650"/>
      </sharedItems>
    </cacheField>
    <cacheField name="PREZZO LORDO " numFmtId="166">
      <sharedItems containsSemiMixedTypes="0" containsString="0" containsNumber="1" minValue="122" maxValue="9760"/>
    </cacheField>
    <cacheField name="OGGETTO" numFmtId="0">
      <sharedItems count="4">
        <s v="FORMAZIONE"/>
        <s v="CONSULENZA"/>
        <s v="INTERVENTO"/>
        <s v="VENDITA"/>
      </sharedItems>
    </cacheField>
    <cacheField name="STATO" numFmtId="0">
      <sharedItems count="1">
        <s v="PAGA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5399.677764120373" createdVersion="5" refreshedVersion="8" minRefreshableVersion="3" recordCount="0" supportSubquery="1" supportAdvancedDrill="1" xr:uid="{FBBBBAB2-6A89-45E4-B786-B1263B0903BF}">
  <cacheSource type="external" connectionId="6"/>
  <cacheFields count="8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Clienti].[CITTA].[CITTA]" caption="CITTA" numFmtId="0" hierarchy="1" level="1">
      <sharedItems count="7">
        <s v="Bari"/>
        <s v="Cagliari"/>
        <s v="Milano"/>
        <s v="Napoli"/>
        <s v="Palermo"/>
        <s v="Roma"/>
        <s v="Verona"/>
      </sharedItems>
    </cacheField>
    <cacheField name="[Clienti].[EMAIL].[EMAIL]" caption="EMAIL" numFmtId="0" hierarchy="3" level="1">
      <sharedItems containsSemiMixedTypes="0" containsNonDate="0" containsString="0"/>
    </cacheField>
    <cacheField name="[Clienti].[INDIRIZZO].[INDIRIZZO]" caption="INDIRIZZO" numFmtId="0" hierarchy="2" level="1">
      <sharedItems containsSemiMixedTypes="0" containsNonDate="0" containsString="0"/>
    </cacheField>
    <cacheField name="[Fatture].[N° FATTURA].[N° FATTURA]" caption="N° FATTURA" numFmtId="0" hierarchy="4" level="1">
      <sharedItems containsSemiMixedTypes="0" containsNonDate="0" containsString="0"/>
    </cacheField>
    <cacheField name="[Measures].[Somma di IMPORTO 2]" caption="Somma di IMPORTO 2" numFmtId="0" hierarchy="33" level="32767"/>
    <cacheField name="[Fatture].[PREZZO LORDO].[PREZZO LORDO]" caption="PREZZO LORDO" numFmtId="0" hierarchy="10" level="1">
      <sharedItems containsSemiMixedTypes="0" containsNonDate="0" containsString="0"/>
    </cacheField>
    <cacheField name="[Fatture].[DATA FATTURA].[DATA FATTURA]" caption="DATA FATTURA" numFmtId="0" hierarchy="5" level="1">
      <sharedItems containsSemiMixedTypes="0" containsNonDate="0" containsString="0"/>
    </cacheField>
  </cacheFields>
  <cacheHierarchies count="34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]" caption="CITTA" attribute="1" defaultMemberUniqueName="[Clienti].[CITTA].[All]" allUniqueName="[Clienti].[CITTA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2"/>
      </fieldsUsage>
    </cacheHierarchy>
    <cacheHierarchy uniqueName="[Fatture].[N° FATTURA]" caption="N° FATTURA" attribute="1" defaultMemberUniqueName="[Fatture].[N° FATTURA].[All]" allUniqueName="[Fatture].[N° FATTURA].[All]" dimensionUniqueName="[Fatture]" displayFolder="" count="2" memberValueDatatype="20" unbalanced="0">
      <fieldsUsage count="2">
        <fieldUsage x="-1"/>
        <fieldUsage x="4"/>
      </fieldsUsage>
    </cacheHierarchy>
    <cacheHierarchy uniqueName="[Fatture].[DATA FATTURA]" caption="DATA FATTURA" attribute="1" time="1" defaultMemberUniqueName="[Fatture].[DATA FATTURA].[All]" allUniqueName="[Fatture].[DATA FATTURA].[All]" dimensionUniqueName="[Fatture]" displayFolder="" count="2" memberValueDatatype="7" unbalanced="0">
      <fieldsUsage count="2">
        <fieldUsage x="-1"/>
        <fieldUsage x="7"/>
      </fieldsUsage>
    </cacheHierarchy>
    <cacheHierarchy uniqueName="[Fatture].[DATA SCADENZA]" caption="DATA SCADENZA" attribute="1" time="1" defaultMemberUniqueName="[Fatture].[DATA SCADENZA].[All]" allUniqueName="[Fatture].[DATA SCADENZ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IMPORTO]" caption="IMPORTO" attribute="1" defaultMemberUniqueName="[Fatture].[IMPORTO].[All]" allUniqueName="[Fatture].[IMPOR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PREZZO LORDO]" caption="PREZZO LORDO" attribute="1" defaultMemberUniqueName="[Fatture].[PREZZO LORDO].[All]" allUniqueName="[Fatture].[PREZZO LORDO].[All]" dimensionUniqueName="[Fatture]" displayFolder="" count="2" memberValueDatatype="5" unbalanced="0">
      <fieldsUsage count="2">
        <fieldUsage x="-1"/>
        <fieldUsage x="6"/>
      </fieldsUsage>
    </cacheHierarchy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STATO]" caption="STATO" attribute="1" defaultMemberUniqueName="[Fatture].[STATO].[All]" allUniqueName="[Fatture].[STATO].[All]" dimensionUniqueName="[Fatture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Clienti]" caption="__XL_Count Clienti" measure="1" displayFolder="" measureGroup="Clienti" count="0" hidden="1"/>
    <cacheHierarchy uniqueName="[Measures].[__XL_Count Fatture]" caption="__XL_Count Fatture" measure="1" displayFolder="" measureGroup="Fattur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INDIRIZZO]" caption="Conteggio di INDIRIZZO" measure="1" displayFolder="" measureGroup="Client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IMPORTO 2]" caption="Somma di IMPORTO 2" measure="1" displayFolder="" measureGroup="Fattur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name="Fatture" uniqueName="[Fatture]" caption="Fatture"/>
    <dimension name="Foglio1  2" uniqueName="[Foglio1  2]" caption="Foglio1  2"/>
    <dimension measure="1" name="Measures" uniqueName="[Measures]" caption="Measures"/>
    <dimension name="Tabella1_2" uniqueName="[Tabella1_2]" caption="Tabella1_2"/>
  </dimensions>
  <measureGroups count="4">
    <measureGroup name="Clienti" caption="Clienti"/>
    <measureGroup name="Fatture" caption="Fatture"/>
    <measureGroup name="Foglio1  2" caption="Foglio1  2"/>
    <measureGroup name="Tabella1_2" caption="Tabella1_2"/>
  </measureGroups>
  <maps count="6">
    <map measureGroup="0" dimension="0"/>
    <map measureGroup="1" dimension="0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d v="2023-03-02T00:00:00"/>
    <x v="0"/>
    <n v="100"/>
    <n v="22"/>
    <x v="0"/>
    <x v="0"/>
    <x v="0"/>
  </r>
  <r>
    <x v="1"/>
    <x v="1"/>
    <d v="2023-03-18T00:00:00"/>
    <x v="1"/>
    <n v="120"/>
    <n v="26.4"/>
    <x v="1"/>
    <x v="1"/>
    <x v="0"/>
  </r>
  <r>
    <x v="2"/>
    <x v="2"/>
    <d v="2023-03-15T00:00:00"/>
    <x v="2"/>
    <n v="140"/>
    <n v="30.8"/>
    <x v="2"/>
    <x v="2"/>
    <x v="0"/>
  </r>
  <r>
    <x v="3"/>
    <x v="3"/>
    <d v="2023-03-07T00:00:00"/>
    <x v="3"/>
    <n v="160"/>
    <n v="35.200000000000003"/>
    <x v="3"/>
    <x v="3"/>
    <x v="0"/>
  </r>
  <r>
    <x v="4"/>
    <x v="4"/>
    <d v="2023-03-12T00:00:00"/>
    <x v="0"/>
    <n v="180"/>
    <n v="39.6"/>
    <x v="4"/>
    <x v="1"/>
    <x v="0"/>
  </r>
  <r>
    <x v="5"/>
    <x v="5"/>
    <d v="2023-03-05T00:00:00"/>
    <x v="4"/>
    <n v="200"/>
    <n v="44"/>
    <x v="5"/>
    <x v="1"/>
    <x v="0"/>
  </r>
  <r>
    <x v="6"/>
    <x v="3"/>
    <d v="2023-03-07T00:00:00"/>
    <x v="0"/>
    <n v="220"/>
    <n v="48.4"/>
    <x v="6"/>
    <x v="3"/>
    <x v="0"/>
  </r>
  <r>
    <x v="7"/>
    <x v="5"/>
    <d v="2023-03-05T00:00:00"/>
    <x v="3"/>
    <n v="240"/>
    <n v="52.8"/>
    <x v="7"/>
    <x v="0"/>
    <x v="0"/>
  </r>
  <r>
    <x v="8"/>
    <x v="6"/>
    <d v="2023-03-16T00:00:00"/>
    <x v="5"/>
    <n v="260"/>
    <n v="57.2"/>
    <x v="8"/>
    <x v="2"/>
    <x v="0"/>
  </r>
  <r>
    <x v="9"/>
    <x v="7"/>
    <d v="2023-03-14T00:00:00"/>
    <x v="6"/>
    <n v="280"/>
    <n v="61.6"/>
    <x v="9"/>
    <x v="2"/>
    <x v="0"/>
  </r>
  <r>
    <x v="10"/>
    <x v="1"/>
    <d v="2023-03-18T00:00:00"/>
    <x v="6"/>
    <n v="300"/>
    <n v="66"/>
    <x v="10"/>
    <x v="2"/>
    <x v="0"/>
  </r>
  <r>
    <x v="11"/>
    <x v="8"/>
    <d v="2023-03-17T00:00:00"/>
    <x v="5"/>
    <n v="320"/>
    <n v="70.400000000000006"/>
    <x v="11"/>
    <x v="0"/>
    <x v="0"/>
  </r>
  <r>
    <x v="12"/>
    <x v="4"/>
    <d v="2023-03-12T00:00:00"/>
    <x v="1"/>
    <n v="340"/>
    <n v="74.8"/>
    <x v="12"/>
    <x v="1"/>
    <x v="0"/>
  </r>
  <r>
    <x v="13"/>
    <x v="7"/>
    <d v="2023-03-14T00:00:00"/>
    <x v="2"/>
    <n v="360"/>
    <n v="79.2"/>
    <x v="13"/>
    <x v="1"/>
    <x v="0"/>
  </r>
  <r>
    <x v="14"/>
    <x v="2"/>
    <d v="2023-03-15T00:00:00"/>
    <x v="5"/>
    <n v="380"/>
    <n v="83.6"/>
    <x v="14"/>
    <x v="0"/>
    <x v="0"/>
  </r>
  <r>
    <x v="15"/>
    <x v="1"/>
    <d v="2023-03-18T00:00:00"/>
    <x v="6"/>
    <n v="400"/>
    <n v="88"/>
    <x v="15"/>
    <x v="1"/>
    <x v="0"/>
  </r>
  <r>
    <x v="16"/>
    <x v="9"/>
    <d v="2023-03-10T00:00:00"/>
    <x v="7"/>
    <n v="420"/>
    <n v="92.4"/>
    <x v="16"/>
    <x v="2"/>
    <x v="0"/>
  </r>
  <r>
    <x v="17"/>
    <x v="10"/>
    <d v="2023-03-06T00:00:00"/>
    <x v="0"/>
    <n v="440"/>
    <n v="96.8"/>
    <x v="17"/>
    <x v="3"/>
    <x v="0"/>
  </r>
  <r>
    <x v="18"/>
    <x v="11"/>
    <d v="2023-03-13T00:00:00"/>
    <x v="1"/>
    <n v="460"/>
    <n v="101.2"/>
    <x v="18"/>
    <x v="1"/>
    <x v="0"/>
  </r>
  <r>
    <x v="19"/>
    <x v="12"/>
    <d v="2023-03-09T00:00:00"/>
    <x v="2"/>
    <n v="480"/>
    <n v="105.6"/>
    <x v="19"/>
    <x v="1"/>
    <x v="0"/>
  </r>
  <r>
    <x v="20"/>
    <x v="10"/>
    <d v="2023-03-06T00:00:00"/>
    <x v="3"/>
    <n v="500"/>
    <n v="110"/>
    <x v="20"/>
    <x v="3"/>
    <x v="0"/>
  </r>
  <r>
    <x v="21"/>
    <x v="5"/>
    <d v="2023-03-05T00:00:00"/>
    <x v="0"/>
    <n v="520"/>
    <n v="114.4"/>
    <x v="21"/>
    <x v="0"/>
    <x v="0"/>
  </r>
  <r>
    <x v="22"/>
    <x v="2"/>
    <d v="2023-03-15T00:00:00"/>
    <x v="4"/>
    <n v="540"/>
    <n v="118.8"/>
    <x v="22"/>
    <x v="2"/>
    <x v="0"/>
  </r>
  <r>
    <x v="23"/>
    <x v="12"/>
    <d v="2023-03-09T00:00:00"/>
    <x v="0"/>
    <n v="560"/>
    <n v="123.2"/>
    <x v="23"/>
    <x v="2"/>
    <x v="0"/>
  </r>
  <r>
    <x v="24"/>
    <x v="13"/>
    <d v="2023-03-11T00:00:00"/>
    <x v="3"/>
    <n v="580"/>
    <n v="127.6"/>
    <x v="24"/>
    <x v="2"/>
    <x v="0"/>
  </r>
  <r>
    <x v="25"/>
    <x v="9"/>
    <d v="2023-03-10T00:00:00"/>
    <x v="5"/>
    <n v="600"/>
    <n v="132"/>
    <x v="25"/>
    <x v="0"/>
    <x v="0"/>
  </r>
  <r>
    <x v="26"/>
    <x v="11"/>
    <d v="2023-03-13T00:00:00"/>
    <x v="6"/>
    <n v="620"/>
    <n v="136.4"/>
    <x v="26"/>
    <x v="1"/>
    <x v="0"/>
  </r>
  <r>
    <x v="27"/>
    <x v="8"/>
    <d v="2023-03-17T00:00:00"/>
    <x v="6"/>
    <n v="640"/>
    <n v="140.80000000000001"/>
    <x v="27"/>
    <x v="1"/>
    <x v="0"/>
  </r>
  <r>
    <x v="28"/>
    <x v="8"/>
    <d v="2023-03-17T00:00:00"/>
    <x v="5"/>
    <n v="660"/>
    <n v="145.19999999999999"/>
    <x v="28"/>
    <x v="0"/>
    <x v="0"/>
  </r>
  <r>
    <x v="29"/>
    <x v="2"/>
    <d v="2023-03-15T00:00:00"/>
    <x v="1"/>
    <n v="680"/>
    <n v="149.6"/>
    <x v="29"/>
    <x v="1"/>
    <x v="0"/>
  </r>
  <r>
    <x v="30"/>
    <x v="13"/>
    <d v="2023-03-11T00:00:00"/>
    <x v="2"/>
    <n v="700"/>
    <n v="154"/>
    <x v="30"/>
    <x v="2"/>
    <x v="0"/>
  </r>
  <r>
    <x v="31"/>
    <x v="7"/>
    <d v="2023-03-14T00:00:00"/>
    <x v="5"/>
    <n v="720"/>
    <n v="158.4"/>
    <x v="31"/>
    <x v="3"/>
    <x v="0"/>
  </r>
  <r>
    <x v="32"/>
    <x v="14"/>
    <d v="2023-03-08T00:00:00"/>
    <x v="6"/>
    <n v="740"/>
    <n v="162.80000000000001"/>
    <x v="32"/>
    <x v="1"/>
    <x v="0"/>
  </r>
  <r>
    <x v="33"/>
    <x v="7"/>
    <d v="2023-03-14T00:00:00"/>
    <x v="7"/>
    <n v="760"/>
    <n v="167.2"/>
    <x v="33"/>
    <x v="1"/>
    <x v="0"/>
  </r>
  <r>
    <x v="34"/>
    <x v="7"/>
    <d v="2023-03-14T00:00:00"/>
    <x v="0"/>
    <n v="780"/>
    <n v="171.6"/>
    <x v="34"/>
    <x v="3"/>
    <x v="0"/>
  </r>
  <r>
    <x v="35"/>
    <x v="7"/>
    <d v="2023-03-14T00:00:00"/>
    <x v="1"/>
    <n v="800"/>
    <n v="176"/>
    <x v="35"/>
    <x v="0"/>
    <x v="0"/>
  </r>
  <r>
    <x v="36"/>
    <x v="1"/>
    <d v="2023-03-18T00:00:00"/>
    <x v="2"/>
    <n v="820"/>
    <n v="180.4"/>
    <x v="36"/>
    <x v="2"/>
    <x v="0"/>
  </r>
  <r>
    <x v="37"/>
    <x v="0"/>
    <d v="2023-03-02T00:00:00"/>
    <x v="3"/>
    <n v="840"/>
    <n v="184.8"/>
    <x v="37"/>
    <x v="2"/>
    <x v="0"/>
  </r>
  <r>
    <x v="38"/>
    <x v="4"/>
    <d v="2023-03-12T00:00:00"/>
    <x v="0"/>
    <n v="860"/>
    <n v="189.2"/>
    <x v="38"/>
    <x v="2"/>
    <x v="0"/>
  </r>
  <r>
    <x v="39"/>
    <x v="14"/>
    <d v="2023-03-08T00:00:00"/>
    <x v="4"/>
    <n v="880"/>
    <n v="193.6"/>
    <x v="39"/>
    <x v="0"/>
    <x v="0"/>
  </r>
  <r>
    <x v="40"/>
    <x v="4"/>
    <d v="2023-03-12T00:00:00"/>
    <x v="0"/>
    <n v="900"/>
    <n v="198"/>
    <x v="40"/>
    <x v="1"/>
    <x v="0"/>
  </r>
  <r>
    <x v="41"/>
    <x v="14"/>
    <d v="2023-03-08T00:00:00"/>
    <x v="3"/>
    <n v="920"/>
    <n v="202.4"/>
    <x v="41"/>
    <x v="1"/>
    <x v="0"/>
  </r>
  <r>
    <x v="42"/>
    <x v="2"/>
    <d v="2023-03-15T00:00:00"/>
    <x v="5"/>
    <n v="940"/>
    <n v="206.8"/>
    <x v="42"/>
    <x v="0"/>
    <x v="0"/>
  </r>
  <r>
    <x v="43"/>
    <x v="10"/>
    <d v="2023-03-06T00:00:00"/>
    <x v="6"/>
    <n v="960"/>
    <n v="211.2"/>
    <x v="43"/>
    <x v="1"/>
    <x v="0"/>
  </r>
  <r>
    <x v="44"/>
    <x v="1"/>
    <d v="2023-03-18T00:00:00"/>
    <x v="6"/>
    <n v="980"/>
    <n v="215.6"/>
    <x v="44"/>
    <x v="2"/>
    <x v="0"/>
  </r>
  <r>
    <x v="45"/>
    <x v="11"/>
    <d v="2023-03-13T00:00:00"/>
    <x v="5"/>
    <n v="1000"/>
    <n v="220"/>
    <x v="45"/>
    <x v="3"/>
    <x v="0"/>
  </r>
  <r>
    <x v="46"/>
    <x v="13"/>
    <d v="2023-03-11T00:00:00"/>
    <x v="1"/>
    <n v="1020"/>
    <n v="224.4"/>
    <x v="46"/>
    <x v="1"/>
    <x v="0"/>
  </r>
  <r>
    <x v="47"/>
    <x v="8"/>
    <d v="2023-03-17T00:00:00"/>
    <x v="2"/>
    <n v="1040"/>
    <n v="228.8"/>
    <x v="47"/>
    <x v="1"/>
    <x v="0"/>
  </r>
  <r>
    <x v="48"/>
    <x v="5"/>
    <d v="2023-03-05T00:00:00"/>
    <x v="5"/>
    <n v="1060"/>
    <n v="233.2"/>
    <x v="48"/>
    <x v="3"/>
    <x v="0"/>
  </r>
  <r>
    <x v="49"/>
    <x v="9"/>
    <d v="2023-03-10T00:00:00"/>
    <x v="6"/>
    <n v="1080"/>
    <n v="237.6"/>
    <x v="49"/>
    <x v="0"/>
    <x v="0"/>
  </r>
  <r>
    <x v="50"/>
    <x v="2"/>
    <d v="2023-03-15T00:00:00"/>
    <x v="7"/>
    <n v="1100"/>
    <n v="242"/>
    <x v="50"/>
    <x v="2"/>
    <x v="0"/>
  </r>
  <r>
    <x v="51"/>
    <x v="0"/>
    <d v="2023-03-02T00:00:00"/>
    <x v="0"/>
    <n v="1120"/>
    <n v="246.4"/>
    <x v="51"/>
    <x v="2"/>
    <x v="0"/>
  </r>
  <r>
    <x v="52"/>
    <x v="11"/>
    <d v="2023-03-13T00:00:00"/>
    <x v="1"/>
    <n v="1140"/>
    <n v="250.8"/>
    <x v="52"/>
    <x v="2"/>
    <x v="0"/>
  </r>
  <r>
    <x v="53"/>
    <x v="15"/>
    <d v="2023-03-03T00:00:00"/>
    <x v="2"/>
    <n v="1160"/>
    <n v="255.2"/>
    <x v="53"/>
    <x v="0"/>
    <x v="0"/>
  </r>
  <r>
    <x v="54"/>
    <x v="11"/>
    <d v="2023-03-13T00:00:00"/>
    <x v="3"/>
    <n v="1180"/>
    <n v="259.60000000000002"/>
    <x v="54"/>
    <x v="1"/>
    <x v="0"/>
  </r>
  <r>
    <x v="55"/>
    <x v="4"/>
    <d v="2023-03-12T00:00:00"/>
    <x v="0"/>
    <n v="1200"/>
    <n v="264"/>
    <x v="55"/>
    <x v="1"/>
    <x v="0"/>
  </r>
  <r>
    <x v="56"/>
    <x v="14"/>
    <d v="2023-03-08T00:00:00"/>
    <x v="4"/>
    <n v="1220"/>
    <n v="268.39999999999998"/>
    <x v="56"/>
    <x v="0"/>
    <x v="0"/>
  </r>
  <r>
    <x v="57"/>
    <x v="5"/>
    <d v="2023-03-05T00:00:00"/>
    <x v="0"/>
    <n v="1240"/>
    <n v="272.8"/>
    <x v="57"/>
    <x v="1"/>
    <x v="0"/>
  </r>
  <r>
    <x v="58"/>
    <x v="0"/>
    <d v="2023-03-02T00:00:00"/>
    <x v="3"/>
    <n v="1260"/>
    <n v="277.2"/>
    <x v="58"/>
    <x v="2"/>
    <x v="0"/>
  </r>
  <r>
    <x v="59"/>
    <x v="7"/>
    <d v="2023-03-14T00:00:00"/>
    <x v="5"/>
    <n v="1280"/>
    <n v="281.60000000000002"/>
    <x v="59"/>
    <x v="3"/>
    <x v="0"/>
  </r>
  <r>
    <x v="60"/>
    <x v="16"/>
    <d v="2023-03-04T00:00:00"/>
    <x v="6"/>
    <n v="1300"/>
    <n v="286"/>
    <x v="60"/>
    <x v="1"/>
    <x v="0"/>
  </r>
  <r>
    <x v="61"/>
    <x v="13"/>
    <d v="2023-03-11T00:00:00"/>
    <x v="6"/>
    <n v="1320"/>
    <n v="290.39999999999998"/>
    <x v="61"/>
    <x v="1"/>
    <x v="0"/>
  </r>
  <r>
    <x v="62"/>
    <x v="13"/>
    <d v="2023-03-11T00:00:00"/>
    <x v="5"/>
    <n v="1340"/>
    <n v="294.8"/>
    <x v="62"/>
    <x v="3"/>
    <x v="0"/>
  </r>
  <r>
    <x v="63"/>
    <x v="14"/>
    <d v="2023-03-08T00:00:00"/>
    <x v="1"/>
    <n v="1360"/>
    <n v="299.2"/>
    <x v="63"/>
    <x v="0"/>
    <x v="0"/>
  </r>
  <r>
    <x v="64"/>
    <x v="4"/>
    <d v="2023-03-12T00:00:00"/>
    <x v="2"/>
    <n v="1380"/>
    <n v="303.60000000000002"/>
    <x v="64"/>
    <x v="2"/>
    <x v="0"/>
  </r>
  <r>
    <x v="65"/>
    <x v="5"/>
    <d v="2023-03-05T00:00:00"/>
    <x v="5"/>
    <n v="1400"/>
    <n v="308"/>
    <x v="65"/>
    <x v="2"/>
    <x v="0"/>
  </r>
  <r>
    <x v="66"/>
    <x v="16"/>
    <d v="2023-03-04T00:00:00"/>
    <x v="6"/>
    <n v="1420"/>
    <n v="312.39999999999998"/>
    <x v="66"/>
    <x v="2"/>
    <x v="0"/>
  </r>
  <r>
    <x v="67"/>
    <x v="4"/>
    <d v="2023-03-12T00:00:00"/>
    <x v="7"/>
    <n v="1440"/>
    <n v="316.8"/>
    <x v="67"/>
    <x v="0"/>
    <x v="0"/>
  </r>
  <r>
    <x v="68"/>
    <x v="10"/>
    <d v="2023-03-06T00:00:00"/>
    <x v="0"/>
    <n v="1460"/>
    <n v="321.2"/>
    <x v="68"/>
    <x v="1"/>
    <x v="0"/>
  </r>
  <r>
    <x v="69"/>
    <x v="0"/>
    <d v="2023-03-02T00:00:00"/>
    <x v="1"/>
    <n v="1480"/>
    <n v="325.60000000000002"/>
    <x v="69"/>
    <x v="1"/>
    <x v="0"/>
  </r>
  <r>
    <x v="70"/>
    <x v="0"/>
    <d v="2023-03-02T00:00:00"/>
    <x v="2"/>
    <n v="1500"/>
    <n v="330"/>
    <x v="70"/>
    <x v="0"/>
    <x v="0"/>
  </r>
  <r>
    <x v="71"/>
    <x v="2"/>
    <d v="2023-03-15T00:00:00"/>
    <x v="3"/>
    <n v="1520"/>
    <n v="334.4"/>
    <x v="71"/>
    <x v="1"/>
    <x v="0"/>
  </r>
  <r>
    <x v="72"/>
    <x v="4"/>
    <d v="2023-03-12T00:00:00"/>
    <x v="0"/>
    <n v="1540"/>
    <n v="338.8"/>
    <x v="72"/>
    <x v="2"/>
    <x v="0"/>
  </r>
  <r>
    <x v="73"/>
    <x v="10"/>
    <d v="2023-03-06T00:00:00"/>
    <x v="4"/>
    <n v="1560"/>
    <n v="343.2"/>
    <x v="73"/>
    <x v="3"/>
    <x v="0"/>
  </r>
  <r>
    <x v="74"/>
    <x v="10"/>
    <d v="2023-03-06T00:00:00"/>
    <x v="0"/>
    <n v="1580"/>
    <n v="347.6"/>
    <x v="74"/>
    <x v="1"/>
    <x v="0"/>
  </r>
  <r>
    <x v="75"/>
    <x v="12"/>
    <d v="2023-03-09T00:00:00"/>
    <x v="3"/>
    <n v="1600"/>
    <n v="352"/>
    <x v="75"/>
    <x v="1"/>
    <x v="0"/>
  </r>
  <r>
    <x v="76"/>
    <x v="10"/>
    <d v="2023-03-06T00:00:00"/>
    <x v="5"/>
    <n v="1620"/>
    <n v="356.4"/>
    <x v="76"/>
    <x v="3"/>
    <x v="0"/>
  </r>
  <r>
    <x v="77"/>
    <x v="7"/>
    <d v="2023-03-14T00:00:00"/>
    <x v="6"/>
    <n v="1640"/>
    <n v="360.8"/>
    <x v="77"/>
    <x v="0"/>
    <x v="0"/>
  </r>
  <r>
    <x v="78"/>
    <x v="4"/>
    <d v="2023-03-12T00:00:00"/>
    <x v="6"/>
    <n v="1660"/>
    <n v="365.2"/>
    <x v="78"/>
    <x v="2"/>
    <x v="0"/>
  </r>
  <r>
    <x v="79"/>
    <x v="15"/>
    <d v="2023-03-03T00:00:00"/>
    <x v="5"/>
    <n v="1680"/>
    <n v="369.6"/>
    <x v="79"/>
    <x v="2"/>
    <x v="0"/>
  </r>
  <r>
    <x v="80"/>
    <x v="13"/>
    <d v="2023-03-11T00:00:00"/>
    <x v="1"/>
    <n v="1700"/>
    <n v="374"/>
    <x v="80"/>
    <x v="2"/>
    <x v="0"/>
  </r>
  <r>
    <x v="81"/>
    <x v="4"/>
    <d v="2023-03-12T00:00:00"/>
    <x v="2"/>
    <n v="1720"/>
    <n v="378.4"/>
    <x v="81"/>
    <x v="0"/>
    <x v="0"/>
  </r>
  <r>
    <x v="82"/>
    <x v="1"/>
    <d v="2023-03-18T00:00:00"/>
    <x v="5"/>
    <n v="1740"/>
    <n v="382.8"/>
    <x v="82"/>
    <x v="1"/>
    <x v="0"/>
  </r>
  <r>
    <x v="83"/>
    <x v="7"/>
    <d v="2023-03-14T00:00:00"/>
    <x v="6"/>
    <n v="1760"/>
    <n v="387.2"/>
    <x v="83"/>
    <x v="1"/>
    <x v="0"/>
  </r>
  <r>
    <x v="84"/>
    <x v="5"/>
    <d v="2023-03-05T00:00:00"/>
    <x v="7"/>
    <n v="1780"/>
    <n v="391.6"/>
    <x v="84"/>
    <x v="0"/>
    <x v="0"/>
  </r>
  <r>
    <x v="85"/>
    <x v="11"/>
    <d v="2023-03-13T00:00:00"/>
    <x v="0"/>
    <n v="1800"/>
    <n v="396"/>
    <x v="85"/>
    <x v="1"/>
    <x v="0"/>
  </r>
  <r>
    <x v="86"/>
    <x v="16"/>
    <d v="2023-03-04T00:00:00"/>
    <x v="1"/>
    <n v="1820"/>
    <n v="400.4"/>
    <x v="86"/>
    <x v="2"/>
    <x v="0"/>
  </r>
  <r>
    <x v="87"/>
    <x v="7"/>
    <d v="2023-03-14T00:00:00"/>
    <x v="2"/>
    <n v="1840"/>
    <n v="404.8"/>
    <x v="87"/>
    <x v="3"/>
    <x v="0"/>
  </r>
  <r>
    <x v="88"/>
    <x v="8"/>
    <d v="2023-03-17T00:00:00"/>
    <x v="3"/>
    <n v="1860"/>
    <n v="409.2"/>
    <x v="88"/>
    <x v="1"/>
    <x v="0"/>
  </r>
  <r>
    <x v="89"/>
    <x v="14"/>
    <d v="2023-03-08T00:00:00"/>
    <x v="0"/>
    <n v="1880"/>
    <n v="413.6"/>
    <x v="89"/>
    <x v="1"/>
    <x v="0"/>
  </r>
  <r>
    <x v="90"/>
    <x v="4"/>
    <d v="2023-03-12T00:00:00"/>
    <x v="4"/>
    <n v="1900"/>
    <n v="418"/>
    <x v="90"/>
    <x v="3"/>
    <x v="0"/>
  </r>
  <r>
    <x v="91"/>
    <x v="5"/>
    <d v="2023-03-05T00:00:00"/>
    <x v="0"/>
    <n v="1920"/>
    <n v="422.4"/>
    <x v="91"/>
    <x v="0"/>
    <x v="0"/>
  </r>
  <r>
    <x v="92"/>
    <x v="8"/>
    <d v="2023-03-17T00:00:00"/>
    <x v="3"/>
    <n v="1940"/>
    <n v="426.8"/>
    <x v="92"/>
    <x v="2"/>
    <x v="0"/>
  </r>
  <r>
    <x v="93"/>
    <x v="9"/>
    <d v="2023-03-10T00:00:00"/>
    <x v="5"/>
    <n v="1960"/>
    <n v="431.2"/>
    <x v="93"/>
    <x v="2"/>
    <x v="0"/>
  </r>
  <r>
    <x v="94"/>
    <x v="2"/>
    <d v="2023-03-15T00:00:00"/>
    <x v="6"/>
    <n v="1980"/>
    <n v="435.6"/>
    <x v="94"/>
    <x v="2"/>
    <x v="0"/>
  </r>
  <r>
    <x v="95"/>
    <x v="1"/>
    <d v="2023-03-18T00:00:00"/>
    <x v="6"/>
    <n v="2000"/>
    <n v="440"/>
    <x v="95"/>
    <x v="0"/>
    <x v="0"/>
  </r>
  <r>
    <x v="96"/>
    <x v="7"/>
    <d v="2023-03-14T00:00:00"/>
    <x v="5"/>
    <n v="2020"/>
    <n v="444.4"/>
    <x v="96"/>
    <x v="1"/>
    <x v="0"/>
  </r>
  <r>
    <x v="97"/>
    <x v="16"/>
    <d v="2023-03-04T00:00:00"/>
    <x v="1"/>
    <n v="2040"/>
    <n v="448.8"/>
    <x v="97"/>
    <x v="1"/>
    <x v="0"/>
  </r>
  <r>
    <x v="98"/>
    <x v="3"/>
    <d v="2023-03-07T00:00:00"/>
    <x v="2"/>
    <n v="2060"/>
    <n v="453.2"/>
    <x v="98"/>
    <x v="0"/>
    <x v="0"/>
  </r>
  <r>
    <x v="99"/>
    <x v="8"/>
    <d v="2023-03-17T00:00:00"/>
    <x v="5"/>
    <n v="2080"/>
    <n v="457.6"/>
    <x v="99"/>
    <x v="1"/>
    <x v="0"/>
  </r>
  <r>
    <x v="100"/>
    <x v="2"/>
    <d v="2023-03-15T00:00:00"/>
    <x v="6"/>
    <n v="2100"/>
    <n v="462"/>
    <x v="100"/>
    <x v="2"/>
    <x v="0"/>
  </r>
  <r>
    <x v="101"/>
    <x v="3"/>
    <d v="2023-03-07T00:00:00"/>
    <x v="7"/>
    <n v="2120"/>
    <n v="466.4"/>
    <x v="101"/>
    <x v="3"/>
    <x v="0"/>
  </r>
  <r>
    <x v="102"/>
    <x v="14"/>
    <d v="2023-03-08T00:00:00"/>
    <x v="0"/>
    <n v="2140"/>
    <n v="470.8"/>
    <x v="102"/>
    <x v="1"/>
    <x v="0"/>
  </r>
  <r>
    <x v="103"/>
    <x v="5"/>
    <d v="2023-03-05T00:00:00"/>
    <x v="1"/>
    <n v="2160"/>
    <n v="475.2"/>
    <x v="103"/>
    <x v="1"/>
    <x v="0"/>
  </r>
  <r>
    <x v="104"/>
    <x v="15"/>
    <d v="2023-03-03T00:00:00"/>
    <x v="2"/>
    <n v="2180"/>
    <n v="479.6"/>
    <x v="104"/>
    <x v="3"/>
    <x v="0"/>
  </r>
  <r>
    <x v="105"/>
    <x v="4"/>
    <d v="2023-03-12T00:00:00"/>
    <x v="3"/>
    <n v="2200"/>
    <n v="484"/>
    <x v="105"/>
    <x v="0"/>
    <x v="0"/>
  </r>
  <r>
    <x v="106"/>
    <x v="4"/>
    <d v="2023-03-12T00:00:00"/>
    <x v="0"/>
    <n v="2220"/>
    <n v="488.4"/>
    <x v="106"/>
    <x v="2"/>
    <x v="0"/>
  </r>
  <r>
    <x v="107"/>
    <x v="8"/>
    <d v="2023-03-17T00:00:00"/>
    <x v="4"/>
    <n v="2240"/>
    <n v="492.8"/>
    <x v="107"/>
    <x v="2"/>
    <x v="0"/>
  </r>
  <r>
    <x v="108"/>
    <x v="1"/>
    <d v="2023-03-18T00:00:00"/>
    <x v="0"/>
    <n v="2260"/>
    <n v="497.2"/>
    <x v="108"/>
    <x v="2"/>
    <x v="0"/>
  </r>
  <r>
    <x v="109"/>
    <x v="2"/>
    <d v="2023-03-15T00:00:00"/>
    <x v="3"/>
    <n v="2280"/>
    <n v="501.6"/>
    <x v="109"/>
    <x v="0"/>
    <x v="0"/>
  </r>
  <r>
    <x v="110"/>
    <x v="1"/>
    <d v="2023-03-18T00:00:00"/>
    <x v="5"/>
    <n v="2300"/>
    <n v="506"/>
    <x v="110"/>
    <x v="1"/>
    <x v="0"/>
  </r>
  <r>
    <x v="111"/>
    <x v="12"/>
    <d v="2023-03-09T00:00:00"/>
    <x v="6"/>
    <n v="2320"/>
    <n v="510.4"/>
    <x v="111"/>
    <x v="1"/>
    <x v="0"/>
  </r>
  <r>
    <x v="112"/>
    <x v="15"/>
    <d v="2023-03-03T00:00:00"/>
    <x v="6"/>
    <n v="2340"/>
    <n v="514.79999999999995"/>
    <x v="112"/>
    <x v="0"/>
    <x v="0"/>
  </r>
  <r>
    <x v="113"/>
    <x v="15"/>
    <d v="2023-03-03T00:00:00"/>
    <x v="5"/>
    <n v="2360"/>
    <n v="519.20000000000005"/>
    <x v="113"/>
    <x v="1"/>
    <x v="0"/>
  </r>
  <r>
    <x v="114"/>
    <x v="11"/>
    <d v="2023-03-13T00:00:00"/>
    <x v="1"/>
    <n v="2380"/>
    <n v="523.6"/>
    <x v="114"/>
    <x v="2"/>
    <x v="0"/>
  </r>
  <r>
    <x v="115"/>
    <x v="11"/>
    <d v="2023-03-13T00:00:00"/>
    <x v="2"/>
    <n v="2400"/>
    <n v="528"/>
    <x v="115"/>
    <x v="3"/>
    <x v="0"/>
  </r>
  <r>
    <x v="116"/>
    <x v="6"/>
    <d v="2023-03-16T00:00:00"/>
    <x v="5"/>
    <n v="2420"/>
    <n v="532.4"/>
    <x v="116"/>
    <x v="1"/>
    <x v="0"/>
  </r>
  <r>
    <x v="117"/>
    <x v="3"/>
    <d v="2023-03-07T00:00:00"/>
    <x v="6"/>
    <n v="2440"/>
    <n v="536.79999999999995"/>
    <x v="117"/>
    <x v="1"/>
    <x v="0"/>
  </r>
  <r>
    <x v="118"/>
    <x v="2"/>
    <d v="2023-03-15T00:00:00"/>
    <x v="7"/>
    <n v="2460"/>
    <n v="541.20000000000005"/>
    <x v="118"/>
    <x v="3"/>
    <x v="0"/>
  </r>
  <r>
    <x v="119"/>
    <x v="16"/>
    <d v="2023-03-04T00:00:00"/>
    <x v="0"/>
    <n v="2480"/>
    <n v="545.6"/>
    <x v="119"/>
    <x v="0"/>
    <x v="0"/>
  </r>
  <r>
    <x v="120"/>
    <x v="3"/>
    <d v="2023-03-07T00:00:00"/>
    <x v="1"/>
    <n v="2500"/>
    <n v="550"/>
    <x v="120"/>
    <x v="2"/>
    <x v="0"/>
  </r>
  <r>
    <x v="121"/>
    <x v="9"/>
    <d v="2023-03-10T00:00:00"/>
    <x v="2"/>
    <n v="2520"/>
    <n v="554.4"/>
    <x v="121"/>
    <x v="2"/>
    <x v="0"/>
  </r>
  <r>
    <x v="122"/>
    <x v="7"/>
    <d v="2023-03-14T00:00:00"/>
    <x v="3"/>
    <n v="2540"/>
    <n v="558.79999999999995"/>
    <x v="122"/>
    <x v="2"/>
    <x v="0"/>
  </r>
  <r>
    <x v="123"/>
    <x v="3"/>
    <d v="2023-03-07T00:00:00"/>
    <x v="0"/>
    <n v="2560"/>
    <n v="563.20000000000005"/>
    <x v="123"/>
    <x v="0"/>
    <x v="0"/>
  </r>
  <r>
    <x v="124"/>
    <x v="12"/>
    <d v="2023-03-09T00:00:00"/>
    <x v="4"/>
    <n v="2580"/>
    <n v="567.6"/>
    <x v="124"/>
    <x v="1"/>
    <x v="0"/>
  </r>
  <r>
    <x v="125"/>
    <x v="9"/>
    <d v="2023-03-10T00:00:00"/>
    <x v="0"/>
    <n v="2600"/>
    <n v="572"/>
    <x v="125"/>
    <x v="1"/>
    <x v="0"/>
  </r>
  <r>
    <x v="126"/>
    <x v="10"/>
    <d v="2023-03-06T00:00:00"/>
    <x v="3"/>
    <n v="2620"/>
    <n v="576.4"/>
    <x v="126"/>
    <x v="0"/>
    <x v="0"/>
  </r>
  <r>
    <x v="127"/>
    <x v="3"/>
    <d v="2023-03-07T00:00:00"/>
    <x v="5"/>
    <n v="2640"/>
    <n v="580.79999999999995"/>
    <x v="127"/>
    <x v="1"/>
    <x v="0"/>
  </r>
  <r>
    <x v="128"/>
    <x v="4"/>
    <d v="2023-03-12T00:00:00"/>
    <x v="6"/>
    <n v="2660"/>
    <n v="585.20000000000005"/>
    <x v="128"/>
    <x v="2"/>
    <x v="0"/>
  </r>
  <r>
    <x v="129"/>
    <x v="8"/>
    <d v="2023-03-17T00:00:00"/>
    <x v="6"/>
    <n v="2680"/>
    <n v="589.6"/>
    <x v="129"/>
    <x v="3"/>
    <x v="0"/>
  </r>
  <r>
    <x v="130"/>
    <x v="1"/>
    <d v="2023-03-18T00:00:00"/>
    <x v="5"/>
    <n v="2700"/>
    <n v="594"/>
    <x v="130"/>
    <x v="1"/>
    <x v="0"/>
  </r>
  <r>
    <x v="131"/>
    <x v="0"/>
    <d v="2023-03-02T00:00:00"/>
    <x v="1"/>
    <n v="2720"/>
    <n v="598.4"/>
    <x v="131"/>
    <x v="1"/>
    <x v="0"/>
  </r>
  <r>
    <x v="132"/>
    <x v="12"/>
    <d v="2023-03-09T00:00:00"/>
    <x v="2"/>
    <n v="2740"/>
    <n v="602.79999999999995"/>
    <x v="132"/>
    <x v="3"/>
    <x v="0"/>
  </r>
  <r>
    <x v="133"/>
    <x v="13"/>
    <d v="2023-03-11T00:00:00"/>
    <x v="5"/>
    <n v="2760"/>
    <n v="607.20000000000005"/>
    <x v="133"/>
    <x v="0"/>
    <x v="0"/>
  </r>
  <r>
    <x v="134"/>
    <x v="14"/>
    <d v="2023-03-08T00:00:00"/>
    <x v="6"/>
    <n v="2780"/>
    <n v="611.6"/>
    <x v="134"/>
    <x v="2"/>
    <x v="0"/>
  </r>
  <r>
    <x v="135"/>
    <x v="0"/>
    <d v="2023-03-02T00:00:00"/>
    <x v="7"/>
    <n v="2800"/>
    <n v="616"/>
    <x v="135"/>
    <x v="2"/>
    <x v="0"/>
  </r>
  <r>
    <x v="136"/>
    <x v="1"/>
    <d v="2023-03-18T00:00:00"/>
    <x v="0"/>
    <n v="2820"/>
    <n v="620.4"/>
    <x v="136"/>
    <x v="2"/>
    <x v="0"/>
  </r>
  <r>
    <x v="137"/>
    <x v="12"/>
    <d v="2023-03-09T00:00:00"/>
    <x v="1"/>
    <n v="2840"/>
    <n v="624.79999999999995"/>
    <x v="137"/>
    <x v="0"/>
    <x v="0"/>
  </r>
  <r>
    <x v="138"/>
    <x v="2"/>
    <d v="2023-03-15T00:00:00"/>
    <x v="2"/>
    <n v="2860"/>
    <n v="629.20000000000005"/>
    <x v="138"/>
    <x v="1"/>
    <x v="0"/>
  </r>
  <r>
    <x v="139"/>
    <x v="7"/>
    <d v="2023-03-14T00:00:00"/>
    <x v="3"/>
    <n v="2880"/>
    <n v="633.6"/>
    <x v="139"/>
    <x v="1"/>
    <x v="0"/>
  </r>
  <r>
    <x v="140"/>
    <x v="6"/>
    <d v="2023-03-16T00:00:00"/>
    <x v="0"/>
    <n v="2900"/>
    <n v="638"/>
    <x v="140"/>
    <x v="0"/>
    <x v="0"/>
  </r>
  <r>
    <x v="141"/>
    <x v="15"/>
    <d v="2023-03-03T00:00:00"/>
    <x v="4"/>
    <n v="2920"/>
    <n v="642.4"/>
    <x v="141"/>
    <x v="1"/>
    <x v="0"/>
  </r>
  <r>
    <x v="142"/>
    <x v="9"/>
    <d v="2023-03-10T00:00:00"/>
    <x v="0"/>
    <n v="2940"/>
    <n v="646.79999999999995"/>
    <x v="142"/>
    <x v="2"/>
    <x v="0"/>
  </r>
  <r>
    <x v="143"/>
    <x v="13"/>
    <d v="2023-03-11T00:00:00"/>
    <x v="3"/>
    <n v="2960"/>
    <n v="651.20000000000005"/>
    <x v="143"/>
    <x v="3"/>
    <x v="0"/>
  </r>
  <r>
    <x v="144"/>
    <x v="3"/>
    <d v="2023-03-07T00:00:00"/>
    <x v="5"/>
    <n v="2980"/>
    <n v="655.6"/>
    <x v="144"/>
    <x v="1"/>
    <x v="0"/>
  </r>
  <r>
    <x v="145"/>
    <x v="15"/>
    <d v="2023-03-03T00:00:00"/>
    <x v="6"/>
    <n v="3000"/>
    <n v="660"/>
    <x v="145"/>
    <x v="1"/>
    <x v="0"/>
  </r>
  <r>
    <x v="146"/>
    <x v="11"/>
    <d v="2023-03-13T00:00:00"/>
    <x v="6"/>
    <n v="3020"/>
    <n v="664.4"/>
    <x v="146"/>
    <x v="3"/>
    <x v="0"/>
  </r>
  <r>
    <x v="147"/>
    <x v="5"/>
    <d v="2023-03-05T00:00:00"/>
    <x v="5"/>
    <n v="3040"/>
    <n v="668.8"/>
    <x v="147"/>
    <x v="0"/>
    <x v="0"/>
  </r>
  <r>
    <x v="148"/>
    <x v="4"/>
    <d v="2023-03-12T00:00:00"/>
    <x v="1"/>
    <n v="3060"/>
    <n v="673.2"/>
    <x v="148"/>
    <x v="2"/>
    <x v="0"/>
  </r>
  <r>
    <x v="149"/>
    <x v="5"/>
    <d v="2023-03-05T00:00:00"/>
    <x v="2"/>
    <n v="3080"/>
    <n v="677.6"/>
    <x v="149"/>
    <x v="2"/>
    <x v="0"/>
  </r>
  <r>
    <x v="150"/>
    <x v="7"/>
    <d v="2023-03-14T00:00:00"/>
    <x v="5"/>
    <n v="3100"/>
    <n v="682"/>
    <x v="150"/>
    <x v="2"/>
    <x v="0"/>
  </r>
  <r>
    <x v="151"/>
    <x v="6"/>
    <d v="2023-03-16T00:00:00"/>
    <x v="6"/>
    <n v="3120"/>
    <n v="686.4"/>
    <x v="151"/>
    <x v="0"/>
    <x v="0"/>
  </r>
  <r>
    <x v="152"/>
    <x v="8"/>
    <d v="2023-03-17T00:00:00"/>
    <x v="7"/>
    <n v="3140"/>
    <n v="690.8"/>
    <x v="152"/>
    <x v="1"/>
    <x v="0"/>
  </r>
  <r>
    <x v="153"/>
    <x v="1"/>
    <d v="2023-03-18T00:00:00"/>
    <x v="0"/>
    <n v="3160"/>
    <n v="695.2"/>
    <x v="153"/>
    <x v="1"/>
    <x v="0"/>
  </r>
  <r>
    <x v="154"/>
    <x v="13"/>
    <d v="2023-03-11T00:00:00"/>
    <x v="1"/>
    <n v="3180"/>
    <n v="699.6"/>
    <x v="154"/>
    <x v="0"/>
    <x v="0"/>
  </r>
  <r>
    <x v="155"/>
    <x v="5"/>
    <d v="2023-03-05T00:00:00"/>
    <x v="2"/>
    <n v="3200"/>
    <n v="704"/>
    <x v="155"/>
    <x v="1"/>
    <x v="0"/>
  </r>
  <r>
    <x v="156"/>
    <x v="11"/>
    <d v="2023-03-13T00:00:00"/>
    <x v="3"/>
    <n v="3220"/>
    <n v="708.4"/>
    <x v="156"/>
    <x v="2"/>
    <x v="0"/>
  </r>
  <r>
    <x v="157"/>
    <x v="12"/>
    <d v="2023-03-09T00:00:00"/>
    <x v="0"/>
    <n v="3240"/>
    <n v="712.8"/>
    <x v="157"/>
    <x v="3"/>
    <x v="0"/>
  </r>
  <r>
    <x v="158"/>
    <x v="9"/>
    <d v="2023-03-10T00:00:00"/>
    <x v="4"/>
    <n v="3260"/>
    <n v="717.2"/>
    <x v="158"/>
    <x v="1"/>
    <x v="0"/>
  </r>
  <r>
    <x v="159"/>
    <x v="2"/>
    <d v="2023-03-15T00:00:00"/>
    <x v="0"/>
    <n v="3280"/>
    <n v="721.6"/>
    <x v="159"/>
    <x v="1"/>
    <x v="0"/>
  </r>
  <r>
    <x v="160"/>
    <x v="9"/>
    <d v="2023-03-10T00:00:00"/>
    <x v="3"/>
    <n v="3300"/>
    <n v="726"/>
    <x v="160"/>
    <x v="3"/>
    <x v="0"/>
  </r>
  <r>
    <x v="161"/>
    <x v="2"/>
    <d v="2023-03-15T00:00:00"/>
    <x v="5"/>
    <n v="3320"/>
    <n v="730.4"/>
    <x v="161"/>
    <x v="0"/>
    <x v="0"/>
  </r>
  <r>
    <x v="162"/>
    <x v="15"/>
    <d v="2023-03-03T00:00:00"/>
    <x v="6"/>
    <n v="3340"/>
    <n v="734.8"/>
    <x v="162"/>
    <x v="2"/>
    <x v="0"/>
  </r>
  <r>
    <x v="163"/>
    <x v="8"/>
    <d v="2023-03-17T00:00:00"/>
    <x v="6"/>
    <n v="3360"/>
    <n v="739.2"/>
    <x v="163"/>
    <x v="2"/>
    <x v="0"/>
  </r>
  <r>
    <x v="164"/>
    <x v="15"/>
    <d v="2023-03-03T00:00:00"/>
    <x v="5"/>
    <n v="3380"/>
    <n v="743.6"/>
    <x v="164"/>
    <x v="2"/>
    <x v="0"/>
  </r>
  <r>
    <x v="165"/>
    <x v="9"/>
    <d v="2023-03-10T00:00:00"/>
    <x v="1"/>
    <n v="3400"/>
    <n v="748"/>
    <x v="165"/>
    <x v="0"/>
    <x v="0"/>
  </r>
  <r>
    <x v="166"/>
    <x v="7"/>
    <d v="2023-03-14T00:00:00"/>
    <x v="2"/>
    <n v="3420"/>
    <n v="752.4"/>
    <x v="166"/>
    <x v="1"/>
    <x v="0"/>
  </r>
  <r>
    <x v="167"/>
    <x v="13"/>
    <d v="2023-03-11T00:00:00"/>
    <x v="5"/>
    <n v="3440"/>
    <n v="756.8"/>
    <x v="167"/>
    <x v="1"/>
    <x v="0"/>
  </r>
  <r>
    <x v="168"/>
    <x v="11"/>
    <d v="2023-03-13T00:00:00"/>
    <x v="6"/>
    <n v="3460"/>
    <n v="761.2"/>
    <x v="168"/>
    <x v="0"/>
    <x v="0"/>
  </r>
  <r>
    <x v="169"/>
    <x v="1"/>
    <d v="2023-03-18T00:00:00"/>
    <x v="7"/>
    <n v="3480"/>
    <n v="765.6"/>
    <x v="169"/>
    <x v="1"/>
    <x v="0"/>
  </r>
  <r>
    <x v="170"/>
    <x v="11"/>
    <d v="2023-03-13T00:00:00"/>
    <x v="0"/>
    <n v="3500"/>
    <n v="770"/>
    <x v="170"/>
    <x v="2"/>
    <x v="0"/>
  </r>
  <r>
    <x v="171"/>
    <x v="1"/>
    <d v="2023-03-18T00:00:00"/>
    <x v="1"/>
    <n v="3520"/>
    <n v="774.4"/>
    <x v="171"/>
    <x v="3"/>
    <x v="0"/>
  </r>
  <r>
    <x v="172"/>
    <x v="11"/>
    <d v="2023-03-13T00:00:00"/>
    <x v="2"/>
    <n v="3540"/>
    <n v="778.8"/>
    <x v="172"/>
    <x v="1"/>
    <x v="0"/>
  </r>
  <r>
    <x v="173"/>
    <x v="14"/>
    <d v="2023-03-08T00:00:00"/>
    <x v="3"/>
    <n v="3560"/>
    <n v="783.2"/>
    <x v="173"/>
    <x v="1"/>
    <x v="0"/>
  </r>
  <r>
    <x v="174"/>
    <x v="15"/>
    <d v="2023-03-03T00:00:00"/>
    <x v="0"/>
    <n v="3580"/>
    <n v="787.6"/>
    <x v="174"/>
    <x v="3"/>
    <x v="0"/>
  </r>
  <r>
    <x v="175"/>
    <x v="5"/>
    <d v="2023-03-05T00:00:00"/>
    <x v="4"/>
    <n v="3600"/>
    <n v="792"/>
    <x v="175"/>
    <x v="0"/>
    <x v="0"/>
  </r>
  <r>
    <x v="176"/>
    <x v="2"/>
    <d v="2023-03-15T00:00:00"/>
    <x v="0"/>
    <n v="3620"/>
    <n v="796.4"/>
    <x v="176"/>
    <x v="2"/>
    <x v="0"/>
  </r>
  <r>
    <x v="177"/>
    <x v="15"/>
    <d v="2023-03-03T00:00:00"/>
    <x v="3"/>
    <n v="3640"/>
    <n v="800.8"/>
    <x v="177"/>
    <x v="2"/>
    <x v="0"/>
  </r>
  <r>
    <x v="178"/>
    <x v="14"/>
    <d v="2023-03-08T00:00:00"/>
    <x v="5"/>
    <n v="3660"/>
    <n v="805.2"/>
    <x v="178"/>
    <x v="2"/>
    <x v="0"/>
  </r>
  <r>
    <x v="179"/>
    <x v="14"/>
    <d v="2023-03-08T00:00:00"/>
    <x v="6"/>
    <n v="3680"/>
    <n v="809.6"/>
    <x v="179"/>
    <x v="0"/>
    <x v="0"/>
  </r>
  <r>
    <x v="180"/>
    <x v="4"/>
    <d v="2023-03-12T00:00:00"/>
    <x v="6"/>
    <n v="3700"/>
    <n v="814"/>
    <x v="180"/>
    <x v="1"/>
    <x v="0"/>
  </r>
  <r>
    <x v="181"/>
    <x v="1"/>
    <d v="2023-03-18T00:00:00"/>
    <x v="5"/>
    <n v="3720"/>
    <n v="818.4"/>
    <x v="181"/>
    <x v="1"/>
    <x v="0"/>
  </r>
  <r>
    <x v="182"/>
    <x v="4"/>
    <d v="2023-03-12T00:00:00"/>
    <x v="1"/>
    <n v="3740"/>
    <n v="822.8"/>
    <x v="182"/>
    <x v="0"/>
    <x v="0"/>
  </r>
  <r>
    <x v="183"/>
    <x v="1"/>
    <d v="2023-03-18T00:00:00"/>
    <x v="2"/>
    <n v="3760"/>
    <n v="827.2"/>
    <x v="183"/>
    <x v="1"/>
    <x v="0"/>
  </r>
  <r>
    <x v="184"/>
    <x v="10"/>
    <d v="2023-03-06T00:00:00"/>
    <x v="5"/>
    <n v="3780"/>
    <n v="831.6"/>
    <x v="184"/>
    <x v="2"/>
    <x v="0"/>
  </r>
  <r>
    <x v="185"/>
    <x v="15"/>
    <d v="2023-03-03T00:00:00"/>
    <x v="6"/>
    <n v="3800"/>
    <n v="836"/>
    <x v="185"/>
    <x v="3"/>
    <x v="0"/>
  </r>
  <r>
    <x v="186"/>
    <x v="6"/>
    <d v="2023-03-16T00:00:00"/>
    <x v="7"/>
    <n v="3820"/>
    <n v="840.4"/>
    <x v="186"/>
    <x v="1"/>
    <x v="0"/>
  </r>
  <r>
    <x v="187"/>
    <x v="8"/>
    <d v="2023-03-17T00:00:00"/>
    <x v="0"/>
    <n v="3840"/>
    <n v="844.8"/>
    <x v="187"/>
    <x v="1"/>
    <x v="0"/>
  </r>
  <r>
    <x v="188"/>
    <x v="15"/>
    <d v="2023-03-03T00:00:00"/>
    <x v="1"/>
    <n v="3860"/>
    <n v="849.2"/>
    <x v="188"/>
    <x v="3"/>
    <x v="0"/>
  </r>
  <r>
    <x v="189"/>
    <x v="0"/>
    <d v="2023-03-02T00:00:00"/>
    <x v="2"/>
    <n v="3880"/>
    <n v="853.6"/>
    <x v="189"/>
    <x v="0"/>
    <x v="0"/>
  </r>
  <r>
    <x v="190"/>
    <x v="14"/>
    <d v="2023-03-08T00:00:00"/>
    <x v="3"/>
    <n v="3900"/>
    <n v="858"/>
    <x v="190"/>
    <x v="2"/>
    <x v="0"/>
  </r>
  <r>
    <x v="191"/>
    <x v="2"/>
    <d v="2023-03-15T00:00:00"/>
    <x v="0"/>
    <n v="3920"/>
    <n v="862.4"/>
    <x v="191"/>
    <x v="2"/>
    <x v="0"/>
  </r>
  <r>
    <x v="192"/>
    <x v="3"/>
    <d v="2023-03-07T00:00:00"/>
    <x v="4"/>
    <n v="3940"/>
    <n v="866.8"/>
    <x v="192"/>
    <x v="2"/>
    <x v="0"/>
  </r>
  <r>
    <x v="193"/>
    <x v="7"/>
    <d v="2023-03-14T00:00:00"/>
    <x v="0"/>
    <n v="3960"/>
    <n v="871.2"/>
    <x v="193"/>
    <x v="0"/>
    <x v="0"/>
  </r>
  <r>
    <x v="194"/>
    <x v="1"/>
    <d v="2023-03-18T00:00:00"/>
    <x v="3"/>
    <n v="3980"/>
    <n v="875.6"/>
    <x v="194"/>
    <x v="1"/>
    <x v="0"/>
  </r>
  <r>
    <x v="195"/>
    <x v="1"/>
    <d v="2023-03-18T00:00:00"/>
    <x v="5"/>
    <n v="4000"/>
    <n v="880"/>
    <x v="195"/>
    <x v="1"/>
    <x v="0"/>
  </r>
  <r>
    <x v="196"/>
    <x v="7"/>
    <d v="2023-03-14T00:00:00"/>
    <x v="6"/>
    <n v="4020"/>
    <n v="884.4"/>
    <x v="196"/>
    <x v="0"/>
    <x v="0"/>
  </r>
  <r>
    <x v="197"/>
    <x v="11"/>
    <d v="2023-03-13T00:00:00"/>
    <x v="6"/>
    <n v="4040"/>
    <n v="888.8"/>
    <x v="197"/>
    <x v="1"/>
    <x v="0"/>
  </r>
  <r>
    <x v="198"/>
    <x v="2"/>
    <d v="2023-03-15T00:00:00"/>
    <x v="5"/>
    <n v="4060"/>
    <n v="893.2"/>
    <x v="198"/>
    <x v="2"/>
    <x v="0"/>
  </r>
  <r>
    <x v="199"/>
    <x v="0"/>
    <d v="2023-03-02T00:00:00"/>
    <x v="1"/>
    <n v="4080"/>
    <n v="897.6"/>
    <x v="199"/>
    <x v="3"/>
    <x v="0"/>
  </r>
  <r>
    <x v="200"/>
    <x v="13"/>
    <d v="2023-03-11T00:00:00"/>
    <x v="2"/>
    <n v="4100"/>
    <n v="902"/>
    <x v="200"/>
    <x v="1"/>
    <x v="0"/>
  </r>
  <r>
    <x v="201"/>
    <x v="5"/>
    <d v="2023-03-05T00:00:00"/>
    <x v="5"/>
    <n v="4120"/>
    <n v="906.4"/>
    <x v="201"/>
    <x v="1"/>
    <x v="0"/>
  </r>
  <r>
    <x v="202"/>
    <x v="12"/>
    <d v="2023-03-09T00:00:00"/>
    <x v="6"/>
    <n v="4140"/>
    <n v="910.8"/>
    <x v="202"/>
    <x v="3"/>
    <x v="0"/>
  </r>
  <r>
    <x v="203"/>
    <x v="13"/>
    <d v="2023-03-11T00:00:00"/>
    <x v="7"/>
    <n v="4160"/>
    <n v="915.2"/>
    <x v="203"/>
    <x v="0"/>
    <x v="0"/>
  </r>
  <r>
    <x v="204"/>
    <x v="2"/>
    <d v="2023-03-15T00:00:00"/>
    <x v="0"/>
    <n v="4180"/>
    <n v="919.6"/>
    <x v="204"/>
    <x v="2"/>
    <x v="0"/>
  </r>
  <r>
    <x v="205"/>
    <x v="2"/>
    <d v="2023-03-15T00:00:00"/>
    <x v="1"/>
    <n v="4200"/>
    <n v="924"/>
    <x v="205"/>
    <x v="2"/>
    <x v="0"/>
  </r>
  <r>
    <x v="206"/>
    <x v="3"/>
    <d v="2023-03-07T00:00:00"/>
    <x v="2"/>
    <n v="4220"/>
    <n v="928.4"/>
    <x v="206"/>
    <x v="2"/>
    <x v="0"/>
  </r>
  <r>
    <x v="207"/>
    <x v="4"/>
    <d v="2023-03-12T00:00:00"/>
    <x v="3"/>
    <n v="4240"/>
    <n v="932.8"/>
    <x v="207"/>
    <x v="0"/>
    <x v="0"/>
  </r>
  <r>
    <x v="208"/>
    <x v="8"/>
    <d v="2023-03-17T00:00:00"/>
    <x v="0"/>
    <n v="4260"/>
    <n v="937.2"/>
    <x v="208"/>
    <x v="1"/>
    <x v="0"/>
  </r>
  <r>
    <x v="209"/>
    <x v="11"/>
    <d v="2023-03-13T00:00:00"/>
    <x v="4"/>
    <n v="4280"/>
    <n v="941.6"/>
    <x v="209"/>
    <x v="1"/>
    <x v="0"/>
  </r>
  <r>
    <x v="210"/>
    <x v="0"/>
    <d v="2023-03-02T00:00:00"/>
    <x v="0"/>
    <n v="4300"/>
    <n v="946"/>
    <x v="210"/>
    <x v="0"/>
    <x v="0"/>
  </r>
  <r>
    <x v="211"/>
    <x v="12"/>
    <d v="2023-03-09T00:00:00"/>
    <x v="3"/>
    <n v="4320"/>
    <n v="950.4"/>
    <x v="211"/>
    <x v="1"/>
    <x v="0"/>
  </r>
  <r>
    <x v="212"/>
    <x v="15"/>
    <d v="2023-03-03T00:00:00"/>
    <x v="5"/>
    <n v="4340"/>
    <n v="954.8"/>
    <x v="212"/>
    <x v="2"/>
    <x v="0"/>
  </r>
  <r>
    <x v="213"/>
    <x v="0"/>
    <d v="2023-03-02T00:00:00"/>
    <x v="6"/>
    <n v="4360"/>
    <n v="959.2"/>
    <x v="213"/>
    <x v="3"/>
    <x v="0"/>
  </r>
  <r>
    <x v="214"/>
    <x v="0"/>
    <d v="2023-03-02T00:00:00"/>
    <x v="6"/>
    <n v="4380"/>
    <n v="963.6"/>
    <x v="214"/>
    <x v="1"/>
    <x v="0"/>
  </r>
  <r>
    <x v="215"/>
    <x v="13"/>
    <d v="2023-03-11T00:00:00"/>
    <x v="5"/>
    <n v="4400"/>
    <n v="968"/>
    <x v="215"/>
    <x v="1"/>
    <x v="0"/>
  </r>
  <r>
    <x v="216"/>
    <x v="9"/>
    <d v="2023-03-10T00:00:00"/>
    <x v="1"/>
    <n v="4420"/>
    <n v="972.4"/>
    <x v="216"/>
    <x v="3"/>
    <x v="0"/>
  </r>
  <r>
    <x v="217"/>
    <x v="4"/>
    <d v="2023-03-12T00:00:00"/>
    <x v="2"/>
    <n v="4440"/>
    <n v="976.8"/>
    <x v="217"/>
    <x v="0"/>
    <x v="0"/>
  </r>
  <r>
    <x v="218"/>
    <x v="4"/>
    <d v="2023-03-12T00:00:00"/>
    <x v="5"/>
    <n v="4460"/>
    <n v="981.2"/>
    <x v="218"/>
    <x v="2"/>
    <x v="0"/>
  </r>
  <r>
    <x v="219"/>
    <x v="14"/>
    <d v="2023-03-08T00:00:00"/>
    <x v="6"/>
    <n v="4480"/>
    <n v="985.6"/>
    <x v="219"/>
    <x v="2"/>
    <x v="0"/>
  </r>
  <r>
    <x v="220"/>
    <x v="11"/>
    <d v="2023-03-13T00:00:00"/>
    <x v="7"/>
    <n v="4500"/>
    <n v="990"/>
    <x v="220"/>
    <x v="2"/>
    <x v="0"/>
  </r>
  <r>
    <x v="221"/>
    <x v="2"/>
    <d v="2023-03-15T00:00:00"/>
    <x v="0"/>
    <n v="4520"/>
    <n v="994.4"/>
    <x v="221"/>
    <x v="0"/>
    <x v="0"/>
  </r>
  <r>
    <x v="222"/>
    <x v="6"/>
    <d v="2023-03-16T00:00:00"/>
    <x v="1"/>
    <n v="4540"/>
    <n v="998.8"/>
    <x v="222"/>
    <x v="1"/>
    <x v="0"/>
  </r>
  <r>
    <x v="223"/>
    <x v="8"/>
    <d v="2023-03-17T00:00:00"/>
    <x v="2"/>
    <n v="4560"/>
    <n v="1003.2"/>
    <x v="223"/>
    <x v="1"/>
    <x v="0"/>
  </r>
  <r>
    <x v="224"/>
    <x v="16"/>
    <d v="2023-03-04T00:00:00"/>
    <x v="3"/>
    <n v="4580"/>
    <n v="1007.6"/>
    <x v="224"/>
    <x v="0"/>
    <x v="0"/>
  </r>
  <r>
    <x v="225"/>
    <x v="16"/>
    <d v="2023-03-04T00:00:00"/>
    <x v="0"/>
    <n v="4600"/>
    <n v="1012"/>
    <x v="225"/>
    <x v="1"/>
    <x v="0"/>
  </r>
  <r>
    <x v="226"/>
    <x v="5"/>
    <d v="2023-03-05T00:00:00"/>
    <x v="4"/>
    <n v="4620"/>
    <n v="1016.4"/>
    <x v="226"/>
    <x v="2"/>
    <x v="0"/>
  </r>
  <r>
    <x v="227"/>
    <x v="1"/>
    <d v="2023-03-18T00:00:00"/>
    <x v="0"/>
    <n v="4640"/>
    <n v="1020.8"/>
    <x v="227"/>
    <x v="3"/>
    <x v="0"/>
  </r>
  <r>
    <x v="228"/>
    <x v="10"/>
    <d v="2023-03-06T00:00:00"/>
    <x v="3"/>
    <n v="4660"/>
    <n v="1025.2"/>
    <x v="228"/>
    <x v="1"/>
    <x v="0"/>
  </r>
  <r>
    <x v="229"/>
    <x v="15"/>
    <d v="2023-03-03T00:00:00"/>
    <x v="5"/>
    <n v="4680"/>
    <n v="1029.5999999999999"/>
    <x v="229"/>
    <x v="1"/>
    <x v="0"/>
  </r>
  <r>
    <x v="230"/>
    <x v="2"/>
    <d v="2023-03-15T00:00:00"/>
    <x v="6"/>
    <n v="4700"/>
    <n v="1034"/>
    <x v="230"/>
    <x v="3"/>
    <x v="0"/>
  </r>
  <r>
    <x v="231"/>
    <x v="12"/>
    <d v="2023-03-09T00:00:00"/>
    <x v="6"/>
    <n v="4720"/>
    <n v="1038.4000000000001"/>
    <x v="231"/>
    <x v="0"/>
    <x v="0"/>
  </r>
  <r>
    <x v="232"/>
    <x v="2"/>
    <d v="2023-03-15T00:00:00"/>
    <x v="5"/>
    <n v="4740"/>
    <n v="1042.8"/>
    <x v="232"/>
    <x v="2"/>
    <x v="0"/>
  </r>
  <r>
    <x v="233"/>
    <x v="10"/>
    <d v="2023-03-06T00:00:00"/>
    <x v="1"/>
    <n v="4760"/>
    <n v="1047.2"/>
    <x v="233"/>
    <x v="2"/>
    <x v="0"/>
  </r>
  <r>
    <x v="234"/>
    <x v="16"/>
    <d v="2023-03-04T00:00:00"/>
    <x v="2"/>
    <n v="4780"/>
    <n v="1051.5999999999999"/>
    <x v="234"/>
    <x v="2"/>
    <x v="0"/>
  </r>
  <r>
    <x v="235"/>
    <x v="0"/>
    <d v="2023-03-02T00:00:00"/>
    <x v="5"/>
    <n v="4800"/>
    <n v="1056"/>
    <x v="235"/>
    <x v="0"/>
    <x v="0"/>
  </r>
  <r>
    <x v="236"/>
    <x v="13"/>
    <d v="2023-03-11T00:00:00"/>
    <x v="6"/>
    <n v="4820"/>
    <n v="1060.4000000000001"/>
    <x v="236"/>
    <x v="1"/>
    <x v="0"/>
  </r>
  <r>
    <x v="237"/>
    <x v="2"/>
    <d v="2023-03-15T00:00:00"/>
    <x v="7"/>
    <n v="4840"/>
    <n v="1064.8"/>
    <x v="237"/>
    <x v="1"/>
    <x v="0"/>
  </r>
  <r>
    <x v="238"/>
    <x v="16"/>
    <d v="2023-03-04T00:00:00"/>
    <x v="0"/>
    <n v="4860"/>
    <n v="1069.2"/>
    <x v="238"/>
    <x v="0"/>
    <x v="0"/>
  </r>
  <r>
    <x v="239"/>
    <x v="2"/>
    <d v="2023-03-15T00:00:00"/>
    <x v="1"/>
    <n v="4880"/>
    <n v="1073.5999999999999"/>
    <x v="239"/>
    <x v="1"/>
    <x v="0"/>
  </r>
  <r>
    <x v="240"/>
    <x v="15"/>
    <d v="2023-03-03T00:00:00"/>
    <x v="2"/>
    <n v="4900"/>
    <n v="1078"/>
    <x v="240"/>
    <x v="2"/>
    <x v="0"/>
  </r>
  <r>
    <x v="241"/>
    <x v="6"/>
    <d v="2023-03-16T00:00:00"/>
    <x v="3"/>
    <n v="4920"/>
    <n v="1082.4000000000001"/>
    <x v="241"/>
    <x v="3"/>
    <x v="0"/>
  </r>
  <r>
    <x v="242"/>
    <x v="3"/>
    <d v="2023-03-07T00:00:00"/>
    <x v="0"/>
    <n v="4940"/>
    <n v="1086.8"/>
    <x v="242"/>
    <x v="1"/>
    <x v="0"/>
  </r>
  <r>
    <x v="243"/>
    <x v="6"/>
    <d v="2023-03-16T00:00:00"/>
    <x v="4"/>
    <n v="4960"/>
    <n v="1091.2"/>
    <x v="243"/>
    <x v="1"/>
    <x v="0"/>
  </r>
  <r>
    <x v="244"/>
    <x v="9"/>
    <d v="2023-03-10T00:00:00"/>
    <x v="0"/>
    <n v="4980"/>
    <n v="1095.5999999999999"/>
    <x v="244"/>
    <x v="3"/>
    <x v="0"/>
  </r>
  <r>
    <x v="245"/>
    <x v="4"/>
    <d v="2023-03-12T00:00:00"/>
    <x v="3"/>
    <n v="5000"/>
    <n v="1100"/>
    <x v="245"/>
    <x v="0"/>
    <x v="0"/>
  </r>
  <r>
    <x v="246"/>
    <x v="16"/>
    <d v="2023-03-04T00:00:00"/>
    <x v="5"/>
    <n v="5020"/>
    <n v="1104.4000000000001"/>
    <x v="246"/>
    <x v="2"/>
    <x v="0"/>
  </r>
  <r>
    <x v="247"/>
    <x v="2"/>
    <d v="2023-03-15T00:00:00"/>
    <x v="6"/>
    <n v="5040"/>
    <n v="1108.8"/>
    <x v="247"/>
    <x v="2"/>
    <x v="0"/>
  </r>
  <r>
    <x v="248"/>
    <x v="2"/>
    <d v="2023-03-15T00:00:00"/>
    <x v="6"/>
    <n v="5060"/>
    <n v="1113.2"/>
    <x v="248"/>
    <x v="2"/>
    <x v="0"/>
  </r>
  <r>
    <x v="249"/>
    <x v="13"/>
    <d v="2023-03-11T00:00:00"/>
    <x v="5"/>
    <n v="5080"/>
    <n v="1117.5999999999999"/>
    <x v="249"/>
    <x v="0"/>
    <x v="0"/>
  </r>
  <r>
    <x v="250"/>
    <x v="6"/>
    <d v="2023-03-16T00:00:00"/>
    <x v="1"/>
    <n v="5100"/>
    <n v="1122"/>
    <x v="250"/>
    <x v="1"/>
    <x v="0"/>
  </r>
  <r>
    <x v="251"/>
    <x v="3"/>
    <d v="2023-03-07T00:00:00"/>
    <x v="2"/>
    <n v="5120"/>
    <n v="1126.4000000000001"/>
    <x v="251"/>
    <x v="1"/>
    <x v="0"/>
  </r>
  <r>
    <x v="252"/>
    <x v="10"/>
    <d v="2023-03-06T00:00:00"/>
    <x v="5"/>
    <n v="5140"/>
    <n v="1130.8"/>
    <x v="252"/>
    <x v="0"/>
    <x v="0"/>
  </r>
  <r>
    <x v="253"/>
    <x v="2"/>
    <d v="2023-03-15T00:00:00"/>
    <x v="6"/>
    <n v="5160"/>
    <n v="1135.2"/>
    <x v="253"/>
    <x v="1"/>
    <x v="0"/>
  </r>
  <r>
    <x v="254"/>
    <x v="14"/>
    <d v="2023-03-08T00:00:00"/>
    <x v="7"/>
    <n v="5180"/>
    <n v="1139.5999999999999"/>
    <x v="254"/>
    <x v="2"/>
    <x v="0"/>
  </r>
  <r>
    <x v="255"/>
    <x v="2"/>
    <d v="2023-03-15T00:00:00"/>
    <x v="0"/>
    <n v="5200"/>
    <n v="1144"/>
    <x v="255"/>
    <x v="3"/>
    <x v="0"/>
  </r>
  <r>
    <x v="256"/>
    <x v="2"/>
    <d v="2023-03-15T00:00:00"/>
    <x v="1"/>
    <n v="5220"/>
    <n v="1148.4000000000001"/>
    <x v="256"/>
    <x v="1"/>
    <x v="0"/>
  </r>
  <r>
    <x v="257"/>
    <x v="2"/>
    <d v="2023-03-15T00:00:00"/>
    <x v="2"/>
    <n v="5240"/>
    <n v="1152.8"/>
    <x v="257"/>
    <x v="1"/>
    <x v="0"/>
  </r>
  <r>
    <x v="258"/>
    <x v="5"/>
    <d v="2023-03-05T00:00:00"/>
    <x v="3"/>
    <n v="5260"/>
    <n v="1157.2"/>
    <x v="258"/>
    <x v="3"/>
    <x v="0"/>
  </r>
  <r>
    <x v="259"/>
    <x v="3"/>
    <d v="2023-03-07T00:00:00"/>
    <x v="0"/>
    <n v="5280"/>
    <n v="1161.5999999999999"/>
    <x v="259"/>
    <x v="0"/>
    <x v="0"/>
  </r>
  <r>
    <x v="260"/>
    <x v="4"/>
    <d v="2023-03-12T00:00:00"/>
    <x v="4"/>
    <n v="5300"/>
    <n v="1166"/>
    <x v="260"/>
    <x v="2"/>
    <x v="0"/>
  </r>
  <r>
    <x v="261"/>
    <x v="11"/>
    <d v="2023-03-13T00:00:00"/>
    <x v="0"/>
    <n v="5320"/>
    <n v="1170.4000000000001"/>
    <x v="261"/>
    <x v="2"/>
    <x v="0"/>
  </r>
  <r>
    <x v="262"/>
    <x v="4"/>
    <d v="2023-03-12T00:00:00"/>
    <x v="3"/>
    <n v="5340"/>
    <n v="1174.8"/>
    <x v="262"/>
    <x v="2"/>
    <x v="0"/>
  </r>
  <r>
    <x v="263"/>
    <x v="3"/>
    <d v="2023-03-07T00:00:00"/>
    <x v="5"/>
    <n v="5360"/>
    <n v="1179.2"/>
    <x v="263"/>
    <x v="0"/>
    <x v="0"/>
  </r>
  <r>
    <x v="264"/>
    <x v="16"/>
    <d v="2023-03-04T00:00:00"/>
    <x v="6"/>
    <n v="5380"/>
    <n v="1183.5999999999999"/>
    <x v="264"/>
    <x v="1"/>
    <x v="0"/>
  </r>
  <r>
    <x v="265"/>
    <x v="9"/>
    <d v="2023-03-10T00:00:00"/>
    <x v="6"/>
    <n v="5400"/>
    <n v="1188"/>
    <x v="265"/>
    <x v="1"/>
    <x v="0"/>
  </r>
  <r>
    <x v="266"/>
    <x v="3"/>
    <d v="2023-03-07T00:00:00"/>
    <x v="5"/>
    <n v="5420"/>
    <n v="1192.4000000000001"/>
    <x v="266"/>
    <x v="0"/>
    <x v="0"/>
  </r>
  <r>
    <x v="267"/>
    <x v="9"/>
    <d v="2023-03-10T00:00:00"/>
    <x v="1"/>
    <n v="5440"/>
    <n v="1196.8"/>
    <x v="267"/>
    <x v="1"/>
    <x v="0"/>
  </r>
  <r>
    <x v="268"/>
    <x v="14"/>
    <d v="2023-03-08T00:00:00"/>
    <x v="2"/>
    <n v="5460"/>
    <n v="1201.2"/>
    <x v="268"/>
    <x v="2"/>
    <x v="0"/>
  </r>
  <r>
    <x v="269"/>
    <x v="6"/>
    <d v="2023-03-16T00:00:00"/>
    <x v="5"/>
    <n v="5480"/>
    <n v="1205.5999999999999"/>
    <x v="269"/>
    <x v="3"/>
    <x v="0"/>
  </r>
  <r>
    <x v="270"/>
    <x v="1"/>
    <d v="2023-03-18T00:00:00"/>
    <x v="6"/>
    <n v="5500"/>
    <n v="1210"/>
    <x v="270"/>
    <x v="1"/>
    <x v="0"/>
  </r>
  <r>
    <x v="271"/>
    <x v="10"/>
    <d v="2023-03-06T00:00:00"/>
    <x v="7"/>
    <n v="5520"/>
    <n v="1214.4000000000001"/>
    <x v="271"/>
    <x v="1"/>
    <x v="0"/>
  </r>
  <r>
    <x v="272"/>
    <x v="11"/>
    <d v="2023-03-13T00:00:00"/>
    <x v="0"/>
    <n v="5540"/>
    <n v="1218.8"/>
    <x v="272"/>
    <x v="3"/>
    <x v="0"/>
  </r>
  <r>
    <x v="273"/>
    <x v="15"/>
    <d v="2023-03-03T00:00:00"/>
    <x v="1"/>
    <n v="5560"/>
    <n v="1223.2"/>
    <x v="273"/>
    <x v="0"/>
    <x v="0"/>
  </r>
  <r>
    <x v="274"/>
    <x v="15"/>
    <d v="2023-03-03T00:00:00"/>
    <x v="2"/>
    <n v="5580"/>
    <n v="1227.5999999999999"/>
    <x v="274"/>
    <x v="2"/>
    <x v="0"/>
  </r>
  <r>
    <x v="275"/>
    <x v="14"/>
    <d v="2023-03-08T00:00:00"/>
    <x v="3"/>
    <n v="5600"/>
    <n v="1232"/>
    <x v="275"/>
    <x v="2"/>
    <x v="0"/>
  </r>
  <r>
    <x v="276"/>
    <x v="7"/>
    <d v="2023-03-14T00:00:00"/>
    <x v="0"/>
    <n v="5620"/>
    <n v="1236.4000000000001"/>
    <x v="276"/>
    <x v="2"/>
    <x v="0"/>
  </r>
  <r>
    <x v="277"/>
    <x v="9"/>
    <d v="2023-03-10T00:00:00"/>
    <x v="4"/>
    <n v="5640"/>
    <n v="1240.8"/>
    <x v="277"/>
    <x v="0"/>
    <x v="0"/>
  </r>
  <r>
    <x v="278"/>
    <x v="8"/>
    <d v="2023-03-17T00:00:00"/>
    <x v="0"/>
    <n v="5660"/>
    <n v="1245.2"/>
    <x v="278"/>
    <x v="1"/>
    <x v="0"/>
  </r>
  <r>
    <x v="279"/>
    <x v="9"/>
    <d v="2023-03-10T00:00:00"/>
    <x v="3"/>
    <n v="5680"/>
    <n v="1249.5999999999999"/>
    <x v="279"/>
    <x v="1"/>
    <x v="0"/>
  </r>
  <r>
    <x v="280"/>
    <x v="0"/>
    <d v="2023-03-02T00:00:00"/>
    <x v="5"/>
    <n v="5700"/>
    <n v="1254"/>
    <x v="280"/>
    <x v="0"/>
    <x v="0"/>
  </r>
  <r>
    <x v="281"/>
    <x v="5"/>
    <d v="2023-03-05T00:00:00"/>
    <x v="6"/>
    <n v="5720"/>
    <n v="1258.4000000000001"/>
    <x v="281"/>
    <x v="1"/>
    <x v="0"/>
  </r>
  <r>
    <x v="282"/>
    <x v="7"/>
    <d v="2023-03-14T00:00:00"/>
    <x v="6"/>
    <n v="5740"/>
    <n v="1262.8"/>
    <x v="282"/>
    <x v="2"/>
    <x v="0"/>
  </r>
  <r>
    <x v="283"/>
    <x v="5"/>
    <d v="2023-03-05T00:00:00"/>
    <x v="5"/>
    <n v="5760"/>
    <n v="1267.2"/>
    <x v="283"/>
    <x v="3"/>
    <x v="0"/>
  </r>
  <r>
    <x v="284"/>
    <x v="2"/>
    <d v="2023-03-15T00:00:00"/>
    <x v="1"/>
    <n v="5780"/>
    <n v="1271.5999999999999"/>
    <x v="284"/>
    <x v="1"/>
    <x v="0"/>
  </r>
  <r>
    <x v="285"/>
    <x v="12"/>
    <d v="2023-03-09T00:00:00"/>
    <x v="2"/>
    <n v="5800"/>
    <n v="1276"/>
    <x v="285"/>
    <x v="1"/>
    <x v="0"/>
  </r>
  <r>
    <x v="286"/>
    <x v="7"/>
    <d v="2023-03-14T00:00:00"/>
    <x v="5"/>
    <n v="5820"/>
    <n v="1280.4000000000001"/>
    <x v="286"/>
    <x v="3"/>
    <x v="0"/>
  </r>
  <r>
    <x v="287"/>
    <x v="7"/>
    <d v="2023-03-14T00:00:00"/>
    <x v="6"/>
    <n v="5840"/>
    <n v="1284.8"/>
    <x v="287"/>
    <x v="0"/>
    <x v="0"/>
  </r>
  <r>
    <x v="288"/>
    <x v="12"/>
    <d v="2023-03-09T00:00:00"/>
    <x v="7"/>
    <n v="5860"/>
    <n v="1289.2"/>
    <x v="288"/>
    <x v="2"/>
    <x v="0"/>
  </r>
  <r>
    <x v="289"/>
    <x v="13"/>
    <d v="2023-03-11T00:00:00"/>
    <x v="0"/>
    <n v="5880"/>
    <n v="1293.5999999999999"/>
    <x v="289"/>
    <x v="2"/>
    <x v="0"/>
  </r>
  <r>
    <x v="290"/>
    <x v="4"/>
    <d v="2023-03-12T00:00:00"/>
    <x v="1"/>
    <n v="5900"/>
    <n v="1298"/>
    <x v="290"/>
    <x v="2"/>
    <x v="0"/>
  </r>
  <r>
    <x v="291"/>
    <x v="6"/>
    <d v="2023-03-16T00:00:00"/>
    <x v="2"/>
    <n v="5920"/>
    <n v="1302.4000000000001"/>
    <x v="291"/>
    <x v="0"/>
    <x v="0"/>
  </r>
  <r>
    <x v="292"/>
    <x v="2"/>
    <d v="2023-03-15T00:00:00"/>
    <x v="3"/>
    <n v="5940"/>
    <n v="1306.8"/>
    <x v="292"/>
    <x v="1"/>
    <x v="0"/>
  </r>
  <r>
    <x v="293"/>
    <x v="16"/>
    <d v="2023-03-04T00:00:00"/>
    <x v="0"/>
    <n v="5960"/>
    <n v="1311.2"/>
    <x v="293"/>
    <x v="1"/>
    <x v="0"/>
  </r>
  <r>
    <x v="294"/>
    <x v="3"/>
    <d v="2023-03-07T00:00:00"/>
    <x v="4"/>
    <n v="300"/>
    <n v="66"/>
    <x v="10"/>
    <x v="0"/>
    <x v="0"/>
  </r>
  <r>
    <x v="295"/>
    <x v="5"/>
    <d v="2023-03-05T00:00:00"/>
    <x v="0"/>
    <n v="500"/>
    <n v="110"/>
    <x v="20"/>
    <x v="1"/>
    <x v="0"/>
  </r>
  <r>
    <x v="296"/>
    <x v="8"/>
    <d v="2023-03-17T00:00:00"/>
    <x v="3"/>
    <n v="700"/>
    <n v="154"/>
    <x v="30"/>
    <x v="2"/>
    <x v="0"/>
  </r>
  <r>
    <x v="297"/>
    <x v="4"/>
    <d v="2023-03-12T00:00:00"/>
    <x v="5"/>
    <n v="900"/>
    <n v="198"/>
    <x v="40"/>
    <x v="3"/>
    <x v="0"/>
  </r>
  <r>
    <x v="298"/>
    <x v="11"/>
    <d v="2023-03-13T00:00:00"/>
    <x v="6"/>
    <n v="1100"/>
    <n v="242"/>
    <x v="50"/>
    <x v="1"/>
    <x v="0"/>
  </r>
  <r>
    <x v="299"/>
    <x v="5"/>
    <d v="2023-03-05T00:00:00"/>
    <x v="6"/>
    <n v="1300"/>
    <n v="286"/>
    <x v="60"/>
    <x v="1"/>
    <x v="0"/>
  </r>
  <r>
    <x v="300"/>
    <x v="2"/>
    <d v="2023-03-15T00:00:00"/>
    <x v="5"/>
    <n v="1500"/>
    <n v="330"/>
    <x v="70"/>
    <x v="3"/>
    <x v="0"/>
  </r>
  <r>
    <x v="301"/>
    <x v="16"/>
    <d v="2023-03-04T00:00:00"/>
    <x v="1"/>
    <n v="1700"/>
    <n v="374"/>
    <x v="80"/>
    <x v="0"/>
    <x v="0"/>
  </r>
  <r>
    <x v="302"/>
    <x v="14"/>
    <d v="2023-03-08T00:00:00"/>
    <x v="2"/>
    <n v="1900"/>
    <n v="418"/>
    <x v="90"/>
    <x v="2"/>
    <x v="0"/>
  </r>
  <r>
    <x v="303"/>
    <x v="3"/>
    <d v="2023-03-07T00:00:00"/>
    <x v="5"/>
    <n v="2100"/>
    <n v="462"/>
    <x v="100"/>
    <x v="2"/>
    <x v="0"/>
  </r>
  <r>
    <x v="304"/>
    <x v="1"/>
    <d v="2023-03-18T00:00:00"/>
    <x v="6"/>
    <n v="2300"/>
    <n v="506"/>
    <x v="110"/>
    <x v="2"/>
    <x v="0"/>
  </r>
  <r>
    <x v="305"/>
    <x v="10"/>
    <d v="2023-03-06T00:00:00"/>
    <x v="7"/>
    <n v="2500"/>
    <n v="550"/>
    <x v="120"/>
    <x v="0"/>
    <x v="0"/>
  </r>
  <r>
    <x v="306"/>
    <x v="14"/>
    <d v="2023-03-08T00:00:00"/>
    <x v="0"/>
    <n v="2700"/>
    <n v="594"/>
    <x v="130"/>
    <x v="1"/>
    <x v="0"/>
  </r>
  <r>
    <x v="307"/>
    <x v="3"/>
    <d v="2023-03-07T00:00:00"/>
    <x v="1"/>
    <n v="2900"/>
    <n v="638"/>
    <x v="140"/>
    <x v="1"/>
    <x v="0"/>
  </r>
  <r>
    <x v="308"/>
    <x v="2"/>
    <d v="2023-03-15T00:00:00"/>
    <x v="2"/>
    <n v="200"/>
    <n v="44"/>
    <x v="5"/>
    <x v="0"/>
    <x v="0"/>
  </r>
  <r>
    <x v="309"/>
    <x v="8"/>
    <d v="2023-03-17T00:00:00"/>
    <x v="3"/>
    <n v="250"/>
    <n v="55"/>
    <x v="294"/>
    <x v="1"/>
    <x v="0"/>
  </r>
  <r>
    <x v="310"/>
    <x v="10"/>
    <d v="2023-03-06T00:00:00"/>
    <x v="0"/>
    <n v="300"/>
    <n v="66"/>
    <x v="10"/>
    <x v="2"/>
    <x v="0"/>
  </r>
  <r>
    <x v="311"/>
    <x v="10"/>
    <d v="2023-03-06T00:00:00"/>
    <x v="4"/>
    <n v="350"/>
    <n v="77"/>
    <x v="295"/>
    <x v="3"/>
    <x v="0"/>
  </r>
  <r>
    <x v="312"/>
    <x v="16"/>
    <d v="2023-03-04T00:00:00"/>
    <x v="0"/>
    <n v="400"/>
    <n v="88"/>
    <x v="15"/>
    <x v="1"/>
    <x v="0"/>
  </r>
  <r>
    <x v="313"/>
    <x v="1"/>
    <d v="2023-03-18T00:00:00"/>
    <x v="3"/>
    <n v="450"/>
    <n v="99"/>
    <x v="296"/>
    <x v="1"/>
    <x v="0"/>
  </r>
  <r>
    <x v="314"/>
    <x v="0"/>
    <d v="2023-03-02T00:00:00"/>
    <x v="5"/>
    <n v="500"/>
    <n v="110"/>
    <x v="20"/>
    <x v="3"/>
    <x v="0"/>
  </r>
  <r>
    <x v="315"/>
    <x v="0"/>
    <d v="2023-03-02T00:00:00"/>
    <x v="6"/>
    <n v="550"/>
    <n v="121"/>
    <x v="297"/>
    <x v="0"/>
    <x v="0"/>
  </r>
  <r>
    <x v="316"/>
    <x v="9"/>
    <d v="2023-03-10T00:00:00"/>
    <x v="6"/>
    <n v="600"/>
    <n v="132"/>
    <x v="25"/>
    <x v="2"/>
    <x v="0"/>
  </r>
  <r>
    <x v="317"/>
    <x v="2"/>
    <d v="2023-03-15T00:00:00"/>
    <x v="5"/>
    <n v="650"/>
    <n v="143"/>
    <x v="298"/>
    <x v="2"/>
    <x v="0"/>
  </r>
  <r>
    <x v="318"/>
    <x v="14"/>
    <d v="2023-03-08T00:00:00"/>
    <x v="1"/>
    <n v="700"/>
    <n v="154"/>
    <x v="30"/>
    <x v="2"/>
    <x v="0"/>
  </r>
  <r>
    <x v="319"/>
    <x v="10"/>
    <d v="2023-03-06T00:00:00"/>
    <x v="2"/>
    <n v="750"/>
    <n v="165"/>
    <x v="299"/>
    <x v="0"/>
    <x v="0"/>
  </r>
  <r>
    <x v="320"/>
    <x v="13"/>
    <d v="2023-03-11T00:00:00"/>
    <x v="5"/>
    <n v="800"/>
    <n v="176"/>
    <x v="35"/>
    <x v="1"/>
    <x v="0"/>
  </r>
  <r>
    <x v="321"/>
    <x v="3"/>
    <d v="2023-03-07T00:00:00"/>
    <x v="6"/>
    <n v="850"/>
    <n v="187"/>
    <x v="300"/>
    <x v="1"/>
    <x v="0"/>
  </r>
  <r>
    <x v="322"/>
    <x v="10"/>
    <d v="2023-03-06T00:00:00"/>
    <x v="7"/>
    <n v="900"/>
    <n v="198"/>
    <x v="40"/>
    <x v="0"/>
    <x v="0"/>
  </r>
  <r>
    <x v="323"/>
    <x v="2"/>
    <d v="2023-03-15T00:00:00"/>
    <x v="0"/>
    <n v="950"/>
    <n v="209"/>
    <x v="301"/>
    <x v="1"/>
    <x v="0"/>
  </r>
  <r>
    <x v="324"/>
    <x v="10"/>
    <d v="2023-03-06T00:00:00"/>
    <x v="1"/>
    <n v="1000"/>
    <n v="220"/>
    <x v="45"/>
    <x v="2"/>
    <x v="0"/>
  </r>
  <r>
    <x v="325"/>
    <x v="16"/>
    <d v="2023-03-04T00:00:00"/>
    <x v="2"/>
    <n v="1050"/>
    <n v="231"/>
    <x v="302"/>
    <x v="3"/>
    <x v="0"/>
  </r>
  <r>
    <x v="326"/>
    <x v="10"/>
    <d v="2023-03-06T00:00:00"/>
    <x v="3"/>
    <n v="1100"/>
    <n v="242"/>
    <x v="50"/>
    <x v="1"/>
    <x v="0"/>
  </r>
  <r>
    <x v="327"/>
    <x v="16"/>
    <d v="2023-03-04T00:00:00"/>
    <x v="0"/>
    <n v="1150"/>
    <n v="253"/>
    <x v="303"/>
    <x v="1"/>
    <x v="0"/>
  </r>
  <r>
    <x v="328"/>
    <x v="7"/>
    <d v="2023-03-14T00:00:00"/>
    <x v="4"/>
    <n v="1200"/>
    <n v="264"/>
    <x v="55"/>
    <x v="3"/>
    <x v="0"/>
  </r>
  <r>
    <x v="329"/>
    <x v="7"/>
    <d v="2023-03-14T00:00:00"/>
    <x v="0"/>
    <n v="1250"/>
    <n v="275"/>
    <x v="304"/>
    <x v="0"/>
    <x v="0"/>
  </r>
  <r>
    <x v="330"/>
    <x v="7"/>
    <d v="2023-03-14T00:00:00"/>
    <x v="3"/>
    <n v="1300"/>
    <n v="286"/>
    <x v="60"/>
    <x v="2"/>
    <x v="0"/>
  </r>
  <r>
    <x v="331"/>
    <x v="10"/>
    <d v="2023-03-06T00:00:00"/>
    <x v="5"/>
    <n v="1350"/>
    <n v="297"/>
    <x v="305"/>
    <x v="2"/>
    <x v="0"/>
  </r>
  <r>
    <x v="332"/>
    <x v="9"/>
    <d v="2023-03-10T00:00:00"/>
    <x v="6"/>
    <n v="1400"/>
    <n v="308"/>
    <x v="65"/>
    <x v="2"/>
    <x v="0"/>
  </r>
  <r>
    <x v="333"/>
    <x v="15"/>
    <d v="2023-03-03T00:00:00"/>
    <x v="6"/>
    <n v="1450"/>
    <n v="319"/>
    <x v="306"/>
    <x v="0"/>
    <x v="0"/>
  </r>
  <r>
    <x v="334"/>
    <x v="16"/>
    <d v="2023-03-04T00:00:00"/>
    <x v="5"/>
    <n v="1500"/>
    <n v="330"/>
    <x v="70"/>
    <x v="1"/>
    <x v="0"/>
  </r>
  <r>
    <x v="335"/>
    <x v="14"/>
    <d v="2023-03-08T00:00:00"/>
    <x v="1"/>
    <n v="1550"/>
    <n v="341"/>
    <x v="307"/>
    <x v="1"/>
    <x v="0"/>
  </r>
  <r>
    <x v="336"/>
    <x v="3"/>
    <d v="2023-03-07T00:00:00"/>
    <x v="2"/>
    <n v="1600"/>
    <n v="352"/>
    <x v="75"/>
    <x v="0"/>
    <x v="0"/>
  </r>
  <r>
    <x v="337"/>
    <x v="15"/>
    <d v="2023-03-03T00:00:00"/>
    <x v="5"/>
    <n v="1650"/>
    <n v="363"/>
    <x v="308"/>
    <x v="1"/>
    <x v="0"/>
  </r>
  <r>
    <x v="338"/>
    <x v="6"/>
    <d v="2023-03-16T00:00:00"/>
    <x v="6"/>
    <n v="1700"/>
    <n v="374"/>
    <x v="80"/>
    <x v="2"/>
    <x v="0"/>
  </r>
  <r>
    <x v="339"/>
    <x v="11"/>
    <d v="2023-03-13T00:00:00"/>
    <x v="7"/>
    <n v="1750"/>
    <n v="385"/>
    <x v="309"/>
    <x v="3"/>
    <x v="0"/>
  </r>
  <r>
    <x v="340"/>
    <x v="11"/>
    <d v="2023-03-13T00:00:00"/>
    <x v="0"/>
    <n v="1800"/>
    <n v="396"/>
    <x v="85"/>
    <x v="1"/>
    <x v="0"/>
  </r>
  <r>
    <x v="341"/>
    <x v="11"/>
    <d v="2023-03-13T00:00:00"/>
    <x v="1"/>
    <n v="1850"/>
    <n v="407"/>
    <x v="310"/>
    <x v="1"/>
    <x v="0"/>
  </r>
  <r>
    <x v="342"/>
    <x v="12"/>
    <d v="2023-03-09T00:00:00"/>
    <x v="2"/>
    <n v="1900"/>
    <n v="418"/>
    <x v="90"/>
    <x v="3"/>
    <x v="0"/>
  </r>
  <r>
    <x v="343"/>
    <x v="11"/>
    <d v="2023-03-13T00:00:00"/>
    <x v="3"/>
    <n v="1950"/>
    <n v="429"/>
    <x v="311"/>
    <x v="0"/>
    <x v="0"/>
  </r>
  <r>
    <x v="344"/>
    <x v="3"/>
    <d v="2023-03-07T00:00:00"/>
    <x v="0"/>
    <n v="2000"/>
    <n v="440"/>
    <x v="95"/>
    <x v="2"/>
    <x v="0"/>
  </r>
  <r>
    <x v="345"/>
    <x v="15"/>
    <d v="2023-03-03T00:00:00"/>
    <x v="4"/>
    <n v="2050"/>
    <n v="451"/>
    <x v="312"/>
    <x v="2"/>
    <x v="0"/>
  </r>
  <r>
    <x v="346"/>
    <x v="2"/>
    <d v="2023-03-15T00:00:00"/>
    <x v="0"/>
    <n v="2100"/>
    <n v="462"/>
    <x v="100"/>
    <x v="2"/>
    <x v="0"/>
  </r>
  <r>
    <x v="347"/>
    <x v="13"/>
    <d v="2023-03-11T00:00:00"/>
    <x v="3"/>
    <n v="2150"/>
    <n v="473"/>
    <x v="313"/>
    <x v="0"/>
    <x v="0"/>
  </r>
  <r>
    <x v="348"/>
    <x v="7"/>
    <d v="2023-03-14T00:00:00"/>
    <x v="5"/>
    <n v="2200"/>
    <n v="484"/>
    <x v="105"/>
    <x v="1"/>
    <x v="0"/>
  </r>
  <r>
    <x v="349"/>
    <x v="11"/>
    <d v="2023-03-13T00:00:00"/>
    <x v="6"/>
    <n v="2250"/>
    <n v="495"/>
    <x v="314"/>
    <x v="1"/>
    <x v="0"/>
  </r>
  <r>
    <x v="350"/>
    <x v="11"/>
    <d v="2023-03-13T00:00:00"/>
    <x v="6"/>
    <n v="2300"/>
    <n v="506"/>
    <x v="110"/>
    <x v="0"/>
    <x v="0"/>
  </r>
  <r>
    <x v="351"/>
    <x v="4"/>
    <d v="2023-03-12T00:00:00"/>
    <x v="5"/>
    <n v="2350"/>
    <n v="517"/>
    <x v="315"/>
    <x v="1"/>
    <x v="0"/>
  </r>
  <r>
    <x v="352"/>
    <x v="8"/>
    <d v="2023-03-17T00:00:00"/>
    <x v="1"/>
    <n v="2400"/>
    <n v="528"/>
    <x v="115"/>
    <x v="2"/>
    <x v="0"/>
  </r>
  <r>
    <x v="353"/>
    <x v="5"/>
    <d v="2023-03-05T00:00:00"/>
    <x v="2"/>
    <n v="2450"/>
    <n v="539"/>
    <x v="316"/>
    <x v="3"/>
    <x v="0"/>
  </r>
  <r>
    <x v="354"/>
    <x v="5"/>
    <d v="2023-03-05T00:00:00"/>
    <x v="5"/>
    <n v="2500"/>
    <n v="550"/>
    <x v="120"/>
    <x v="1"/>
    <x v="0"/>
  </r>
  <r>
    <x v="355"/>
    <x v="5"/>
    <d v="2023-03-05T00:00:00"/>
    <x v="6"/>
    <n v="2550"/>
    <n v="561"/>
    <x v="317"/>
    <x v="1"/>
    <x v="0"/>
  </r>
  <r>
    <x v="356"/>
    <x v="13"/>
    <d v="2023-03-11T00:00:00"/>
    <x v="7"/>
    <n v="2600"/>
    <n v="572"/>
    <x v="125"/>
    <x v="3"/>
    <x v="0"/>
  </r>
  <r>
    <x v="357"/>
    <x v="9"/>
    <d v="2023-03-10T00:00:00"/>
    <x v="0"/>
    <n v="2650"/>
    <n v="583"/>
    <x v="318"/>
    <x v="0"/>
    <x v="0"/>
  </r>
  <r>
    <x v="358"/>
    <x v="0"/>
    <d v="2023-03-02T00:00:00"/>
    <x v="1"/>
    <n v="2700"/>
    <n v="594"/>
    <x v="130"/>
    <x v="2"/>
    <x v="0"/>
  </r>
  <r>
    <x v="359"/>
    <x v="8"/>
    <d v="2023-03-17T00:00:00"/>
    <x v="2"/>
    <n v="2750"/>
    <n v="605"/>
    <x v="319"/>
    <x v="2"/>
    <x v="0"/>
  </r>
  <r>
    <x v="360"/>
    <x v="2"/>
    <d v="2023-03-15T00:00:00"/>
    <x v="3"/>
    <n v="2800"/>
    <n v="616"/>
    <x v="135"/>
    <x v="2"/>
    <x v="0"/>
  </r>
  <r>
    <x v="361"/>
    <x v="8"/>
    <d v="2023-03-17T00:00:00"/>
    <x v="0"/>
    <n v="2850"/>
    <n v="627"/>
    <x v="320"/>
    <x v="0"/>
    <x v="0"/>
  </r>
  <r>
    <x v="362"/>
    <x v="11"/>
    <d v="2023-03-13T00:00:00"/>
    <x v="4"/>
    <n v="2900"/>
    <n v="638"/>
    <x v="140"/>
    <x v="1"/>
    <x v="0"/>
  </r>
  <r>
    <x v="363"/>
    <x v="11"/>
    <d v="2023-03-13T00:00:00"/>
    <x v="0"/>
    <n v="2950"/>
    <n v="649"/>
    <x v="321"/>
    <x v="1"/>
    <x v="0"/>
  </r>
  <r>
    <x v="364"/>
    <x v="12"/>
    <d v="2023-03-09T00:00:00"/>
    <x v="3"/>
    <n v="3000"/>
    <n v="660"/>
    <x v="145"/>
    <x v="0"/>
    <x v="0"/>
  </r>
  <r>
    <x v="365"/>
    <x v="0"/>
    <d v="2023-03-02T00:00:00"/>
    <x v="5"/>
    <n v="3050"/>
    <n v="671"/>
    <x v="322"/>
    <x v="1"/>
    <x v="0"/>
  </r>
  <r>
    <x v="366"/>
    <x v="3"/>
    <d v="2023-03-07T00:00:00"/>
    <x v="6"/>
    <n v="3100"/>
    <n v="682"/>
    <x v="150"/>
    <x v="2"/>
    <x v="0"/>
  </r>
  <r>
    <x v="367"/>
    <x v="8"/>
    <d v="2023-03-17T00:00:00"/>
    <x v="6"/>
    <n v="3150"/>
    <n v="693"/>
    <x v="323"/>
    <x v="3"/>
    <x v="0"/>
  </r>
  <r>
    <x v="368"/>
    <x v="3"/>
    <d v="2023-03-07T00:00:00"/>
    <x v="5"/>
    <n v="3200"/>
    <n v="704"/>
    <x v="155"/>
    <x v="1"/>
    <x v="0"/>
  </r>
  <r>
    <x v="369"/>
    <x v="7"/>
    <d v="2023-03-14T00:00:00"/>
    <x v="1"/>
    <n v="3250"/>
    <n v="715"/>
    <x v="324"/>
    <x v="1"/>
    <x v="0"/>
  </r>
  <r>
    <x v="370"/>
    <x v="12"/>
    <d v="2023-03-09T00:00:00"/>
    <x v="2"/>
    <n v="3300"/>
    <n v="726"/>
    <x v="160"/>
    <x v="3"/>
    <x v="0"/>
  </r>
  <r>
    <x v="371"/>
    <x v="4"/>
    <d v="2023-03-12T00:00:00"/>
    <x v="5"/>
    <n v="3350"/>
    <n v="737"/>
    <x v="325"/>
    <x v="0"/>
    <x v="0"/>
  </r>
  <r>
    <x v="372"/>
    <x v="14"/>
    <d v="2023-03-08T00:00:00"/>
    <x v="6"/>
    <n v="3400"/>
    <n v="748"/>
    <x v="165"/>
    <x v="2"/>
    <x v="0"/>
  </r>
  <r>
    <x v="373"/>
    <x v="6"/>
    <d v="2023-03-16T00:00:00"/>
    <x v="7"/>
    <n v="3450"/>
    <n v="759"/>
    <x v="326"/>
    <x v="2"/>
    <x v="0"/>
  </r>
  <r>
    <x v="374"/>
    <x v="3"/>
    <d v="2023-03-07T00:00:00"/>
    <x v="0"/>
    <n v="3500"/>
    <n v="770"/>
    <x v="170"/>
    <x v="2"/>
    <x v="0"/>
  </r>
  <r>
    <x v="375"/>
    <x v="2"/>
    <d v="2023-03-15T00:00:00"/>
    <x v="1"/>
    <n v="3550"/>
    <n v="781"/>
    <x v="327"/>
    <x v="0"/>
    <x v="0"/>
  </r>
  <r>
    <x v="376"/>
    <x v="8"/>
    <d v="2023-03-17T00:00:00"/>
    <x v="2"/>
    <n v="3600"/>
    <n v="792"/>
    <x v="175"/>
    <x v="1"/>
    <x v="0"/>
  </r>
  <r>
    <x v="377"/>
    <x v="13"/>
    <d v="2023-03-11T00:00:00"/>
    <x v="3"/>
    <n v="3650"/>
    <n v="803"/>
    <x v="328"/>
    <x v="1"/>
    <x v="0"/>
  </r>
  <r>
    <x v="378"/>
    <x v="2"/>
    <d v="2023-03-15T00:00:00"/>
    <x v="0"/>
    <n v="3700"/>
    <n v="814"/>
    <x v="180"/>
    <x v="0"/>
    <x v="0"/>
  </r>
  <r>
    <x v="379"/>
    <x v="11"/>
    <d v="2023-03-13T00:00:00"/>
    <x v="4"/>
    <n v="3750"/>
    <n v="825"/>
    <x v="329"/>
    <x v="1"/>
    <x v="0"/>
  </r>
  <r>
    <x v="380"/>
    <x v="16"/>
    <d v="2023-03-04T00:00:00"/>
    <x v="0"/>
    <n v="3800"/>
    <n v="836"/>
    <x v="185"/>
    <x v="2"/>
    <x v="0"/>
  </r>
  <r>
    <x v="381"/>
    <x v="10"/>
    <d v="2023-03-06T00:00:00"/>
    <x v="3"/>
    <n v="3850"/>
    <n v="847"/>
    <x v="330"/>
    <x v="3"/>
    <x v="0"/>
  </r>
  <r>
    <x v="382"/>
    <x v="11"/>
    <d v="2023-03-13T00:00:00"/>
    <x v="5"/>
    <n v="3900"/>
    <n v="858"/>
    <x v="190"/>
    <x v="1"/>
    <x v="0"/>
  </r>
  <r>
    <x v="383"/>
    <x v="14"/>
    <d v="2023-03-08T00:00:00"/>
    <x v="6"/>
    <n v="3950"/>
    <n v="869"/>
    <x v="331"/>
    <x v="1"/>
    <x v="0"/>
  </r>
  <r>
    <x v="384"/>
    <x v="2"/>
    <d v="2023-03-15T00:00:00"/>
    <x v="6"/>
    <n v="4000"/>
    <n v="880"/>
    <x v="195"/>
    <x v="3"/>
    <x v="0"/>
  </r>
  <r>
    <x v="385"/>
    <x v="14"/>
    <d v="2023-03-08T00:00:00"/>
    <x v="5"/>
    <n v="4050"/>
    <n v="891"/>
    <x v="332"/>
    <x v="0"/>
    <x v="0"/>
  </r>
  <r>
    <x v="386"/>
    <x v="10"/>
    <d v="2023-03-06T00:00:00"/>
    <x v="1"/>
    <n v="4100"/>
    <n v="902"/>
    <x v="200"/>
    <x v="2"/>
    <x v="0"/>
  </r>
  <r>
    <x v="387"/>
    <x v="8"/>
    <d v="2023-03-17T00:00:00"/>
    <x v="2"/>
    <n v="4150"/>
    <n v="913"/>
    <x v="333"/>
    <x v="2"/>
    <x v="0"/>
  </r>
  <r>
    <x v="388"/>
    <x v="14"/>
    <d v="2023-03-08T00:00:00"/>
    <x v="5"/>
    <n v="4200"/>
    <n v="924"/>
    <x v="205"/>
    <x v="2"/>
    <x v="0"/>
  </r>
  <r>
    <x v="389"/>
    <x v="10"/>
    <d v="2023-03-06T00:00:00"/>
    <x v="6"/>
    <n v="4250"/>
    <n v="935"/>
    <x v="334"/>
    <x v="0"/>
    <x v="0"/>
  </r>
  <r>
    <x v="390"/>
    <x v="8"/>
    <d v="2023-03-17T00:00:00"/>
    <x v="7"/>
    <n v="4300"/>
    <n v="946"/>
    <x v="210"/>
    <x v="1"/>
    <x v="0"/>
  </r>
  <r>
    <x v="391"/>
    <x v="3"/>
    <d v="2023-03-07T00:00:00"/>
    <x v="0"/>
    <n v="4350"/>
    <n v="957"/>
    <x v="335"/>
    <x v="1"/>
    <x v="0"/>
  </r>
  <r>
    <x v="392"/>
    <x v="2"/>
    <d v="2023-03-15T00:00:00"/>
    <x v="1"/>
    <n v="4400"/>
    <n v="968"/>
    <x v="215"/>
    <x v="0"/>
    <x v="0"/>
  </r>
  <r>
    <x v="393"/>
    <x v="10"/>
    <d v="2023-03-06T00:00:00"/>
    <x v="2"/>
    <n v="4450"/>
    <n v="979"/>
    <x v="336"/>
    <x v="1"/>
    <x v="0"/>
  </r>
  <r>
    <x v="394"/>
    <x v="13"/>
    <d v="2023-03-11T00:00:00"/>
    <x v="3"/>
    <n v="4500"/>
    <n v="990"/>
    <x v="220"/>
    <x v="2"/>
    <x v="0"/>
  </r>
  <r>
    <x v="395"/>
    <x v="5"/>
    <d v="2023-03-05T00:00:00"/>
    <x v="0"/>
    <n v="4550"/>
    <n v="1001"/>
    <x v="337"/>
    <x v="3"/>
    <x v="0"/>
  </r>
  <r>
    <x v="396"/>
    <x v="16"/>
    <d v="2023-03-04T00:00:00"/>
    <x v="4"/>
    <n v="4600"/>
    <n v="1012"/>
    <x v="225"/>
    <x v="1"/>
    <x v="0"/>
  </r>
  <r>
    <x v="397"/>
    <x v="14"/>
    <d v="2023-03-08T00:00:00"/>
    <x v="0"/>
    <n v="4650"/>
    <n v="1023"/>
    <x v="338"/>
    <x v="1"/>
    <x v="0"/>
  </r>
  <r>
    <x v="398"/>
    <x v="12"/>
    <d v="2023-03-09T00:00:00"/>
    <x v="3"/>
    <n v="4700"/>
    <n v="1034"/>
    <x v="230"/>
    <x v="3"/>
    <x v="0"/>
  </r>
  <r>
    <x v="399"/>
    <x v="12"/>
    <d v="2023-03-09T00:00:00"/>
    <x v="5"/>
    <n v="4750"/>
    <n v="1045"/>
    <x v="339"/>
    <x v="0"/>
    <x v="0"/>
  </r>
  <r>
    <x v="400"/>
    <x v="2"/>
    <d v="2023-03-15T00:00:00"/>
    <x v="6"/>
    <n v="4800"/>
    <n v="1056"/>
    <x v="235"/>
    <x v="2"/>
    <x v="0"/>
  </r>
  <r>
    <x v="401"/>
    <x v="11"/>
    <d v="2023-03-13T00:00:00"/>
    <x v="6"/>
    <n v="4850"/>
    <n v="1067"/>
    <x v="340"/>
    <x v="2"/>
    <x v="0"/>
  </r>
  <r>
    <x v="402"/>
    <x v="4"/>
    <d v="2023-03-12T00:00:00"/>
    <x v="5"/>
    <n v="4900"/>
    <n v="1078"/>
    <x v="240"/>
    <x v="2"/>
    <x v="0"/>
  </r>
  <r>
    <x v="403"/>
    <x v="9"/>
    <d v="2023-03-10T00:00:00"/>
    <x v="1"/>
    <n v="4950"/>
    <n v="1089"/>
    <x v="341"/>
    <x v="0"/>
    <x v="0"/>
  </r>
  <r>
    <x v="404"/>
    <x v="12"/>
    <d v="2023-03-09T00:00:00"/>
    <x v="2"/>
    <n v="5000"/>
    <n v="1100"/>
    <x v="245"/>
    <x v="1"/>
    <x v="0"/>
  </r>
  <r>
    <x v="405"/>
    <x v="2"/>
    <d v="2023-03-15T00:00:00"/>
    <x v="5"/>
    <n v="5050"/>
    <n v="1111"/>
    <x v="342"/>
    <x v="1"/>
    <x v="0"/>
  </r>
  <r>
    <x v="406"/>
    <x v="16"/>
    <d v="2023-03-04T00:00:00"/>
    <x v="6"/>
    <n v="5100"/>
    <n v="1122"/>
    <x v="250"/>
    <x v="0"/>
    <x v="0"/>
  </r>
  <r>
    <x v="407"/>
    <x v="16"/>
    <d v="2023-03-04T00:00:00"/>
    <x v="7"/>
    <n v="5150"/>
    <n v="1133"/>
    <x v="343"/>
    <x v="1"/>
    <x v="0"/>
  </r>
  <r>
    <x v="408"/>
    <x v="14"/>
    <d v="2023-03-08T00:00:00"/>
    <x v="0"/>
    <n v="5200"/>
    <n v="1144"/>
    <x v="255"/>
    <x v="2"/>
    <x v="0"/>
  </r>
  <r>
    <x v="409"/>
    <x v="9"/>
    <d v="2023-03-10T00:00:00"/>
    <x v="1"/>
    <n v="5250"/>
    <n v="1155"/>
    <x v="344"/>
    <x v="3"/>
    <x v="0"/>
  </r>
  <r>
    <x v="410"/>
    <x v="6"/>
    <d v="2023-03-16T00:00:00"/>
    <x v="2"/>
    <n v="5300"/>
    <n v="1166"/>
    <x v="260"/>
    <x v="1"/>
    <x v="0"/>
  </r>
  <r>
    <x v="411"/>
    <x v="4"/>
    <d v="2023-03-12T00:00:00"/>
    <x v="3"/>
    <n v="5350"/>
    <n v="1177"/>
    <x v="345"/>
    <x v="1"/>
    <x v="0"/>
  </r>
  <r>
    <x v="412"/>
    <x v="5"/>
    <d v="2023-03-05T00:00:00"/>
    <x v="0"/>
    <n v="5400"/>
    <n v="1188"/>
    <x v="265"/>
    <x v="3"/>
    <x v="0"/>
  </r>
  <r>
    <x v="413"/>
    <x v="8"/>
    <d v="2023-03-17T00:00:00"/>
    <x v="4"/>
    <n v="5450"/>
    <n v="1199"/>
    <x v="346"/>
    <x v="0"/>
    <x v="0"/>
  </r>
  <r>
    <x v="414"/>
    <x v="4"/>
    <d v="2023-03-12T00:00:00"/>
    <x v="0"/>
    <n v="5500"/>
    <n v="1210"/>
    <x v="270"/>
    <x v="2"/>
    <x v="0"/>
  </r>
  <r>
    <x v="415"/>
    <x v="9"/>
    <d v="2023-03-10T00:00:00"/>
    <x v="3"/>
    <n v="5550"/>
    <n v="1221"/>
    <x v="347"/>
    <x v="2"/>
    <x v="0"/>
  </r>
  <r>
    <x v="416"/>
    <x v="15"/>
    <d v="2023-03-03T00:00:00"/>
    <x v="5"/>
    <n v="5600"/>
    <n v="1232"/>
    <x v="275"/>
    <x v="2"/>
    <x v="0"/>
  </r>
  <r>
    <x v="417"/>
    <x v="7"/>
    <d v="2023-03-14T00:00:00"/>
    <x v="6"/>
    <n v="5650"/>
    <n v="1243"/>
    <x v="348"/>
    <x v="0"/>
    <x v="0"/>
  </r>
  <r>
    <x v="418"/>
    <x v="13"/>
    <d v="2023-03-11T00:00:00"/>
    <x v="6"/>
    <n v="5700"/>
    <n v="1254"/>
    <x v="280"/>
    <x v="1"/>
    <x v="0"/>
  </r>
  <r>
    <x v="419"/>
    <x v="1"/>
    <d v="2023-03-18T00:00:00"/>
    <x v="5"/>
    <n v="5750"/>
    <n v="1265"/>
    <x v="349"/>
    <x v="1"/>
    <x v="0"/>
  </r>
  <r>
    <x v="420"/>
    <x v="10"/>
    <d v="2023-03-06T00:00:00"/>
    <x v="1"/>
    <n v="5800"/>
    <n v="1276"/>
    <x v="285"/>
    <x v="0"/>
    <x v="0"/>
  </r>
  <r>
    <x v="421"/>
    <x v="16"/>
    <d v="2023-03-04T00:00:00"/>
    <x v="2"/>
    <n v="5850"/>
    <n v="1287"/>
    <x v="350"/>
    <x v="1"/>
    <x v="0"/>
  </r>
  <r>
    <x v="422"/>
    <x v="12"/>
    <d v="2023-03-09T00:00:00"/>
    <x v="5"/>
    <n v="5900"/>
    <n v="1298"/>
    <x v="290"/>
    <x v="2"/>
    <x v="0"/>
  </r>
  <r>
    <x v="423"/>
    <x v="2"/>
    <d v="2023-03-15T00:00:00"/>
    <x v="6"/>
    <n v="5950"/>
    <n v="1309"/>
    <x v="351"/>
    <x v="3"/>
    <x v="0"/>
  </r>
  <r>
    <x v="424"/>
    <x v="12"/>
    <d v="2023-03-09T00:00:00"/>
    <x v="7"/>
    <n v="6000"/>
    <n v="1320"/>
    <x v="352"/>
    <x v="1"/>
    <x v="0"/>
  </r>
  <r>
    <x v="425"/>
    <x v="12"/>
    <d v="2023-03-09T00:00:00"/>
    <x v="0"/>
    <n v="6050"/>
    <n v="1331"/>
    <x v="353"/>
    <x v="1"/>
    <x v="0"/>
  </r>
  <r>
    <x v="426"/>
    <x v="6"/>
    <d v="2023-03-16T00:00:00"/>
    <x v="1"/>
    <n v="6100"/>
    <n v="1342"/>
    <x v="354"/>
    <x v="3"/>
    <x v="0"/>
  </r>
  <r>
    <x v="427"/>
    <x v="12"/>
    <d v="2023-03-09T00:00:00"/>
    <x v="2"/>
    <n v="6150"/>
    <n v="1353"/>
    <x v="355"/>
    <x v="0"/>
    <x v="0"/>
  </r>
  <r>
    <x v="428"/>
    <x v="15"/>
    <d v="2023-03-03T00:00:00"/>
    <x v="3"/>
    <n v="6200"/>
    <n v="1364"/>
    <x v="356"/>
    <x v="2"/>
    <x v="0"/>
  </r>
  <r>
    <x v="429"/>
    <x v="10"/>
    <d v="2023-03-06T00:00:00"/>
    <x v="0"/>
    <n v="6250"/>
    <n v="1375"/>
    <x v="357"/>
    <x v="2"/>
    <x v="0"/>
  </r>
  <r>
    <x v="430"/>
    <x v="14"/>
    <d v="2023-03-08T00:00:00"/>
    <x v="4"/>
    <n v="6300"/>
    <n v="1386"/>
    <x v="358"/>
    <x v="2"/>
    <x v="0"/>
  </r>
  <r>
    <x v="431"/>
    <x v="1"/>
    <d v="2023-03-18T00:00:00"/>
    <x v="0"/>
    <n v="6350"/>
    <n v="1397"/>
    <x v="359"/>
    <x v="0"/>
    <x v="0"/>
  </r>
  <r>
    <x v="432"/>
    <x v="11"/>
    <d v="2023-03-13T00:00:00"/>
    <x v="3"/>
    <n v="6400"/>
    <n v="1408"/>
    <x v="360"/>
    <x v="1"/>
    <x v="0"/>
  </r>
  <r>
    <x v="433"/>
    <x v="5"/>
    <d v="2023-03-05T00:00:00"/>
    <x v="5"/>
    <n v="6450"/>
    <n v="1419"/>
    <x v="361"/>
    <x v="1"/>
    <x v="0"/>
  </r>
  <r>
    <x v="434"/>
    <x v="0"/>
    <d v="2023-03-02T00:00:00"/>
    <x v="6"/>
    <n v="6500"/>
    <n v="1430"/>
    <x v="362"/>
    <x v="0"/>
    <x v="0"/>
  </r>
  <r>
    <x v="435"/>
    <x v="15"/>
    <d v="2023-03-03T00:00:00"/>
    <x v="6"/>
    <n v="6550"/>
    <n v="1441"/>
    <x v="363"/>
    <x v="1"/>
    <x v="0"/>
  </r>
  <r>
    <x v="436"/>
    <x v="3"/>
    <d v="2023-03-07T00:00:00"/>
    <x v="5"/>
    <n v="6600"/>
    <n v="1452"/>
    <x v="364"/>
    <x v="2"/>
    <x v="0"/>
  </r>
  <r>
    <x v="437"/>
    <x v="8"/>
    <d v="2023-03-17T00:00:00"/>
    <x v="1"/>
    <n v="6650"/>
    <n v="1463"/>
    <x v="365"/>
    <x v="3"/>
    <x v="0"/>
  </r>
  <r>
    <x v="438"/>
    <x v="7"/>
    <d v="2023-03-14T00:00:00"/>
    <x v="2"/>
    <n v="6700"/>
    <n v="1474"/>
    <x v="366"/>
    <x v="1"/>
    <x v="0"/>
  </r>
  <r>
    <x v="439"/>
    <x v="0"/>
    <d v="2023-03-02T00:00:00"/>
    <x v="5"/>
    <n v="6750"/>
    <n v="1485"/>
    <x v="367"/>
    <x v="1"/>
    <x v="0"/>
  </r>
  <r>
    <x v="440"/>
    <x v="4"/>
    <d v="2023-03-12T00:00:00"/>
    <x v="6"/>
    <n v="6800"/>
    <n v="1496"/>
    <x v="368"/>
    <x v="3"/>
    <x v="0"/>
  </r>
  <r>
    <x v="441"/>
    <x v="15"/>
    <d v="2023-03-03T00:00:00"/>
    <x v="7"/>
    <n v="6850"/>
    <n v="1507"/>
    <x v="369"/>
    <x v="0"/>
    <x v="0"/>
  </r>
  <r>
    <x v="442"/>
    <x v="11"/>
    <d v="2023-03-13T00:00:00"/>
    <x v="0"/>
    <n v="6900"/>
    <n v="1518"/>
    <x v="370"/>
    <x v="2"/>
    <x v="0"/>
  </r>
  <r>
    <x v="443"/>
    <x v="12"/>
    <d v="2023-03-09T00:00:00"/>
    <x v="1"/>
    <n v="6950"/>
    <n v="1529"/>
    <x v="371"/>
    <x v="2"/>
    <x v="0"/>
  </r>
  <r>
    <x v="444"/>
    <x v="6"/>
    <d v="2023-03-16T00:00:00"/>
    <x v="2"/>
    <n v="7000"/>
    <n v="1540"/>
    <x v="372"/>
    <x v="2"/>
    <x v="0"/>
  </r>
  <r>
    <x v="445"/>
    <x v="9"/>
    <d v="2023-03-10T00:00:00"/>
    <x v="3"/>
    <n v="7050"/>
    <n v="1551"/>
    <x v="373"/>
    <x v="0"/>
    <x v="0"/>
  </r>
  <r>
    <x v="446"/>
    <x v="1"/>
    <d v="2023-03-18T00:00:00"/>
    <x v="0"/>
    <n v="7100"/>
    <n v="1562"/>
    <x v="374"/>
    <x v="1"/>
    <x v="0"/>
  </r>
  <r>
    <x v="447"/>
    <x v="6"/>
    <d v="2023-03-16T00:00:00"/>
    <x v="4"/>
    <n v="7150"/>
    <n v="1573"/>
    <x v="375"/>
    <x v="1"/>
    <x v="0"/>
  </r>
  <r>
    <x v="448"/>
    <x v="14"/>
    <d v="2023-03-08T00:00:00"/>
    <x v="0"/>
    <n v="7200"/>
    <n v="1584"/>
    <x v="376"/>
    <x v="0"/>
    <x v="0"/>
  </r>
  <r>
    <x v="449"/>
    <x v="9"/>
    <d v="2023-03-10T00:00:00"/>
    <x v="3"/>
    <n v="7250"/>
    <n v="1595"/>
    <x v="377"/>
    <x v="1"/>
    <x v="0"/>
  </r>
  <r>
    <x v="450"/>
    <x v="12"/>
    <d v="2023-03-09T00:00:00"/>
    <x v="5"/>
    <n v="7300"/>
    <n v="1606"/>
    <x v="378"/>
    <x v="2"/>
    <x v="0"/>
  </r>
  <r>
    <x v="451"/>
    <x v="14"/>
    <d v="2023-03-08T00:00:00"/>
    <x v="6"/>
    <n v="7350"/>
    <n v="1617"/>
    <x v="379"/>
    <x v="3"/>
    <x v="0"/>
  </r>
  <r>
    <x v="452"/>
    <x v="8"/>
    <d v="2023-03-17T00:00:00"/>
    <x v="6"/>
    <n v="7400"/>
    <n v="1628"/>
    <x v="380"/>
    <x v="1"/>
    <x v="0"/>
  </r>
  <r>
    <x v="453"/>
    <x v="16"/>
    <d v="2023-03-04T00:00:00"/>
    <x v="5"/>
    <n v="7450"/>
    <n v="1639"/>
    <x v="381"/>
    <x v="1"/>
    <x v="0"/>
  </r>
  <r>
    <x v="454"/>
    <x v="10"/>
    <d v="2023-03-06T00:00:00"/>
    <x v="1"/>
    <n v="1000"/>
    <n v="220"/>
    <x v="45"/>
    <x v="3"/>
    <x v="0"/>
  </r>
  <r>
    <x v="455"/>
    <x v="5"/>
    <d v="2023-03-05T00:00:00"/>
    <x v="2"/>
    <n v="1800"/>
    <n v="396"/>
    <x v="85"/>
    <x v="0"/>
    <x v="0"/>
  </r>
  <r>
    <x v="456"/>
    <x v="8"/>
    <d v="2023-03-17T00:00:00"/>
    <x v="5"/>
    <n v="2350"/>
    <n v="517"/>
    <x v="315"/>
    <x v="2"/>
    <x v="0"/>
  </r>
  <r>
    <x v="457"/>
    <x v="7"/>
    <d v="2023-03-14T00:00:00"/>
    <x v="6"/>
    <n v="190"/>
    <n v="41.8"/>
    <x v="382"/>
    <x v="2"/>
    <x v="0"/>
  </r>
  <r>
    <x v="458"/>
    <x v="4"/>
    <d v="2023-03-12T00:00:00"/>
    <x v="7"/>
    <n v="2345"/>
    <n v="515.9"/>
    <x v="383"/>
    <x v="2"/>
    <x v="0"/>
  </r>
  <r>
    <x v="459"/>
    <x v="9"/>
    <d v="2023-03-10T00:00:00"/>
    <x v="0"/>
    <n v="8000"/>
    <n v="1760"/>
    <x v="384"/>
    <x v="0"/>
    <x v="0"/>
  </r>
  <r>
    <x v="460"/>
    <x v="0"/>
    <d v="2023-03-02T00:00:00"/>
    <x v="1"/>
    <n v="7900"/>
    <n v="1738"/>
    <x v="385"/>
    <x v="1"/>
    <x v="0"/>
  </r>
  <r>
    <x v="461"/>
    <x v="0"/>
    <d v="2023-03-02T00:00:00"/>
    <x v="2"/>
    <n v="7800"/>
    <n v="1716"/>
    <x v="386"/>
    <x v="1"/>
    <x v="0"/>
  </r>
  <r>
    <x v="462"/>
    <x v="4"/>
    <d v="2023-03-12T00:00:00"/>
    <x v="3"/>
    <n v="7700"/>
    <n v="1694"/>
    <x v="387"/>
    <x v="0"/>
    <x v="0"/>
  </r>
  <r>
    <x v="463"/>
    <x v="13"/>
    <d v="2023-03-11T00:00:00"/>
    <x v="0"/>
    <n v="7600"/>
    <n v="1672"/>
    <x v="388"/>
    <x v="1"/>
    <x v="0"/>
  </r>
  <r>
    <x v="464"/>
    <x v="12"/>
    <d v="2023-03-09T00:00:00"/>
    <x v="4"/>
    <n v="7500"/>
    <n v="1650"/>
    <x v="389"/>
    <x v="2"/>
    <x v="0"/>
  </r>
  <r>
    <x v="465"/>
    <x v="12"/>
    <d v="2023-03-09T00:00:00"/>
    <x v="0"/>
    <n v="7400"/>
    <n v="1628"/>
    <x v="380"/>
    <x v="3"/>
    <x v="0"/>
  </r>
  <r>
    <x v="466"/>
    <x v="1"/>
    <d v="2023-03-18T00:00:00"/>
    <x v="3"/>
    <n v="7300"/>
    <n v="1606"/>
    <x v="378"/>
    <x v="1"/>
    <x v="0"/>
  </r>
  <r>
    <x v="467"/>
    <x v="3"/>
    <d v="2023-03-07T00:00:00"/>
    <x v="5"/>
    <n v="7200"/>
    <n v="1584"/>
    <x v="376"/>
    <x v="1"/>
    <x v="0"/>
  </r>
  <r>
    <x v="468"/>
    <x v="9"/>
    <d v="2023-03-10T00:00:00"/>
    <x v="6"/>
    <n v="7100"/>
    <n v="1562"/>
    <x v="374"/>
    <x v="3"/>
    <x v="0"/>
  </r>
  <r>
    <x v="469"/>
    <x v="14"/>
    <d v="2023-03-08T00:00:00"/>
    <x v="6"/>
    <n v="7000"/>
    <n v="1540"/>
    <x v="372"/>
    <x v="0"/>
    <x v="0"/>
  </r>
  <r>
    <x v="470"/>
    <x v="14"/>
    <d v="2023-03-08T00:00:00"/>
    <x v="5"/>
    <n v="6900"/>
    <n v="1518"/>
    <x v="370"/>
    <x v="2"/>
    <x v="0"/>
  </r>
  <r>
    <x v="471"/>
    <x v="15"/>
    <d v="2023-03-03T00:00:00"/>
    <x v="1"/>
    <n v="6800"/>
    <n v="1496"/>
    <x v="368"/>
    <x v="2"/>
    <x v="0"/>
  </r>
  <r>
    <x v="472"/>
    <x v="15"/>
    <d v="2023-03-03T00:00:00"/>
    <x v="2"/>
    <n v="6700"/>
    <n v="1474"/>
    <x v="366"/>
    <x v="2"/>
    <x v="0"/>
  </r>
  <r>
    <x v="473"/>
    <x v="9"/>
    <d v="2023-03-10T00:00:00"/>
    <x v="5"/>
    <n v="6600"/>
    <n v="1452"/>
    <x v="364"/>
    <x v="0"/>
    <x v="0"/>
  </r>
  <r>
    <x v="474"/>
    <x v="5"/>
    <d v="2023-03-05T00:00:00"/>
    <x v="6"/>
    <n v="6500"/>
    <n v="1430"/>
    <x v="362"/>
    <x v="1"/>
    <x v="0"/>
  </r>
  <r>
    <x v="475"/>
    <x v="12"/>
    <d v="2023-03-09T00:00:00"/>
    <x v="7"/>
    <n v="6400"/>
    <n v="1408"/>
    <x v="360"/>
    <x v="1"/>
    <x v="0"/>
  </r>
  <r>
    <x v="476"/>
    <x v="5"/>
    <d v="2023-03-05T00:00:00"/>
    <x v="0"/>
    <n v="6300"/>
    <n v="1386"/>
    <x v="358"/>
    <x v="0"/>
    <x v="0"/>
  </r>
  <r>
    <x v="477"/>
    <x v="5"/>
    <d v="2023-03-05T00:00:00"/>
    <x v="1"/>
    <n v="6200"/>
    <n v="1364"/>
    <x v="356"/>
    <x v="1"/>
    <x v="0"/>
  </r>
  <r>
    <x v="478"/>
    <x v="4"/>
    <d v="2023-03-12T00:00:00"/>
    <x v="2"/>
    <n v="6100"/>
    <n v="1342"/>
    <x v="354"/>
    <x v="2"/>
    <x v="0"/>
  </r>
  <r>
    <x v="479"/>
    <x v="12"/>
    <d v="2023-03-09T00:00:00"/>
    <x v="3"/>
    <n v="6000"/>
    <n v="1320"/>
    <x v="352"/>
    <x v="3"/>
    <x v="0"/>
  </r>
  <r>
    <x v="480"/>
    <x v="4"/>
    <d v="2023-03-12T00:00:00"/>
    <x v="0"/>
    <n v="5900"/>
    <n v="1298"/>
    <x v="290"/>
    <x v="1"/>
    <x v="0"/>
  </r>
  <r>
    <x v="481"/>
    <x v="1"/>
    <d v="2023-03-18T00:00:00"/>
    <x v="4"/>
    <n v="5800"/>
    <n v="1276"/>
    <x v="285"/>
    <x v="1"/>
    <x v="0"/>
  </r>
  <r>
    <x v="482"/>
    <x v="6"/>
    <d v="2023-03-16T00:00:00"/>
    <x v="0"/>
    <n v="5700"/>
    <n v="1254"/>
    <x v="280"/>
    <x v="3"/>
    <x v="0"/>
  </r>
  <r>
    <x v="483"/>
    <x v="6"/>
    <d v="2023-03-16T00:00:00"/>
    <x v="3"/>
    <n v="5600"/>
    <n v="1232"/>
    <x v="275"/>
    <x v="0"/>
    <x v="0"/>
  </r>
  <r>
    <x v="484"/>
    <x v="5"/>
    <d v="2023-03-05T00:00:00"/>
    <x v="5"/>
    <n v="5500"/>
    <n v="1210"/>
    <x v="270"/>
    <x v="2"/>
    <x v="0"/>
  </r>
  <r>
    <x v="485"/>
    <x v="1"/>
    <d v="2023-03-18T00:00:00"/>
    <x v="6"/>
    <n v="5400"/>
    <n v="1188"/>
    <x v="265"/>
    <x v="2"/>
    <x v="0"/>
  </r>
  <r>
    <x v="486"/>
    <x v="5"/>
    <d v="2023-03-05T00:00:00"/>
    <x v="6"/>
    <n v="5300"/>
    <n v="1166"/>
    <x v="260"/>
    <x v="2"/>
    <x v="0"/>
  </r>
  <r>
    <x v="487"/>
    <x v="16"/>
    <d v="2023-03-04T00:00:00"/>
    <x v="5"/>
    <n v="5200"/>
    <n v="1144"/>
    <x v="255"/>
    <x v="0"/>
    <x v="0"/>
  </r>
  <r>
    <x v="488"/>
    <x v="3"/>
    <d v="2023-03-07T00:00:00"/>
    <x v="1"/>
    <n v="5100"/>
    <n v="1122"/>
    <x v="250"/>
    <x v="1"/>
    <x v="0"/>
  </r>
  <r>
    <x v="489"/>
    <x v="0"/>
    <d v="2023-03-02T00:00:00"/>
    <x v="2"/>
    <n v="5000"/>
    <n v="1100"/>
    <x v="245"/>
    <x v="1"/>
    <x v="0"/>
  </r>
  <r>
    <x v="490"/>
    <x v="16"/>
    <d v="2023-03-04T00:00:00"/>
    <x v="5"/>
    <n v="4900"/>
    <n v="1078"/>
    <x v="240"/>
    <x v="0"/>
    <x v="0"/>
  </r>
  <r>
    <x v="491"/>
    <x v="0"/>
    <d v="2023-03-02T00:00:00"/>
    <x v="6"/>
    <n v="4800"/>
    <n v="1056"/>
    <x v="235"/>
    <x v="1"/>
    <x v="0"/>
  </r>
  <r>
    <x v="492"/>
    <x v="4"/>
    <d v="2023-03-12T00:00:00"/>
    <x v="7"/>
    <n v="4700"/>
    <n v="1034"/>
    <x v="230"/>
    <x v="2"/>
    <x v="0"/>
  </r>
  <r>
    <x v="493"/>
    <x v="12"/>
    <d v="2023-03-09T00:00:00"/>
    <x v="0"/>
    <n v="4600"/>
    <n v="1012"/>
    <x v="225"/>
    <x v="3"/>
    <x v="0"/>
  </r>
  <r>
    <x v="494"/>
    <x v="2"/>
    <d v="2023-03-15T00:00:00"/>
    <x v="1"/>
    <n v="4500"/>
    <n v="990"/>
    <x v="220"/>
    <x v="1"/>
    <x v="0"/>
  </r>
  <r>
    <x v="495"/>
    <x v="16"/>
    <d v="2023-03-04T00:00:00"/>
    <x v="2"/>
    <n v="4400"/>
    <n v="968"/>
    <x v="215"/>
    <x v="1"/>
    <x v="0"/>
  </r>
  <r>
    <x v="496"/>
    <x v="15"/>
    <d v="2023-03-03T00:00:00"/>
    <x v="3"/>
    <n v="4300"/>
    <n v="946"/>
    <x v="210"/>
    <x v="3"/>
    <x v="0"/>
  </r>
  <r>
    <x v="497"/>
    <x v="9"/>
    <d v="2023-03-10T00:00:00"/>
    <x v="0"/>
    <n v="4200"/>
    <n v="924"/>
    <x v="205"/>
    <x v="0"/>
    <x v="0"/>
  </r>
  <r>
    <x v="498"/>
    <x v="8"/>
    <d v="2023-03-17T00:00:00"/>
    <x v="4"/>
    <n v="4100"/>
    <n v="902"/>
    <x v="200"/>
    <x v="2"/>
    <x v="0"/>
  </r>
  <r>
    <x v="499"/>
    <x v="17"/>
    <m/>
    <x v="8"/>
    <m/>
    <m/>
    <x v="390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d v="2023-03-02T00:00:00"/>
    <x v="0"/>
    <n v="100"/>
    <x v="0"/>
    <n v="122"/>
    <x v="0"/>
    <x v="0"/>
  </r>
  <r>
    <x v="1"/>
    <x v="1"/>
    <d v="2023-03-18T00:00:00"/>
    <x v="1"/>
    <n v="120"/>
    <x v="1"/>
    <n v="146.4"/>
    <x v="1"/>
    <x v="0"/>
  </r>
  <r>
    <x v="2"/>
    <x v="2"/>
    <d v="2023-03-15T00:00:00"/>
    <x v="2"/>
    <n v="140"/>
    <x v="2"/>
    <n v="170.8"/>
    <x v="2"/>
    <x v="0"/>
  </r>
  <r>
    <x v="3"/>
    <x v="3"/>
    <d v="2023-03-07T00:00:00"/>
    <x v="3"/>
    <n v="160"/>
    <x v="3"/>
    <n v="195.2"/>
    <x v="3"/>
    <x v="0"/>
  </r>
  <r>
    <x v="4"/>
    <x v="4"/>
    <d v="2023-03-12T00:00:00"/>
    <x v="0"/>
    <n v="180"/>
    <x v="4"/>
    <n v="219.6"/>
    <x v="1"/>
    <x v="0"/>
  </r>
  <r>
    <x v="5"/>
    <x v="5"/>
    <d v="2023-03-05T00:00:00"/>
    <x v="4"/>
    <n v="200"/>
    <x v="5"/>
    <n v="244"/>
    <x v="1"/>
    <x v="0"/>
  </r>
  <r>
    <x v="6"/>
    <x v="3"/>
    <d v="2023-03-07T00:00:00"/>
    <x v="0"/>
    <n v="220"/>
    <x v="6"/>
    <n v="268.39999999999998"/>
    <x v="3"/>
    <x v="0"/>
  </r>
  <r>
    <x v="7"/>
    <x v="5"/>
    <d v="2023-03-05T00:00:00"/>
    <x v="3"/>
    <n v="240"/>
    <x v="7"/>
    <n v="292.8"/>
    <x v="0"/>
    <x v="0"/>
  </r>
  <r>
    <x v="8"/>
    <x v="6"/>
    <d v="2023-03-16T00:00:00"/>
    <x v="5"/>
    <n v="260"/>
    <x v="8"/>
    <n v="317.2"/>
    <x v="2"/>
    <x v="0"/>
  </r>
  <r>
    <x v="9"/>
    <x v="7"/>
    <d v="2023-03-14T00:00:00"/>
    <x v="6"/>
    <n v="280"/>
    <x v="9"/>
    <n v="341.6"/>
    <x v="2"/>
    <x v="0"/>
  </r>
  <r>
    <x v="10"/>
    <x v="1"/>
    <d v="2023-03-18T00:00:00"/>
    <x v="6"/>
    <n v="300"/>
    <x v="10"/>
    <n v="366"/>
    <x v="2"/>
    <x v="0"/>
  </r>
  <r>
    <x v="11"/>
    <x v="8"/>
    <d v="2023-03-17T00:00:00"/>
    <x v="5"/>
    <n v="320"/>
    <x v="11"/>
    <n v="390.4"/>
    <x v="0"/>
    <x v="0"/>
  </r>
  <r>
    <x v="12"/>
    <x v="4"/>
    <d v="2023-03-12T00:00:00"/>
    <x v="1"/>
    <n v="340"/>
    <x v="12"/>
    <n v="414.8"/>
    <x v="1"/>
    <x v="0"/>
  </r>
  <r>
    <x v="13"/>
    <x v="7"/>
    <d v="2023-03-14T00:00:00"/>
    <x v="2"/>
    <n v="360"/>
    <x v="13"/>
    <n v="439.2"/>
    <x v="1"/>
    <x v="0"/>
  </r>
  <r>
    <x v="14"/>
    <x v="2"/>
    <d v="2023-03-15T00:00:00"/>
    <x v="5"/>
    <n v="380"/>
    <x v="14"/>
    <n v="463.6"/>
    <x v="0"/>
    <x v="0"/>
  </r>
  <r>
    <x v="15"/>
    <x v="1"/>
    <d v="2023-03-18T00:00:00"/>
    <x v="6"/>
    <n v="400"/>
    <x v="15"/>
    <n v="488"/>
    <x v="1"/>
    <x v="0"/>
  </r>
  <r>
    <x v="16"/>
    <x v="9"/>
    <d v="2023-03-10T00:00:00"/>
    <x v="7"/>
    <n v="420"/>
    <x v="16"/>
    <n v="512.4"/>
    <x v="2"/>
    <x v="0"/>
  </r>
  <r>
    <x v="17"/>
    <x v="10"/>
    <d v="2023-03-06T00:00:00"/>
    <x v="0"/>
    <n v="440"/>
    <x v="17"/>
    <n v="536.79999999999995"/>
    <x v="3"/>
    <x v="0"/>
  </r>
  <r>
    <x v="18"/>
    <x v="11"/>
    <d v="2023-03-13T00:00:00"/>
    <x v="1"/>
    <n v="460"/>
    <x v="18"/>
    <n v="561.20000000000005"/>
    <x v="1"/>
    <x v="0"/>
  </r>
  <r>
    <x v="19"/>
    <x v="12"/>
    <d v="2023-03-09T00:00:00"/>
    <x v="2"/>
    <n v="480"/>
    <x v="19"/>
    <n v="585.6"/>
    <x v="1"/>
    <x v="0"/>
  </r>
  <r>
    <x v="20"/>
    <x v="10"/>
    <d v="2023-03-06T00:00:00"/>
    <x v="3"/>
    <n v="500"/>
    <x v="20"/>
    <n v="610"/>
    <x v="3"/>
    <x v="0"/>
  </r>
  <r>
    <x v="21"/>
    <x v="5"/>
    <d v="2023-03-05T00:00:00"/>
    <x v="0"/>
    <n v="520"/>
    <x v="21"/>
    <n v="634.4"/>
    <x v="0"/>
    <x v="0"/>
  </r>
  <r>
    <x v="22"/>
    <x v="2"/>
    <d v="2023-03-15T00:00:00"/>
    <x v="4"/>
    <n v="540"/>
    <x v="22"/>
    <n v="658.8"/>
    <x v="2"/>
    <x v="0"/>
  </r>
  <r>
    <x v="23"/>
    <x v="12"/>
    <d v="2023-03-09T00:00:00"/>
    <x v="0"/>
    <n v="560"/>
    <x v="23"/>
    <n v="683.2"/>
    <x v="2"/>
    <x v="0"/>
  </r>
  <r>
    <x v="24"/>
    <x v="13"/>
    <d v="2023-03-11T00:00:00"/>
    <x v="3"/>
    <n v="580"/>
    <x v="24"/>
    <n v="707.6"/>
    <x v="2"/>
    <x v="0"/>
  </r>
  <r>
    <x v="25"/>
    <x v="9"/>
    <d v="2023-03-10T00:00:00"/>
    <x v="5"/>
    <n v="600"/>
    <x v="25"/>
    <n v="732"/>
    <x v="0"/>
    <x v="0"/>
  </r>
  <r>
    <x v="26"/>
    <x v="11"/>
    <d v="2023-03-13T00:00:00"/>
    <x v="6"/>
    <n v="620"/>
    <x v="26"/>
    <n v="756.4"/>
    <x v="1"/>
    <x v="0"/>
  </r>
  <r>
    <x v="27"/>
    <x v="8"/>
    <d v="2023-03-17T00:00:00"/>
    <x v="6"/>
    <n v="640"/>
    <x v="27"/>
    <n v="780.8"/>
    <x v="1"/>
    <x v="0"/>
  </r>
  <r>
    <x v="28"/>
    <x v="8"/>
    <d v="2023-03-17T00:00:00"/>
    <x v="5"/>
    <n v="660"/>
    <x v="28"/>
    <n v="805.2"/>
    <x v="0"/>
    <x v="0"/>
  </r>
  <r>
    <x v="29"/>
    <x v="2"/>
    <d v="2023-03-15T00:00:00"/>
    <x v="1"/>
    <n v="680"/>
    <x v="29"/>
    <n v="829.6"/>
    <x v="1"/>
    <x v="0"/>
  </r>
  <r>
    <x v="30"/>
    <x v="13"/>
    <d v="2023-03-11T00:00:00"/>
    <x v="2"/>
    <n v="700"/>
    <x v="30"/>
    <n v="854"/>
    <x v="2"/>
    <x v="0"/>
  </r>
  <r>
    <x v="31"/>
    <x v="7"/>
    <d v="2023-03-14T00:00:00"/>
    <x v="5"/>
    <n v="720"/>
    <x v="31"/>
    <n v="878.4"/>
    <x v="3"/>
    <x v="0"/>
  </r>
  <r>
    <x v="32"/>
    <x v="14"/>
    <d v="2023-03-08T00:00:00"/>
    <x v="6"/>
    <n v="740"/>
    <x v="32"/>
    <n v="902.8"/>
    <x v="1"/>
    <x v="0"/>
  </r>
  <r>
    <x v="33"/>
    <x v="7"/>
    <d v="2023-03-14T00:00:00"/>
    <x v="7"/>
    <n v="760"/>
    <x v="33"/>
    <n v="927.2"/>
    <x v="1"/>
    <x v="0"/>
  </r>
  <r>
    <x v="34"/>
    <x v="7"/>
    <d v="2023-03-14T00:00:00"/>
    <x v="0"/>
    <n v="780"/>
    <x v="34"/>
    <n v="951.6"/>
    <x v="3"/>
    <x v="0"/>
  </r>
  <r>
    <x v="35"/>
    <x v="7"/>
    <d v="2023-03-14T00:00:00"/>
    <x v="1"/>
    <n v="800"/>
    <x v="35"/>
    <n v="976"/>
    <x v="0"/>
    <x v="0"/>
  </r>
  <r>
    <x v="36"/>
    <x v="1"/>
    <d v="2023-03-18T00:00:00"/>
    <x v="2"/>
    <n v="820"/>
    <x v="36"/>
    <n v="1000.4"/>
    <x v="2"/>
    <x v="0"/>
  </r>
  <r>
    <x v="37"/>
    <x v="0"/>
    <d v="2023-03-02T00:00:00"/>
    <x v="3"/>
    <n v="840"/>
    <x v="37"/>
    <n v="1024.8"/>
    <x v="2"/>
    <x v="0"/>
  </r>
  <r>
    <x v="38"/>
    <x v="4"/>
    <d v="2023-03-12T00:00:00"/>
    <x v="0"/>
    <n v="860"/>
    <x v="38"/>
    <n v="1049.2"/>
    <x v="2"/>
    <x v="0"/>
  </r>
  <r>
    <x v="39"/>
    <x v="14"/>
    <d v="2023-03-08T00:00:00"/>
    <x v="4"/>
    <n v="880"/>
    <x v="39"/>
    <n v="1073.5999999999999"/>
    <x v="0"/>
    <x v="0"/>
  </r>
  <r>
    <x v="40"/>
    <x v="4"/>
    <d v="2023-03-12T00:00:00"/>
    <x v="0"/>
    <n v="900"/>
    <x v="40"/>
    <n v="1098"/>
    <x v="1"/>
    <x v="0"/>
  </r>
  <r>
    <x v="41"/>
    <x v="14"/>
    <d v="2023-03-08T00:00:00"/>
    <x v="3"/>
    <n v="920"/>
    <x v="41"/>
    <n v="1122.4000000000001"/>
    <x v="1"/>
    <x v="0"/>
  </r>
  <r>
    <x v="42"/>
    <x v="2"/>
    <d v="2023-03-15T00:00:00"/>
    <x v="5"/>
    <n v="940"/>
    <x v="42"/>
    <n v="1146.8"/>
    <x v="0"/>
    <x v="0"/>
  </r>
  <r>
    <x v="43"/>
    <x v="10"/>
    <d v="2023-03-06T00:00:00"/>
    <x v="6"/>
    <n v="960"/>
    <x v="43"/>
    <n v="1171.2"/>
    <x v="1"/>
    <x v="0"/>
  </r>
  <r>
    <x v="44"/>
    <x v="1"/>
    <d v="2023-03-18T00:00:00"/>
    <x v="6"/>
    <n v="980"/>
    <x v="44"/>
    <n v="1195.5999999999999"/>
    <x v="2"/>
    <x v="0"/>
  </r>
  <r>
    <x v="45"/>
    <x v="11"/>
    <d v="2023-03-13T00:00:00"/>
    <x v="5"/>
    <n v="1000"/>
    <x v="45"/>
    <n v="1220"/>
    <x v="3"/>
    <x v="0"/>
  </r>
  <r>
    <x v="46"/>
    <x v="13"/>
    <d v="2023-03-11T00:00:00"/>
    <x v="1"/>
    <n v="1020"/>
    <x v="46"/>
    <n v="1244.4000000000001"/>
    <x v="1"/>
    <x v="0"/>
  </r>
  <r>
    <x v="47"/>
    <x v="8"/>
    <d v="2023-03-17T00:00:00"/>
    <x v="2"/>
    <n v="1040"/>
    <x v="47"/>
    <n v="1268.8"/>
    <x v="1"/>
    <x v="0"/>
  </r>
  <r>
    <x v="48"/>
    <x v="5"/>
    <d v="2023-03-05T00:00:00"/>
    <x v="5"/>
    <n v="1060"/>
    <x v="48"/>
    <n v="1293.2"/>
    <x v="3"/>
    <x v="0"/>
  </r>
  <r>
    <x v="49"/>
    <x v="9"/>
    <d v="2023-03-10T00:00:00"/>
    <x v="6"/>
    <n v="1080"/>
    <x v="49"/>
    <n v="1317.6"/>
    <x v="0"/>
    <x v="0"/>
  </r>
  <r>
    <x v="50"/>
    <x v="2"/>
    <d v="2023-03-15T00:00:00"/>
    <x v="7"/>
    <n v="1100"/>
    <x v="50"/>
    <n v="1342"/>
    <x v="2"/>
    <x v="0"/>
  </r>
  <r>
    <x v="51"/>
    <x v="0"/>
    <d v="2023-03-02T00:00:00"/>
    <x v="0"/>
    <n v="1120"/>
    <x v="51"/>
    <n v="1366.4"/>
    <x v="2"/>
    <x v="0"/>
  </r>
  <r>
    <x v="52"/>
    <x v="11"/>
    <d v="2023-03-13T00:00:00"/>
    <x v="1"/>
    <n v="1140"/>
    <x v="52"/>
    <n v="1390.8"/>
    <x v="2"/>
    <x v="0"/>
  </r>
  <r>
    <x v="53"/>
    <x v="15"/>
    <d v="2023-03-03T00:00:00"/>
    <x v="2"/>
    <n v="1160"/>
    <x v="53"/>
    <n v="1415.2"/>
    <x v="0"/>
    <x v="0"/>
  </r>
  <r>
    <x v="54"/>
    <x v="11"/>
    <d v="2023-03-13T00:00:00"/>
    <x v="3"/>
    <n v="1180"/>
    <x v="54"/>
    <n v="1439.6"/>
    <x v="1"/>
    <x v="0"/>
  </r>
  <r>
    <x v="55"/>
    <x v="4"/>
    <d v="2023-03-12T00:00:00"/>
    <x v="0"/>
    <n v="1200"/>
    <x v="55"/>
    <n v="1464"/>
    <x v="1"/>
    <x v="0"/>
  </r>
  <r>
    <x v="56"/>
    <x v="14"/>
    <d v="2023-03-08T00:00:00"/>
    <x v="4"/>
    <n v="1220"/>
    <x v="56"/>
    <n v="1488.4"/>
    <x v="0"/>
    <x v="0"/>
  </r>
  <r>
    <x v="57"/>
    <x v="5"/>
    <d v="2023-03-05T00:00:00"/>
    <x v="0"/>
    <n v="1240"/>
    <x v="57"/>
    <n v="1512.8"/>
    <x v="1"/>
    <x v="0"/>
  </r>
  <r>
    <x v="58"/>
    <x v="0"/>
    <d v="2023-03-02T00:00:00"/>
    <x v="3"/>
    <n v="1260"/>
    <x v="58"/>
    <n v="1537.2"/>
    <x v="2"/>
    <x v="0"/>
  </r>
  <r>
    <x v="59"/>
    <x v="7"/>
    <d v="2023-03-14T00:00:00"/>
    <x v="5"/>
    <n v="1280"/>
    <x v="59"/>
    <n v="1561.6"/>
    <x v="3"/>
    <x v="0"/>
  </r>
  <r>
    <x v="60"/>
    <x v="16"/>
    <d v="2023-03-04T00:00:00"/>
    <x v="6"/>
    <n v="1300"/>
    <x v="60"/>
    <n v="1586"/>
    <x v="1"/>
    <x v="0"/>
  </r>
  <r>
    <x v="61"/>
    <x v="13"/>
    <d v="2023-03-11T00:00:00"/>
    <x v="6"/>
    <n v="1320"/>
    <x v="61"/>
    <n v="1610.4"/>
    <x v="1"/>
    <x v="0"/>
  </r>
  <r>
    <x v="62"/>
    <x v="13"/>
    <d v="2023-03-11T00:00:00"/>
    <x v="5"/>
    <n v="1340"/>
    <x v="62"/>
    <n v="1634.8"/>
    <x v="3"/>
    <x v="0"/>
  </r>
  <r>
    <x v="63"/>
    <x v="14"/>
    <d v="2023-03-08T00:00:00"/>
    <x v="1"/>
    <n v="1360"/>
    <x v="63"/>
    <n v="1659.2"/>
    <x v="0"/>
    <x v="0"/>
  </r>
  <r>
    <x v="64"/>
    <x v="4"/>
    <d v="2023-03-12T00:00:00"/>
    <x v="2"/>
    <n v="1380"/>
    <x v="64"/>
    <n v="1683.6"/>
    <x v="2"/>
    <x v="0"/>
  </r>
  <r>
    <x v="65"/>
    <x v="5"/>
    <d v="2023-03-05T00:00:00"/>
    <x v="5"/>
    <n v="1400"/>
    <x v="65"/>
    <n v="1708"/>
    <x v="2"/>
    <x v="0"/>
  </r>
  <r>
    <x v="66"/>
    <x v="16"/>
    <d v="2023-03-04T00:00:00"/>
    <x v="6"/>
    <n v="1420"/>
    <x v="66"/>
    <n v="1732.4"/>
    <x v="2"/>
    <x v="0"/>
  </r>
  <r>
    <x v="67"/>
    <x v="4"/>
    <d v="2023-03-12T00:00:00"/>
    <x v="7"/>
    <n v="1440"/>
    <x v="67"/>
    <n v="1756.8"/>
    <x v="0"/>
    <x v="0"/>
  </r>
  <r>
    <x v="68"/>
    <x v="10"/>
    <d v="2023-03-06T00:00:00"/>
    <x v="0"/>
    <n v="1460"/>
    <x v="68"/>
    <n v="1781.2"/>
    <x v="1"/>
    <x v="0"/>
  </r>
  <r>
    <x v="69"/>
    <x v="0"/>
    <d v="2023-03-02T00:00:00"/>
    <x v="1"/>
    <n v="1480"/>
    <x v="69"/>
    <n v="1805.6"/>
    <x v="1"/>
    <x v="0"/>
  </r>
  <r>
    <x v="70"/>
    <x v="0"/>
    <d v="2023-03-02T00:00:00"/>
    <x v="2"/>
    <n v="1500"/>
    <x v="70"/>
    <n v="1830"/>
    <x v="0"/>
    <x v="0"/>
  </r>
  <r>
    <x v="71"/>
    <x v="2"/>
    <d v="2023-03-15T00:00:00"/>
    <x v="3"/>
    <n v="1520"/>
    <x v="71"/>
    <n v="1854.4"/>
    <x v="1"/>
    <x v="0"/>
  </r>
  <r>
    <x v="72"/>
    <x v="4"/>
    <d v="2023-03-12T00:00:00"/>
    <x v="0"/>
    <n v="1540"/>
    <x v="72"/>
    <n v="1878.8"/>
    <x v="2"/>
    <x v="0"/>
  </r>
  <r>
    <x v="73"/>
    <x v="10"/>
    <d v="2023-03-06T00:00:00"/>
    <x v="4"/>
    <n v="1560"/>
    <x v="73"/>
    <n v="1903.2"/>
    <x v="3"/>
    <x v="0"/>
  </r>
  <r>
    <x v="74"/>
    <x v="10"/>
    <d v="2023-03-06T00:00:00"/>
    <x v="0"/>
    <n v="1580"/>
    <x v="74"/>
    <n v="1927.6"/>
    <x v="1"/>
    <x v="0"/>
  </r>
  <r>
    <x v="75"/>
    <x v="12"/>
    <d v="2023-03-09T00:00:00"/>
    <x v="3"/>
    <n v="1600"/>
    <x v="75"/>
    <n v="1952"/>
    <x v="1"/>
    <x v="0"/>
  </r>
  <r>
    <x v="76"/>
    <x v="10"/>
    <d v="2023-03-06T00:00:00"/>
    <x v="5"/>
    <n v="1620"/>
    <x v="76"/>
    <n v="1976.4"/>
    <x v="3"/>
    <x v="0"/>
  </r>
  <r>
    <x v="77"/>
    <x v="7"/>
    <d v="2023-03-14T00:00:00"/>
    <x v="6"/>
    <n v="1640"/>
    <x v="77"/>
    <n v="2000.8"/>
    <x v="0"/>
    <x v="0"/>
  </r>
  <r>
    <x v="78"/>
    <x v="4"/>
    <d v="2023-03-12T00:00:00"/>
    <x v="6"/>
    <n v="1660"/>
    <x v="78"/>
    <n v="2025.2"/>
    <x v="2"/>
    <x v="0"/>
  </r>
  <r>
    <x v="79"/>
    <x v="15"/>
    <d v="2023-03-03T00:00:00"/>
    <x v="5"/>
    <n v="1680"/>
    <x v="79"/>
    <n v="2049.6"/>
    <x v="2"/>
    <x v="0"/>
  </r>
  <r>
    <x v="80"/>
    <x v="13"/>
    <d v="2023-03-11T00:00:00"/>
    <x v="1"/>
    <n v="1700"/>
    <x v="80"/>
    <n v="2074"/>
    <x v="2"/>
    <x v="0"/>
  </r>
  <r>
    <x v="81"/>
    <x v="4"/>
    <d v="2023-03-12T00:00:00"/>
    <x v="2"/>
    <n v="1720"/>
    <x v="81"/>
    <n v="2098.4"/>
    <x v="0"/>
    <x v="0"/>
  </r>
  <r>
    <x v="82"/>
    <x v="1"/>
    <d v="2023-03-18T00:00:00"/>
    <x v="5"/>
    <n v="1740"/>
    <x v="82"/>
    <n v="2122.8000000000002"/>
    <x v="1"/>
    <x v="0"/>
  </r>
  <r>
    <x v="83"/>
    <x v="7"/>
    <d v="2023-03-14T00:00:00"/>
    <x v="6"/>
    <n v="1760"/>
    <x v="83"/>
    <n v="2147.1999999999998"/>
    <x v="1"/>
    <x v="0"/>
  </r>
  <r>
    <x v="84"/>
    <x v="5"/>
    <d v="2023-03-05T00:00:00"/>
    <x v="7"/>
    <n v="1780"/>
    <x v="84"/>
    <n v="2171.6"/>
    <x v="0"/>
    <x v="0"/>
  </r>
  <r>
    <x v="85"/>
    <x v="11"/>
    <d v="2023-03-13T00:00:00"/>
    <x v="0"/>
    <n v="1800"/>
    <x v="85"/>
    <n v="2196"/>
    <x v="1"/>
    <x v="0"/>
  </r>
  <r>
    <x v="86"/>
    <x v="16"/>
    <d v="2023-03-04T00:00:00"/>
    <x v="1"/>
    <n v="1820"/>
    <x v="86"/>
    <n v="2220.4"/>
    <x v="2"/>
    <x v="0"/>
  </r>
  <r>
    <x v="87"/>
    <x v="7"/>
    <d v="2023-03-14T00:00:00"/>
    <x v="2"/>
    <n v="1840"/>
    <x v="87"/>
    <n v="2244.8000000000002"/>
    <x v="3"/>
    <x v="0"/>
  </r>
  <r>
    <x v="88"/>
    <x v="8"/>
    <d v="2023-03-17T00:00:00"/>
    <x v="3"/>
    <n v="1860"/>
    <x v="88"/>
    <n v="2269.1999999999998"/>
    <x v="1"/>
    <x v="0"/>
  </r>
  <r>
    <x v="89"/>
    <x v="14"/>
    <d v="2023-03-08T00:00:00"/>
    <x v="0"/>
    <n v="1880"/>
    <x v="89"/>
    <n v="2293.6"/>
    <x v="1"/>
    <x v="0"/>
  </r>
  <r>
    <x v="90"/>
    <x v="4"/>
    <d v="2023-03-12T00:00:00"/>
    <x v="4"/>
    <n v="1900"/>
    <x v="90"/>
    <n v="2318"/>
    <x v="3"/>
    <x v="0"/>
  </r>
  <r>
    <x v="91"/>
    <x v="5"/>
    <d v="2023-03-05T00:00:00"/>
    <x v="0"/>
    <n v="1920"/>
    <x v="91"/>
    <n v="2342.4"/>
    <x v="0"/>
    <x v="0"/>
  </r>
  <r>
    <x v="92"/>
    <x v="8"/>
    <d v="2023-03-17T00:00:00"/>
    <x v="3"/>
    <n v="1940"/>
    <x v="92"/>
    <n v="2366.8000000000002"/>
    <x v="2"/>
    <x v="0"/>
  </r>
  <r>
    <x v="93"/>
    <x v="9"/>
    <d v="2023-03-10T00:00:00"/>
    <x v="5"/>
    <n v="1960"/>
    <x v="93"/>
    <n v="2391.1999999999998"/>
    <x v="2"/>
    <x v="0"/>
  </r>
  <r>
    <x v="94"/>
    <x v="2"/>
    <d v="2023-03-15T00:00:00"/>
    <x v="6"/>
    <n v="1980"/>
    <x v="94"/>
    <n v="2415.6"/>
    <x v="2"/>
    <x v="0"/>
  </r>
  <r>
    <x v="95"/>
    <x v="1"/>
    <d v="2023-03-18T00:00:00"/>
    <x v="6"/>
    <n v="2000"/>
    <x v="95"/>
    <n v="2440"/>
    <x v="0"/>
    <x v="0"/>
  </r>
  <r>
    <x v="96"/>
    <x v="7"/>
    <d v="2023-03-14T00:00:00"/>
    <x v="5"/>
    <n v="2020"/>
    <x v="96"/>
    <n v="2464.4"/>
    <x v="1"/>
    <x v="0"/>
  </r>
  <r>
    <x v="97"/>
    <x v="16"/>
    <d v="2023-03-04T00:00:00"/>
    <x v="1"/>
    <n v="2040"/>
    <x v="97"/>
    <n v="2488.8000000000002"/>
    <x v="1"/>
    <x v="0"/>
  </r>
  <r>
    <x v="98"/>
    <x v="3"/>
    <d v="2023-03-07T00:00:00"/>
    <x v="2"/>
    <n v="2060"/>
    <x v="98"/>
    <n v="2513.1999999999998"/>
    <x v="0"/>
    <x v="0"/>
  </r>
  <r>
    <x v="99"/>
    <x v="8"/>
    <d v="2023-03-17T00:00:00"/>
    <x v="5"/>
    <n v="2080"/>
    <x v="99"/>
    <n v="2537.6"/>
    <x v="1"/>
    <x v="0"/>
  </r>
  <r>
    <x v="100"/>
    <x v="2"/>
    <d v="2023-03-15T00:00:00"/>
    <x v="6"/>
    <n v="2100"/>
    <x v="100"/>
    <n v="2562"/>
    <x v="2"/>
    <x v="0"/>
  </r>
  <r>
    <x v="101"/>
    <x v="3"/>
    <d v="2023-03-07T00:00:00"/>
    <x v="7"/>
    <n v="2120"/>
    <x v="101"/>
    <n v="2586.4"/>
    <x v="3"/>
    <x v="0"/>
  </r>
  <r>
    <x v="102"/>
    <x v="14"/>
    <d v="2023-03-08T00:00:00"/>
    <x v="0"/>
    <n v="2140"/>
    <x v="102"/>
    <n v="2610.8000000000002"/>
    <x v="1"/>
    <x v="0"/>
  </r>
  <r>
    <x v="103"/>
    <x v="5"/>
    <d v="2023-03-05T00:00:00"/>
    <x v="1"/>
    <n v="2160"/>
    <x v="103"/>
    <n v="2635.2"/>
    <x v="1"/>
    <x v="0"/>
  </r>
  <r>
    <x v="104"/>
    <x v="15"/>
    <d v="2023-03-03T00:00:00"/>
    <x v="2"/>
    <n v="2180"/>
    <x v="104"/>
    <n v="2659.6"/>
    <x v="3"/>
    <x v="0"/>
  </r>
  <r>
    <x v="105"/>
    <x v="4"/>
    <d v="2023-03-12T00:00:00"/>
    <x v="3"/>
    <n v="2200"/>
    <x v="105"/>
    <n v="2684"/>
    <x v="0"/>
    <x v="0"/>
  </r>
  <r>
    <x v="106"/>
    <x v="4"/>
    <d v="2023-03-12T00:00:00"/>
    <x v="0"/>
    <n v="2220"/>
    <x v="106"/>
    <n v="2708.4"/>
    <x v="2"/>
    <x v="0"/>
  </r>
  <r>
    <x v="107"/>
    <x v="8"/>
    <d v="2023-03-17T00:00:00"/>
    <x v="4"/>
    <n v="2240"/>
    <x v="107"/>
    <n v="2732.8"/>
    <x v="2"/>
    <x v="0"/>
  </r>
  <r>
    <x v="108"/>
    <x v="1"/>
    <d v="2023-03-18T00:00:00"/>
    <x v="0"/>
    <n v="2260"/>
    <x v="108"/>
    <n v="2757.2"/>
    <x v="2"/>
    <x v="0"/>
  </r>
  <r>
    <x v="109"/>
    <x v="2"/>
    <d v="2023-03-15T00:00:00"/>
    <x v="3"/>
    <n v="2280"/>
    <x v="109"/>
    <n v="2781.6"/>
    <x v="0"/>
    <x v="0"/>
  </r>
  <r>
    <x v="110"/>
    <x v="1"/>
    <d v="2023-03-18T00:00:00"/>
    <x v="5"/>
    <n v="2300"/>
    <x v="110"/>
    <n v="2806"/>
    <x v="1"/>
    <x v="0"/>
  </r>
  <r>
    <x v="111"/>
    <x v="12"/>
    <d v="2023-03-09T00:00:00"/>
    <x v="6"/>
    <n v="2320"/>
    <x v="111"/>
    <n v="2830.4"/>
    <x v="1"/>
    <x v="0"/>
  </r>
  <r>
    <x v="112"/>
    <x v="15"/>
    <d v="2023-03-03T00:00:00"/>
    <x v="6"/>
    <n v="2340"/>
    <x v="112"/>
    <n v="2854.8"/>
    <x v="0"/>
    <x v="0"/>
  </r>
  <r>
    <x v="113"/>
    <x v="15"/>
    <d v="2023-03-03T00:00:00"/>
    <x v="5"/>
    <n v="2360"/>
    <x v="113"/>
    <n v="2879.2"/>
    <x v="1"/>
    <x v="0"/>
  </r>
  <r>
    <x v="114"/>
    <x v="11"/>
    <d v="2023-03-13T00:00:00"/>
    <x v="1"/>
    <n v="2380"/>
    <x v="114"/>
    <n v="2903.6"/>
    <x v="2"/>
    <x v="0"/>
  </r>
  <r>
    <x v="115"/>
    <x v="11"/>
    <d v="2023-03-13T00:00:00"/>
    <x v="2"/>
    <n v="2400"/>
    <x v="115"/>
    <n v="2928"/>
    <x v="3"/>
    <x v="0"/>
  </r>
  <r>
    <x v="116"/>
    <x v="6"/>
    <d v="2023-03-16T00:00:00"/>
    <x v="5"/>
    <n v="2420"/>
    <x v="116"/>
    <n v="2952.4"/>
    <x v="1"/>
    <x v="0"/>
  </r>
  <r>
    <x v="117"/>
    <x v="3"/>
    <d v="2023-03-07T00:00:00"/>
    <x v="6"/>
    <n v="2440"/>
    <x v="117"/>
    <n v="2976.8"/>
    <x v="1"/>
    <x v="0"/>
  </r>
  <r>
    <x v="118"/>
    <x v="2"/>
    <d v="2023-03-15T00:00:00"/>
    <x v="7"/>
    <n v="2460"/>
    <x v="118"/>
    <n v="3001.2"/>
    <x v="3"/>
    <x v="0"/>
  </r>
  <r>
    <x v="119"/>
    <x v="16"/>
    <d v="2023-03-04T00:00:00"/>
    <x v="0"/>
    <n v="2480"/>
    <x v="119"/>
    <n v="3025.6"/>
    <x v="0"/>
    <x v="0"/>
  </r>
  <r>
    <x v="120"/>
    <x v="3"/>
    <d v="2023-03-07T00:00:00"/>
    <x v="1"/>
    <n v="2500"/>
    <x v="120"/>
    <n v="3050"/>
    <x v="2"/>
    <x v="0"/>
  </r>
  <r>
    <x v="121"/>
    <x v="9"/>
    <d v="2023-03-10T00:00:00"/>
    <x v="2"/>
    <n v="2520"/>
    <x v="121"/>
    <n v="3074.4"/>
    <x v="2"/>
    <x v="0"/>
  </r>
  <r>
    <x v="122"/>
    <x v="7"/>
    <d v="2023-03-14T00:00:00"/>
    <x v="3"/>
    <n v="2540"/>
    <x v="122"/>
    <n v="3098.8"/>
    <x v="2"/>
    <x v="0"/>
  </r>
  <r>
    <x v="123"/>
    <x v="3"/>
    <d v="2023-03-07T00:00:00"/>
    <x v="0"/>
    <n v="2560"/>
    <x v="123"/>
    <n v="3123.2"/>
    <x v="0"/>
    <x v="0"/>
  </r>
  <r>
    <x v="124"/>
    <x v="12"/>
    <d v="2023-03-09T00:00:00"/>
    <x v="4"/>
    <n v="2580"/>
    <x v="124"/>
    <n v="3147.6"/>
    <x v="1"/>
    <x v="0"/>
  </r>
  <r>
    <x v="125"/>
    <x v="9"/>
    <d v="2023-03-10T00:00:00"/>
    <x v="0"/>
    <n v="2600"/>
    <x v="125"/>
    <n v="3172"/>
    <x v="1"/>
    <x v="0"/>
  </r>
  <r>
    <x v="126"/>
    <x v="10"/>
    <d v="2023-03-06T00:00:00"/>
    <x v="3"/>
    <n v="2620"/>
    <x v="126"/>
    <n v="3196.4"/>
    <x v="0"/>
    <x v="0"/>
  </r>
  <r>
    <x v="127"/>
    <x v="3"/>
    <d v="2023-03-07T00:00:00"/>
    <x v="5"/>
    <n v="2640"/>
    <x v="127"/>
    <n v="3220.8"/>
    <x v="1"/>
    <x v="0"/>
  </r>
  <r>
    <x v="128"/>
    <x v="4"/>
    <d v="2023-03-12T00:00:00"/>
    <x v="6"/>
    <n v="2660"/>
    <x v="128"/>
    <n v="3245.2"/>
    <x v="2"/>
    <x v="0"/>
  </r>
  <r>
    <x v="129"/>
    <x v="8"/>
    <d v="2023-03-17T00:00:00"/>
    <x v="6"/>
    <n v="2680"/>
    <x v="129"/>
    <n v="3269.6"/>
    <x v="3"/>
    <x v="0"/>
  </r>
  <r>
    <x v="130"/>
    <x v="1"/>
    <d v="2023-03-18T00:00:00"/>
    <x v="5"/>
    <n v="2700"/>
    <x v="130"/>
    <n v="3294"/>
    <x v="1"/>
    <x v="0"/>
  </r>
  <r>
    <x v="131"/>
    <x v="0"/>
    <d v="2023-03-02T00:00:00"/>
    <x v="1"/>
    <n v="2720"/>
    <x v="131"/>
    <n v="3318.4"/>
    <x v="1"/>
    <x v="0"/>
  </r>
  <r>
    <x v="132"/>
    <x v="12"/>
    <d v="2023-03-09T00:00:00"/>
    <x v="2"/>
    <n v="2740"/>
    <x v="132"/>
    <n v="3342.8"/>
    <x v="3"/>
    <x v="0"/>
  </r>
  <r>
    <x v="133"/>
    <x v="13"/>
    <d v="2023-03-11T00:00:00"/>
    <x v="5"/>
    <n v="2760"/>
    <x v="133"/>
    <n v="3367.2"/>
    <x v="0"/>
    <x v="0"/>
  </r>
  <r>
    <x v="134"/>
    <x v="14"/>
    <d v="2023-03-08T00:00:00"/>
    <x v="6"/>
    <n v="2780"/>
    <x v="134"/>
    <n v="3391.6"/>
    <x v="2"/>
    <x v="0"/>
  </r>
  <r>
    <x v="135"/>
    <x v="0"/>
    <d v="2023-03-02T00:00:00"/>
    <x v="7"/>
    <n v="2800"/>
    <x v="135"/>
    <n v="3416"/>
    <x v="2"/>
    <x v="0"/>
  </r>
  <r>
    <x v="136"/>
    <x v="1"/>
    <d v="2023-03-18T00:00:00"/>
    <x v="0"/>
    <n v="2820"/>
    <x v="136"/>
    <n v="3440.4"/>
    <x v="2"/>
    <x v="0"/>
  </r>
  <r>
    <x v="137"/>
    <x v="12"/>
    <d v="2023-03-09T00:00:00"/>
    <x v="1"/>
    <n v="2840"/>
    <x v="137"/>
    <n v="3464.8"/>
    <x v="0"/>
    <x v="0"/>
  </r>
  <r>
    <x v="138"/>
    <x v="2"/>
    <d v="2023-03-15T00:00:00"/>
    <x v="2"/>
    <n v="2860"/>
    <x v="138"/>
    <n v="3489.2"/>
    <x v="1"/>
    <x v="0"/>
  </r>
  <r>
    <x v="139"/>
    <x v="7"/>
    <d v="2023-03-14T00:00:00"/>
    <x v="3"/>
    <n v="2880"/>
    <x v="139"/>
    <n v="3513.6"/>
    <x v="1"/>
    <x v="0"/>
  </r>
  <r>
    <x v="140"/>
    <x v="6"/>
    <d v="2023-03-16T00:00:00"/>
    <x v="0"/>
    <n v="2900"/>
    <x v="140"/>
    <n v="3538"/>
    <x v="0"/>
    <x v="0"/>
  </r>
  <r>
    <x v="141"/>
    <x v="15"/>
    <d v="2023-03-03T00:00:00"/>
    <x v="4"/>
    <n v="2920"/>
    <x v="141"/>
    <n v="3562.4"/>
    <x v="1"/>
    <x v="0"/>
  </r>
  <r>
    <x v="142"/>
    <x v="9"/>
    <d v="2023-03-10T00:00:00"/>
    <x v="0"/>
    <n v="2940"/>
    <x v="142"/>
    <n v="3586.8"/>
    <x v="2"/>
    <x v="0"/>
  </r>
  <r>
    <x v="143"/>
    <x v="13"/>
    <d v="2023-03-11T00:00:00"/>
    <x v="3"/>
    <n v="2960"/>
    <x v="143"/>
    <n v="3611.2"/>
    <x v="3"/>
    <x v="0"/>
  </r>
  <r>
    <x v="144"/>
    <x v="3"/>
    <d v="2023-03-07T00:00:00"/>
    <x v="5"/>
    <n v="2980"/>
    <x v="144"/>
    <n v="3635.6"/>
    <x v="1"/>
    <x v="0"/>
  </r>
  <r>
    <x v="145"/>
    <x v="15"/>
    <d v="2023-03-03T00:00:00"/>
    <x v="6"/>
    <n v="3000"/>
    <x v="145"/>
    <n v="3660"/>
    <x v="1"/>
    <x v="0"/>
  </r>
  <r>
    <x v="146"/>
    <x v="11"/>
    <d v="2023-03-13T00:00:00"/>
    <x v="6"/>
    <n v="3020"/>
    <x v="146"/>
    <n v="3684.4"/>
    <x v="3"/>
    <x v="0"/>
  </r>
  <r>
    <x v="147"/>
    <x v="5"/>
    <d v="2023-03-05T00:00:00"/>
    <x v="5"/>
    <n v="3040"/>
    <x v="147"/>
    <n v="3708.8"/>
    <x v="0"/>
    <x v="0"/>
  </r>
  <r>
    <x v="148"/>
    <x v="4"/>
    <d v="2023-03-12T00:00:00"/>
    <x v="1"/>
    <n v="3060"/>
    <x v="148"/>
    <n v="3733.2"/>
    <x v="2"/>
    <x v="0"/>
  </r>
  <r>
    <x v="149"/>
    <x v="5"/>
    <d v="2023-03-05T00:00:00"/>
    <x v="2"/>
    <n v="3080"/>
    <x v="149"/>
    <n v="3757.6"/>
    <x v="2"/>
    <x v="0"/>
  </r>
  <r>
    <x v="150"/>
    <x v="7"/>
    <d v="2023-03-14T00:00:00"/>
    <x v="5"/>
    <n v="3100"/>
    <x v="150"/>
    <n v="3782"/>
    <x v="2"/>
    <x v="0"/>
  </r>
  <r>
    <x v="151"/>
    <x v="6"/>
    <d v="2023-03-16T00:00:00"/>
    <x v="6"/>
    <n v="3120"/>
    <x v="151"/>
    <n v="3806.4"/>
    <x v="0"/>
    <x v="0"/>
  </r>
  <r>
    <x v="152"/>
    <x v="8"/>
    <d v="2023-03-17T00:00:00"/>
    <x v="7"/>
    <n v="3140"/>
    <x v="152"/>
    <n v="3830.8"/>
    <x v="1"/>
    <x v="0"/>
  </r>
  <r>
    <x v="153"/>
    <x v="1"/>
    <d v="2023-03-18T00:00:00"/>
    <x v="0"/>
    <n v="3160"/>
    <x v="153"/>
    <n v="3855.2"/>
    <x v="1"/>
    <x v="0"/>
  </r>
  <r>
    <x v="154"/>
    <x v="13"/>
    <d v="2023-03-11T00:00:00"/>
    <x v="1"/>
    <n v="3180"/>
    <x v="154"/>
    <n v="3879.6"/>
    <x v="0"/>
    <x v="0"/>
  </r>
  <r>
    <x v="155"/>
    <x v="5"/>
    <d v="2023-03-05T00:00:00"/>
    <x v="2"/>
    <n v="3200"/>
    <x v="155"/>
    <n v="3904"/>
    <x v="1"/>
    <x v="0"/>
  </r>
  <r>
    <x v="156"/>
    <x v="11"/>
    <d v="2023-03-13T00:00:00"/>
    <x v="3"/>
    <n v="3220"/>
    <x v="156"/>
    <n v="3928.4"/>
    <x v="2"/>
    <x v="0"/>
  </r>
  <r>
    <x v="157"/>
    <x v="12"/>
    <d v="2023-03-09T00:00:00"/>
    <x v="0"/>
    <n v="3240"/>
    <x v="157"/>
    <n v="3952.8"/>
    <x v="3"/>
    <x v="0"/>
  </r>
  <r>
    <x v="158"/>
    <x v="9"/>
    <d v="2023-03-10T00:00:00"/>
    <x v="4"/>
    <n v="3260"/>
    <x v="158"/>
    <n v="3977.2"/>
    <x v="1"/>
    <x v="0"/>
  </r>
  <r>
    <x v="159"/>
    <x v="2"/>
    <d v="2023-03-15T00:00:00"/>
    <x v="0"/>
    <n v="3280"/>
    <x v="159"/>
    <n v="4001.6"/>
    <x v="1"/>
    <x v="0"/>
  </r>
  <r>
    <x v="160"/>
    <x v="9"/>
    <d v="2023-03-10T00:00:00"/>
    <x v="3"/>
    <n v="3300"/>
    <x v="160"/>
    <n v="4026"/>
    <x v="3"/>
    <x v="0"/>
  </r>
  <r>
    <x v="161"/>
    <x v="2"/>
    <d v="2023-03-15T00:00:00"/>
    <x v="5"/>
    <n v="3320"/>
    <x v="161"/>
    <n v="4050.4"/>
    <x v="0"/>
    <x v="0"/>
  </r>
  <r>
    <x v="162"/>
    <x v="15"/>
    <d v="2023-03-03T00:00:00"/>
    <x v="6"/>
    <n v="3340"/>
    <x v="162"/>
    <n v="4074.8"/>
    <x v="2"/>
    <x v="0"/>
  </r>
  <r>
    <x v="163"/>
    <x v="8"/>
    <d v="2023-03-17T00:00:00"/>
    <x v="6"/>
    <n v="3360"/>
    <x v="163"/>
    <n v="4099.2"/>
    <x v="2"/>
    <x v="0"/>
  </r>
  <r>
    <x v="164"/>
    <x v="15"/>
    <d v="2023-03-03T00:00:00"/>
    <x v="5"/>
    <n v="3380"/>
    <x v="164"/>
    <n v="4123.6000000000004"/>
    <x v="2"/>
    <x v="0"/>
  </r>
  <r>
    <x v="165"/>
    <x v="9"/>
    <d v="2023-03-10T00:00:00"/>
    <x v="1"/>
    <n v="3400"/>
    <x v="165"/>
    <n v="4148"/>
    <x v="0"/>
    <x v="0"/>
  </r>
  <r>
    <x v="166"/>
    <x v="7"/>
    <d v="2023-03-14T00:00:00"/>
    <x v="2"/>
    <n v="3420"/>
    <x v="166"/>
    <n v="4172.3999999999996"/>
    <x v="1"/>
    <x v="0"/>
  </r>
  <r>
    <x v="167"/>
    <x v="13"/>
    <d v="2023-03-11T00:00:00"/>
    <x v="5"/>
    <n v="3440"/>
    <x v="167"/>
    <n v="4196.8"/>
    <x v="1"/>
    <x v="0"/>
  </r>
  <r>
    <x v="168"/>
    <x v="11"/>
    <d v="2023-03-13T00:00:00"/>
    <x v="6"/>
    <n v="3460"/>
    <x v="168"/>
    <n v="4221.2"/>
    <x v="0"/>
    <x v="0"/>
  </r>
  <r>
    <x v="169"/>
    <x v="1"/>
    <d v="2023-03-18T00:00:00"/>
    <x v="7"/>
    <n v="3480"/>
    <x v="169"/>
    <n v="4245.6000000000004"/>
    <x v="1"/>
    <x v="0"/>
  </r>
  <r>
    <x v="170"/>
    <x v="11"/>
    <d v="2023-03-13T00:00:00"/>
    <x v="0"/>
    <n v="3500"/>
    <x v="170"/>
    <n v="4270"/>
    <x v="2"/>
    <x v="0"/>
  </r>
  <r>
    <x v="171"/>
    <x v="1"/>
    <d v="2023-03-18T00:00:00"/>
    <x v="1"/>
    <n v="3520"/>
    <x v="171"/>
    <n v="4294.3999999999996"/>
    <x v="3"/>
    <x v="0"/>
  </r>
  <r>
    <x v="172"/>
    <x v="11"/>
    <d v="2023-03-13T00:00:00"/>
    <x v="2"/>
    <n v="3540"/>
    <x v="172"/>
    <n v="4318.8"/>
    <x v="1"/>
    <x v="0"/>
  </r>
  <r>
    <x v="173"/>
    <x v="14"/>
    <d v="2023-03-08T00:00:00"/>
    <x v="3"/>
    <n v="3560"/>
    <x v="173"/>
    <n v="4343.2"/>
    <x v="1"/>
    <x v="0"/>
  </r>
  <r>
    <x v="174"/>
    <x v="15"/>
    <d v="2023-03-03T00:00:00"/>
    <x v="0"/>
    <n v="3580"/>
    <x v="174"/>
    <n v="4367.6000000000004"/>
    <x v="3"/>
    <x v="0"/>
  </r>
  <r>
    <x v="175"/>
    <x v="5"/>
    <d v="2023-03-05T00:00:00"/>
    <x v="4"/>
    <n v="3600"/>
    <x v="175"/>
    <n v="4392"/>
    <x v="0"/>
    <x v="0"/>
  </r>
  <r>
    <x v="176"/>
    <x v="2"/>
    <d v="2023-03-15T00:00:00"/>
    <x v="0"/>
    <n v="3620"/>
    <x v="176"/>
    <n v="4416.3999999999996"/>
    <x v="2"/>
    <x v="0"/>
  </r>
  <r>
    <x v="177"/>
    <x v="15"/>
    <d v="2023-03-03T00:00:00"/>
    <x v="3"/>
    <n v="3640"/>
    <x v="177"/>
    <n v="4440.8"/>
    <x v="2"/>
    <x v="0"/>
  </r>
  <r>
    <x v="178"/>
    <x v="14"/>
    <d v="2023-03-08T00:00:00"/>
    <x v="5"/>
    <n v="3660"/>
    <x v="178"/>
    <n v="4465.2"/>
    <x v="2"/>
    <x v="0"/>
  </r>
  <r>
    <x v="179"/>
    <x v="14"/>
    <d v="2023-03-08T00:00:00"/>
    <x v="6"/>
    <n v="3680"/>
    <x v="179"/>
    <n v="4489.6000000000004"/>
    <x v="0"/>
    <x v="0"/>
  </r>
  <r>
    <x v="180"/>
    <x v="4"/>
    <d v="2023-03-12T00:00:00"/>
    <x v="6"/>
    <n v="3700"/>
    <x v="180"/>
    <n v="4514"/>
    <x v="1"/>
    <x v="0"/>
  </r>
  <r>
    <x v="181"/>
    <x v="1"/>
    <d v="2023-03-18T00:00:00"/>
    <x v="5"/>
    <n v="3720"/>
    <x v="181"/>
    <n v="4538.3999999999996"/>
    <x v="1"/>
    <x v="0"/>
  </r>
  <r>
    <x v="182"/>
    <x v="4"/>
    <d v="2023-03-12T00:00:00"/>
    <x v="1"/>
    <n v="3740"/>
    <x v="182"/>
    <n v="4562.8"/>
    <x v="0"/>
    <x v="0"/>
  </r>
  <r>
    <x v="183"/>
    <x v="1"/>
    <d v="2023-03-18T00:00:00"/>
    <x v="2"/>
    <n v="3760"/>
    <x v="183"/>
    <n v="4587.2"/>
    <x v="1"/>
    <x v="0"/>
  </r>
  <r>
    <x v="184"/>
    <x v="10"/>
    <d v="2023-03-06T00:00:00"/>
    <x v="5"/>
    <n v="3780"/>
    <x v="184"/>
    <n v="4611.6000000000004"/>
    <x v="2"/>
    <x v="0"/>
  </r>
  <r>
    <x v="185"/>
    <x v="15"/>
    <d v="2023-03-03T00:00:00"/>
    <x v="6"/>
    <n v="3800"/>
    <x v="185"/>
    <n v="4636"/>
    <x v="3"/>
    <x v="0"/>
  </r>
  <r>
    <x v="186"/>
    <x v="6"/>
    <d v="2023-03-16T00:00:00"/>
    <x v="7"/>
    <n v="3820"/>
    <x v="186"/>
    <n v="4660.3999999999996"/>
    <x v="1"/>
    <x v="0"/>
  </r>
  <r>
    <x v="187"/>
    <x v="8"/>
    <d v="2023-03-17T00:00:00"/>
    <x v="0"/>
    <n v="3840"/>
    <x v="187"/>
    <n v="4684.8"/>
    <x v="1"/>
    <x v="0"/>
  </r>
  <r>
    <x v="188"/>
    <x v="15"/>
    <d v="2023-03-03T00:00:00"/>
    <x v="1"/>
    <n v="3860"/>
    <x v="188"/>
    <n v="4709.2"/>
    <x v="3"/>
    <x v="0"/>
  </r>
  <r>
    <x v="189"/>
    <x v="0"/>
    <d v="2023-03-02T00:00:00"/>
    <x v="2"/>
    <n v="3880"/>
    <x v="189"/>
    <n v="4733.6000000000004"/>
    <x v="0"/>
    <x v="0"/>
  </r>
  <r>
    <x v="190"/>
    <x v="14"/>
    <d v="2023-03-08T00:00:00"/>
    <x v="3"/>
    <n v="3900"/>
    <x v="190"/>
    <n v="4758"/>
    <x v="2"/>
    <x v="0"/>
  </r>
  <r>
    <x v="191"/>
    <x v="2"/>
    <d v="2023-03-15T00:00:00"/>
    <x v="0"/>
    <n v="3920"/>
    <x v="191"/>
    <n v="4782.3999999999996"/>
    <x v="2"/>
    <x v="0"/>
  </r>
  <r>
    <x v="192"/>
    <x v="3"/>
    <d v="2023-03-07T00:00:00"/>
    <x v="4"/>
    <n v="3940"/>
    <x v="192"/>
    <n v="4806.8"/>
    <x v="2"/>
    <x v="0"/>
  </r>
  <r>
    <x v="193"/>
    <x v="7"/>
    <d v="2023-03-14T00:00:00"/>
    <x v="0"/>
    <n v="3960"/>
    <x v="193"/>
    <n v="4831.2"/>
    <x v="0"/>
    <x v="0"/>
  </r>
  <r>
    <x v="194"/>
    <x v="1"/>
    <d v="2023-03-18T00:00:00"/>
    <x v="3"/>
    <n v="3980"/>
    <x v="194"/>
    <n v="4855.6000000000004"/>
    <x v="1"/>
    <x v="0"/>
  </r>
  <r>
    <x v="195"/>
    <x v="1"/>
    <d v="2023-03-18T00:00:00"/>
    <x v="5"/>
    <n v="4000"/>
    <x v="195"/>
    <n v="4880"/>
    <x v="1"/>
    <x v="0"/>
  </r>
  <r>
    <x v="196"/>
    <x v="7"/>
    <d v="2023-03-14T00:00:00"/>
    <x v="6"/>
    <n v="4020"/>
    <x v="196"/>
    <n v="4904.3999999999996"/>
    <x v="0"/>
    <x v="0"/>
  </r>
  <r>
    <x v="197"/>
    <x v="11"/>
    <d v="2023-03-13T00:00:00"/>
    <x v="6"/>
    <n v="4040"/>
    <x v="197"/>
    <n v="4928.8"/>
    <x v="1"/>
    <x v="0"/>
  </r>
  <r>
    <x v="198"/>
    <x v="2"/>
    <d v="2023-03-15T00:00:00"/>
    <x v="5"/>
    <n v="4060"/>
    <x v="198"/>
    <n v="4953.2"/>
    <x v="2"/>
    <x v="0"/>
  </r>
  <r>
    <x v="199"/>
    <x v="0"/>
    <d v="2023-03-02T00:00:00"/>
    <x v="1"/>
    <n v="4080"/>
    <x v="199"/>
    <n v="4977.6000000000004"/>
    <x v="3"/>
    <x v="0"/>
  </r>
  <r>
    <x v="200"/>
    <x v="13"/>
    <d v="2023-03-11T00:00:00"/>
    <x v="2"/>
    <n v="4100"/>
    <x v="200"/>
    <n v="5002"/>
    <x v="1"/>
    <x v="0"/>
  </r>
  <r>
    <x v="201"/>
    <x v="5"/>
    <d v="2023-03-05T00:00:00"/>
    <x v="5"/>
    <n v="4120"/>
    <x v="201"/>
    <n v="5026.3999999999996"/>
    <x v="1"/>
    <x v="0"/>
  </r>
  <r>
    <x v="202"/>
    <x v="12"/>
    <d v="2023-03-09T00:00:00"/>
    <x v="6"/>
    <n v="4140"/>
    <x v="202"/>
    <n v="5050.8"/>
    <x v="3"/>
    <x v="0"/>
  </r>
  <r>
    <x v="203"/>
    <x v="13"/>
    <d v="2023-03-11T00:00:00"/>
    <x v="7"/>
    <n v="4160"/>
    <x v="203"/>
    <n v="5075.2"/>
    <x v="0"/>
    <x v="0"/>
  </r>
  <r>
    <x v="204"/>
    <x v="2"/>
    <d v="2023-03-15T00:00:00"/>
    <x v="0"/>
    <n v="4180"/>
    <x v="204"/>
    <n v="5099.6000000000004"/>
    <x v="2"/>
    <x v="0"/>
  </r>
  <r>
    <x v="205"/>
    <x v="2"/>
    <d v="2023-03-15T00:00:00"/>
    <x v="1"/>
    <n v="4200"/>
    <x v="205"/>
    <n v="5124"/>
    <x v="2"/>
    <x v="0"/>
  </r>
  <r>
    <x v="206"/>
    <x v="3"/>
    <d v="2023-03-07T00:00:00"/>
    <x v="2"/>
    <n v="4220"/>
    <x v="206"/>
    <n v="5148.3999999999996"/>
    <x v="2"/>
    <x v="0"/>
  </r>
  <r>
    <x v="207"/>
    <x v="4"/>
    <d v="2023-03-12T00:00:00"/>
    <x v="3"/>
    <n v="4240"/>
    <x v="207"/>
    <n v="5172.8"/>
    <x v="0"/>
    <x v="0"/>
  </r>
  <r>
    <x v="208"/>
    <x v="8"/>
    <d v="2023-03-17T00:00:00"/>
    <x v="0"/>
    <n v="4260"/>
    <x v="208"/>
    <n v="5197.2"/>
    <x v="1"/>
    <x v="0"/>
  </r>
  <r>
    <x v="209"/>
    <x v="11"/>
    <d v="2023-03-13T00:00:00"/>
    <x v="4"/>
    <n v="4280"/>
    <x v="209"/>
    <n v="5221.6000000000004"/>
    <x v="1"/>
    <x v="0"/>
  </r>
  <r>
    <x v="210"/>
    <x v="0"/>
    <d v="2023-03-02T00:00:00"/>
    <x v="0"/>
    <n v="4300"/>
    <x v="210"/>
    <n v="5246"/>
    <x v="0"/>
    <x v="0"/>
  </r>
  <r>
    <x v="211"/>
    <x v="12"/>
    <d v="2023-03-09T00:00:00"/>
    <x v="3"/>
    <n v="4320"/>
    <x v="211"/>
    <n v="5270.4"/>
    <x v="1"/>
    <x v="0"/>
  </r>
  <r>
    <x v="212"/>
    <x v="15"/>
    <d v="2023-03-03T00:00:00"/>
    <x v="5"/>
    <n v="4340"/>
    <x v="212"/>
    <n v="5294.8"/>
    <x v="2"/>
    <x v="0"/>
  </r>
  <r>
    <x v="213"/>
    <x v="0"/>
    <d v="2023-03-02T00:00:00"/>
    <x v="6"/>
    <n v="4360"/>
    <x v="213"/>
    <n v="5319.2"/>
    <x v="3"/>
    <x v="0"/>
  </r>
  <r>
    <x v="214"/>
    <x v="0"/>
    <d v="2023-03-02T00:00:00"/>
    <x v="6"/>
    <n v="4380"/>
    <x v="214"/>
    <n v="5343.6"/>
    <x v="1"/>
    <x v="0"/>
  </r>
  <r>
    <x v="215"/>
    <x v="13"/>
    <d v="2023-03-11T00:00:00"/>
    <x v="5"/>
    <n v="4400"/>
    <x v="215"/>
    <n v="5368"/>
    <x v="1"/>
    <x v="0"/>
  </r>
  <r>
    <x v="216"/>
    <x v="9"/>
    <d v="2023-03-10T00:00:00"/>
    <x v="1"/>
    <n v="4420"/>
    <x v="216"/>
    <n v="5392.4"/>
    <x v="3"/>
    <x v="0"/>
  </r>
  <r>
    <x v="217"/>
    <x v="4"/>
    <d v="2023-03-12T00:00:00"/>
    <x v="2"/>
    <n v="4440"/>
    <x v="217"/>
    <n v="5416.8"/>
    <x v="0"/>
    <x v="0"/>
  </r>
  <r>
    <x v="218"/>
    <x v="4"/>
    <d v="2023-03-12T00:00:00"/>
    <x v="5"/>
    <n v="4460"/>
    <x v="218"/>
    <n v="5441.2"/>
    <x v="2"/>
    <x v="0"/>
  </r>
  <r>
    <x v="219"/>
    <x v="14"/>
    <d v="2023-03-08T00:00:00"/>
    <x v="6"/>
    <n v="4480"/>
    <x v="219"/>
    <n v="5465.6"/>
    <x v="2"/>
    <x v="0"/>
  </r>
  <r>
    <x v="220"/>
    <x v="11"/>
    <d v="2023-03-13T00:00:00"/>
    <x v="7"/>
    <n v="4500"/>
    <x v="220"/>
    <n v="5490"/>
    <x v="2"/>
    <x v="0"/>
  </r>
  <r>
    <x v="221"/>
    <x v="2"/>
    <d v="2023-03-15T00:00:00"/>
    <x v="0"/>
    <n v="4520"/>
    <x v="221"/>
    <n v="5514.4"/>
    <x v="0"/>
    <x v="0"/>
  </r>
  <r>
    <x v="222"/>
    <x v="6"/>
    <d v="2023-03-16T00:00:00"/>
    <x v="1"/>
    <n v="4540"/>
    <x v="222"/>
    <n v="5538.8"/>
    <x v="1"/>
    <x v="0"/>
  </r>
  <r>
    <x v="223"/>
    <x v="8"/>
    <d v="2023-03-17T00:00:00"/>
    <x v="2"/>
    <n v="4560"/>
    <x v="223"/>
    <n v="5563.2"/>
    <x v="1"/>
    <x v="0"/>
  </r>
  <r>
    <x v="224"/>
    <x v="16"/>
    <d v="2023-03-04T00:00:00"/>
    <x v="3"/>
    <n v="4580"/>
    <x v="224"/>
    <n v="5587.6"/>
    <x v="0"/>
    <x v="0"/>
  </r>
  <r>
    <x v="225"/>
    <x v="16"/>
    <d v="2023-03-04T00:00:00"/>
    <x v="0"/>
    <n v="4600"/>
    <x v="225"/>
    <n v="5612"/>
    <x v="1"/>
    <x v="0"/>
  </r>
  <r>
    <x v="226"/>
    <x v="5"/>
    <d v="2023-03-05T00:00:00"/>
    <x v="4"/>
    <n v="4620"/>
    <x v="226"/>
    <n v="5636.4"/>
    <x v="2"/>
    <x v="0"/>
  </r>
  <r>
    <x v="227"/>
    <x v="1"/>
    <d v="2023-03-18T00:00:00"/>
    <x v="0"/>
    <n v="4640"/>
    <x v="227"/>
    <n v="5660.8"/>
    <x v="3"/>
    <x v="0"/>
  </r>
  <r>
    <x v="228"/>
    <x v="10"/>
    <d v="2023-03-06T00:00:00"/>
    <x v="3"/>
    <n v="4660"/>
    <x v="228"/>
    <n v="5685.2"/>
    <x v="1"/>
    <x v="0"/>
  </r>
  <r>
    <x v="229"/>
    <x v="15"/>
    <d v="2023-03-03T00:00:00"/>
    <x v="5"/>
    <n v="4680"/>
    <x v="229"/>
    <n v="5709.6"/>
    <x v="1"/>
    <x v="0"/>
  </r>
  <r>
    <x v="230"/>
    <x v="2"/>
    <d v="2023-03-15T00:00:00"/>
    <x v="6"/>
    <n v="4700"/>
    <x v="230"/>
    <n v="5734"/>
    <x v="3"/>
    <x v="0"/>
  </r>
  <r>
    <x v="231"/>
    <x v="12"/>
    <d v="2023-03-09T00:00:00"/>
    <x v="6"/>
    <n v="4720"/>
    <x v="231"/>
    <n v="5758.4"/>
    <x v="0"/>
    <x v="0"/>
  </r>
  <r>
    <x v="232"/>
    <x v="2"/>
    <d v="2023-03-15T00:00:00"/>
    <x v="5"/>
    <n v="4740"/>
    <x v="232"/>
    <n v="5782.8"/>
    <x v="2"/>
    <x v="0"/>
  </r>
  <r>
    <x v="233"/>
    <x v="10"/>
    <d v="2023-03-06T00:00:00"/>
    <x v="1"/>
    <n v="4760"/>
    <x v="233"/>
    <n v="5807.2"/>
    <x v="2"/>
    <x v="0"/>
  </r>
  <r>
    <x v="234"/>
    <x v="16"/>
    <d v="2023-03-04T00:00:00"/>
    <x v="2"/>
    <n v="4780"/>
    <x v="234"/>
    <n v="5831.6"/>
    <x v="2"/>
    <x v="0"/>
  </r>
  <r>
    <x v="235"/>
    <x v="0"/>
    <d v="2023-03-02T00:00:00"/>
    <x v="5"/>
    <n v="4800"/>
    <x v="235"/>
    <n v="5856"/>
    <x v="0"/>
    <x v="0"/>
  </r>
  <r>
    <x v="236"/>
    <x v="13"/>
    <d v="2023-03-11T00:00:00"/>
    <x v="6"/>
    <n v="4820"/>
    <x v="236"/>
    <n v="5880.4"/>
    <x v="1"/>
    <x v="0"/>
  </r>
  <r>
    <x v="237"/>
    <x v="2"/>
    <d v="2023-03-15T00:00:00"/>
    <x v="7"/>
    <n v="4840"/>
    <x v="237"/>
    <n v="5904.8"/>
    <x v="1"/>
    <x v="0"/>
  </r>
  <r>
    <x v="238"/>
    <x v="16"/>
    <d v="2023-03-04T00:00:00"/>
    <x v="0"/>
    <n v="4860"/>
    <x v="238"/>
    <n v="5929.2"/>
    <x v="0"/>
    <x v="0"/>
  </r>
  <r>
    <x v="239"/>
    <x v="2"/>
    <d v="2023-03-15T00:00:00"/>
    <x v="1"/>
    <n v="4880"/>
    <x v="239"/>
    <n v="5953.6"/>
    <x v="1"/>
    <x v="0"/>
  </r>
  <r>
    <x v="240"/>
    <x v="15"/>
    <d v="2023-03-03T00:00:00"/>
    <x v="2"/>
    <n v="4900"/>
    <x v="240"/>
    <n v="5978"/>
    <x v="2"/>
    <x v="0"/>
  </r>
  <r>
    <x v="241"/>
    <x v="6"/>
    <d v="2023-03-16T00:00:00"/>
    <x v="3"/>
    <n v="4920"/>
    <x v="241"/>
    <n v="6002.4"/>
    <x v="3"/>
    <x v="0"/>
  </r>
  <r>
    <x v="242"/>
    <x v="3"/>
    <d v="2023-03-07T00:00:00"/>
    <x v="0"/>
    <n v="4940"/>
    <x v="242"/>
    <n v="6026.8"/>
    <x v="1"/>
    <x v="0"/>
  </r>
  <r>
    <x v="243"/>
    <x v="6"/>
    <d v="2023-03-16T00:00:00"/>
    <x v="4"/>
    <n v="4960"/>
    <x v="243"/>
    <n v="6051.2"/>
    <x v="1"/>
    <x v="0"/>
  </r>
  <r>
    <x v="244"/>
    <x v="9"/>
    <d v="2023-03-10T00:00:00"/>
    <x v="0"/>
    <n v="4980"/>
    <x v="244"/>
    <n v="6075.6"/>
    <x v="3"/>
    <x v="0"/>
  </r>
  <r>
    <x v="245"/>
    <x v="4"/>
    <d v="2023-03-12T00:00:00"/>
    <x v="3"/>
    <n v="5000"/>
    <x v="245"/>
    <n v="6100"/>
    <x v="0"/>
    <x v="0"/>
  </r>
  <r>
    <x v="246"/>
    <x v="16"/>
    <d v="2023-03-04T00:00:00"/>
    <x v="5"/>
    <n v="5020"/>
    <x v="246"/>
    <n v="6124.4"/>
    <x v="2"/>
    <x v="0"/>
  </r>
  <r>
    <x v="247"/>
    <x v="2"/>
    <d v="2023-03-15T00:00:00"/>
    <x v="6"/>
    <n v="5040"/>
    <x v="247"/>
    <n v="6148.8"/>
    <x v="2"/>
    <x v="0"/>
  </r>
  <r>
    <x v="248"/>
    <x v="2"/>
    <d v="2023-03-15T00:00:00"/>
    <x v="6"/>
    <n v="5060"/>
    <x v="248"/>
    <n v="6173.2"/>
    <x v="2"/>
    <x v="0"/>
  </r>
  <r>
    <x v="249"/>
    <x v="13"/>
    <d v="2023-03-11T00:00:00"/>
    <x v="5"/>
    <n v="5080"/>
    <x v="249"/>
    <n v="6197.6"/>
    <x v="0"/>
    <x v="0"/>
  </r>
  <r>
    <x v="250"/>
    <x v="6"/>
    <d v="2023-03-16T00:00:00"/>
    <x v="1"/>
    <n v="5100"/>
    <x v="250"/>
    <n v="6222"/>
    <x v="1"/>
    <x v="0"/>
  </r>
  <r>
    <x v="251"/>
    <x v="3"/>
    <d v="2023-03-07T00:00:00"/>
    <x v="2"/>
    <n v="5120"/>
    <x v="251"/>
    <n v="6246.4"/>
    <x v="1"/>
    <x v="0"/>
  </r>
  <r>
    <x v="252"/>
    <x v="10"/>
    <d v="2023-03-06T00:00:00"/>
    <x v="5"/>
    <n v="5140"/>
    <x v="252"/>
    <n v="6270.8"/>
    <x v="0"/>
    <x v="0"/>
  </r>
  <r>
    <x v="253"/>
    <x v="2"/>
    <d v="2023-03-15T00:00:00"/>
    <x v="6"/>
    <n v="5160"/>
    <x v="253"/>
    <n v="6295.2"/>
    <x v="1"/>
    <x v="0"/>
  </r>
  <r>
    <x v="254"/>
    <x v="14"/>
    <d v="2023-03-08T00:00:00"/>
    <x v="7"/>
    <n v="5180"/>
    <x v="254"/>
    <n v="6319.6"/>
    <x v="2"/>
    <x v="0"/>
  </r>
  <r>
    <x v="255"/>
    <x v="2"/>
    <d v="2023-03-15T00:00:00"/>
    <x v="0"/>
    <n v="5200"/>
    <x v="255"/>
    <n v="6344"/>
    <x v="3"/>
    <x v="0"/>
  </r>
  <r>
    <x v="256"/>
    <x v="2"/>
    <d v="2023-03-15T00:00:00"/>
    <x v="1"/>
    <n v="5220"/>
    <x v="256"/>
    <n v="6368.4"/>
    <x v="1"/>
    <x v="0"/>
  </r>
  <r>
    <x v="257"/>
    <x v="2"/>
    <d v="2023-03-15T00:00:00"/>
    <x v="2"/>
    <n v="5240"/>
    <x v="257"/>
    <n v="6392.8"/>
    <x v="1"/>
    <x v="0"/>
  </r>
  <r>
    <x v="258"/>
    <x v="5"/>
    <d v="2023-03-05T00:00:00"/>
    <x v="3"/>
    <n v="5260"/>
    <x v="258"/>
    <n v="6417.2"/>
    <x v="3"/>
    <x v="0"/>
  </r>
  <r>
    <x v="259"/>
    <x v="3"/>
    <d v="2023-03-07T00:00:00"/>
    <x v="0"/>
    <n v="5280"/>
    <x v="259"/>
    <n v="6441.6"/>
    <x v="0"/>
    <x v="0"/>
  </r>
  <r>
    <x v="260"/>
    <x v="4"/>
    <d v="2023-03-12T00:00:00"/>
    <x v="4"/>
    <n v="5300"/>
    <x v="260"/>
    <n v="6466"/>
    <x v="2"/>
    <x v="0"/>
  </r>
  <r>
    <x v="261"/>
    <x v="11"/>
    <d v="2023-03-13T00:00:00"/>
    <x v="0"/>
    <n v="5320"/>
    <x v="261"/>
    <n v="6490.4"/>
    <x v="2"/>
    <x v="0"/>
  </r>
  <r>
    <x v="262"/>
    <x v="4"/>
    <d v="2023-03-12T00:00:00"/>
    <x v="3"/>
    <n v="5340"/>
    <x v="262"/>
    <n v="6514.8"/>
    <x v="2"/>
    <x v="0"/>
  </r>
  <r>
    <x v="263"/>
    <x v="3"/>
    <d v="2023-03-07T00:00:00"/>
    <x v="5"/>
    <n v="5360"/>
    <x v="263"/>
    <n v="6539.2"/>
    <x v="0"/>
    <x v="0"/>
  </r>
  <r>
    <x v="264"/>
    <x v="16"/>
    <d v="2023-03-04T00:00:00"/>
    <x v="6"/>
    <n v="5380"/>
    <x v="264"/>
    <n v="6563.6"/>
    <x v="1"/>
    <x v="0"/>
  </r>
  <r>
    <x v="265"/>
    <x v="9"/>
    <d v="2023-03-10T00:00:00"/>
    <x v="6"/>
    <n v="5400"/>
    <x v="265"/>
    <n v="6588"/>
    <x v="1"/>
    <x v="0"/>
  </r>
  <r>
    <x v="266"/>
    <x v="3"/>
    <d v="2023-03-07T00:00:00"/>
    <x v="5"/>
    <n v="5420"/>
    <x v="266"/>
    <n v="6612.4"/>
    <x v="0"/>
    <x v="0"/>
  </r>
  <r>
    <x v="267"/>
    <x v="9"/>
    <d v="2023-03-10T00:00:00"/>
    <x v="1"/>
    <n v="5440"/>
    <x v="267"/>
    <n v="6636.8"/>
    <x v="1"/>
    <x v="0"/>
  </r>
  <r>
    <x v="268"/>
    <x v="14"/>
    <d v="2023-03-08T00:00:00"/>
    <x v="2"/>
    <n v="5460"/>
    <x v="268"/>
    <n v="6661.2"/>
    <x v="2"/>
    <x v="0"/>
  </r>
  <r>
    <x v="269"/>
    <x v="6"/>
    <d v="2023-03-16T00:00:00"/>
    <x v="5"/>
    <n v="5480"/>
    <x v="269"/>
    <n v="6685.6"/>
    <x v="3"/>
    <x v="0"/>
  </r>
  <r>
    <x v="270"/>
    <x v="1"/>
    <d v="2023-03-18T00:00:00"/>
    <x v="6"/>
    <n v="5500"/>
    <x v="270"/>
    <n v="6710"/>
    <x v="1"/>
    <x v="0"/>
  </r>
  <r>
    <x v="271"/>
    <x v="10"/>
    <d v="2023-03-06T00:00:00"/>
    <x v="7"/>
    <n v="5520"/>
    <x v="271"/>
    <n v="6734.4"/>
    <x v="1"/>
    <x v="0"/>
  </r>
  <r>
    <x v="272"/>
    <x v="11"/>
    <d v="2023-03-13T00:00:00"/>
    <x v="0"/>
    <n v="5540"/>
    <x v="272"/>
    <n v="6758.8"/>
    <x v="3"/>
    <x v="0"/>
  </r>
  <r>
    <x v="273"/>
    <x v="15"/>
    <d v="2023-03-03T00:00:00"/>
    <x v="1"/>
    <n v="5560"/>
    <x v="273"/>
    <n v="6783.2"/>
    <x v="0"/>
    <x v="0"/>
  </r>
  <r>
    <x v="274"/>
    <x v="15"/>
    <d v="2023-03-03T00:00:00"/>
    <x v="2"/>
    <n v="5580"/>
    <x v="274"/>
    <n v="6807.6"/>
    <x v="2"/>
    <x v="0"/>
  </r>
  <r>
    <x v="275"/>
    <x v="14"/>
    <d v="2023-03-08T00:00:00"/>
    <x v="3"/>
    <n v="5600"/>
    <x v="275"/>
    <n v="6832"/>
    <x v="2"/>
    <x v="0"/>
  </r>
  <r>
    <x v="276"/>
    <x v="7"/>
    <d v="2023-03-14T00:00:00"/>
    <x v="0"/>
    <n v="5620"/>
    <x v="276"/>
    <n v="6856.4"/>
    <x v="2"/>
    <x v="0"/>
  </r>
  <r>
    <x v="277"/>
    <x v="9"/>
    <d v="2023-03-10T00:00:00"/>
    <x v="4"/>
    <n v="5640"/>
    <x v="277"/>
    <n v="6880.8"/>
    <x v="0"/>
    <x v="0"/>
  </r>
  <r>
    <x v="278"/>
    <x v="8"/>
    <d v="2023-03-17T00:00:00"/>
    <x v="0"/>
    <n v="5660"/>
    <x v="278"/>
    <n v="6905.2"/>
    <x v="1"/>
    <x v="0"/>
  </r>
  <r>
    <x v="279"/>
    <x v="9"/>
    <d v="2023-03-10T00:00:00"/>
    <x v="3"/>
    <n v="5680"/>
    <x v="279"/>
    <n v="6929.6"/>
    <x v="1"/>
    <x v="0"/>
  </r>
  <r>
    <x v="280"/>
    <x v="0"/>
    <d v="2023-03-02T00:00:00"/>
    <x v="5"/>
    <n v="5700"/>
    <x v="280"/>
    <n v="6954"/>
    <x v="0"/>
    <x v="0"/>
  </r>
  <r>
    <x v="281"/>
    <x v="5"/>
    <d v="2023-03-05T00:00:00"/>
    <x v="6"/>
    <n v="5720"/>
    <x v="281"/>
    <n v="6978.4"/>
    <x v="1"/>
    <x v="0"/>
  </r>
  <r>
    <x v="282"/>
    <x v="7"/>
    <d v="2023-03-14T00:00:00"/>
    <x v="6"/>
    <n v="5740"/>
    <x v="282"/>
    <n v="7002.8"/>
    <x v="2"/>
    <x v="0"/>
  </r>
  <r>
    <x v="283"/>
    <x v="5"/>
    <d v="2023-03-05T00:00:00"/>
    <x v="5"/>
    <n v="5760"/>
    <x v="283"/>
    <n v="7027.2"/>
    <x v="3"/>
    <x v="0"/>
  </r>
  <r>
    <x v="284"/>
    <x v="2"/>
    <d v="2023-03-15T00:00:00"/>
    <x v="1"/>
    <n v="5780"/>
    <x v="284"/>
    <n v="7051.6"/>
    <x v="1"/>
    <x v="0"/>
  </r>
  <r>
    <x v="285"/>
    <x v="12"/>
    <d v="2023-03-09T00:00:00"/>
    <x v="2"/>
    <n v="5800"/>
    <x v="285"/>
    <n v="7076"/>
    <x v="1"/>
    <x v="0"/>
  </r>
  <r>
    <x v="286"/>
    <x v="7"/>
    <d v="2023-03-14T00:00:00"/>
    <x v="5"/>
    <n v="5820"/>
    <x v="286"/>
    <n v="7100.4"/>
    <x v="3"/>
    <x v="0"/>
  </r>
  <r>
    <x v="287"/>
    <x v="7"/>
    <d v="2023-03-14T00:00:00"/>
    <x v="6"/>
    <n v="5840"/>
    <x v="287"/>
    <n v="7124.8"/>
    <x v="0"/>
    <x v="0"/>
  </r>
  <r>
    <x v="288"/>
    <x v="12"/>
    <d v="2023-03-09T00:00:00"/>
    <x v="7"/>
    <n v="5860"/>
    <x v="288"/>
    <n v="7149.2"/>
    <x v="2"/>
    <x v="0"/>
  </r>
  <r>
    <x v="289"/>
    <x v="13"/>
    <d v="2023-03-11T00:00:00"/>
    <x v="0"/>
    <n v="5880"/>
    <x v="289"/>
    <n v="7173.6"/>
    <x v="2"/>
    <x v="0"/>
  </r>
  <r>
    <x v="290"/>
    <x v="4"/>
    <d v="2023-03-12T00:00:00"/>
    <x v="1"/>
    <n v="5900"/>
    <x v="290"/>
    <n v="7198"/>
    <x v="2"/>
    <x v="0"/>
  </r>
  <r>
    <x v="291"/>
    <x v="6"/>
    <d v="2023-03-16T00:00:00"/>
    <x v="2"/>
    <n v="5920"/>
    <x v="291"/>
    <n v="7222.4"/>
    <x v="0"/>
    <x v="0"/>
  </r>
  <r>
    <x v="292"/>
    <x v="2"/>
    <d v="2023-03-15T00:00:00"/>
    <x v="3"/>
    <n v="5940"/>
    <x v="292"/>
    <n v="7246.8"/>
    <x v="1"/>
    <x v="0"/>
  </r>
  <r>
    <x v="293"/>
    <x v="16"/>
    <d v="2023-03-04T00:00:00"/>
    <x v="0"/>
    <n v="5960"/>
    <x v="293"/>
    <n v="7271.2"/>
    <x v="1"/>
    <x v="0"/>
  </r>
  <r>
    <x v="294"/>
    <x v="3"/>
    <d v="2023-03-07T00:00:00"/>
    <x v="4"/>
    <n v="300"/>
    <x v="10"/>
    <n v="366"/>
    <x v="0"/>
    <x v="0"/>
  </r>
  <r>
    <x v="295"/>
    <x v="5"/>
    <d v="2023-03-05T00:00:00"/>
    <x v="0"/>
    <n v="500"/>
    <x v="20"/>
    <n v="610"/>
    <x v="1"/>
    <x v="0"/>
  </r>
  <r>
    <x v="296"/>
    <x v="8"/>
    <d v="2023-03-17T00:00:00"/>
    <x v="3"/>
    <n v="700"/>
    <x v="30"/>
    <n v="854"/>
    <x v="2"/>
    <x v="0"/>
  </r>
  <r>
    <x v="297"/>
    <x v="4"/>
    <d v="2023-03-12T00:00:00"/>
    <x v="5"/>
    <n v="900"/>
    <x v="40"/>
    <n v="1098"/>
    <x v="3"/>
    <x v="0"/>
  </r>
  <r>
    <x v="298"/>
    <x v="11"/>
    <d v="2023-03-13T00:00:00"/>
    <x v="6"/>
    <n v="1100"/>
    <x v="50"/>
    <n v="1342"/>
    <x v="1"/>
    <x v="0"/>
  </r>
  <r>
    <x v="299"/>
    <x v="5"/>
    <d v="2023-03-05T00:00:00"/>
    <x v="6"/>
    <n v="1300"/>
    <x v="60"/>
    <n v="1586"/>
    <x v="1"/>
    <x v="0"/>
  </r>
  <r>
    <x v="300"/>
    <x v="2"/>
    <d v="2023-03-15T00:00:00"/>
    <x v="5"/>
    <n v="1500"/>
    <x v="70"/>
    <n v="1830"/>
    <x v="3"/>
    <x v="0"/>
  </r>
  <r>
    <x v="301"/>
    <x v="16"/>
    <d v="2023-03-04T00:00:00"/>
    <x v="1"/>
    <n v="1700"/>
    <x v="80"/>
    <n v="2074"/>
    <x v="0"/>
    <x v="0"/>
  </r>
  <r>
    <x v="302"/>
    <x v="14"/>
    <d v="2023-03-08T00:00:00"/>
    <x v="2"/>
    <n v="1900"/>
    <x v="90"/>
    <n v="2318"/>
    <x v="2"/>
    <x v="0"/>
  </r>
  <r>
    <x v="303"/>
    <x v="3"/>
    <d v="2023-03-07T00:00:00"/>
    <x v="5"/>
    <n v="2100"/>
    <x v="100"/>
    <n v="2562"/>
    <x v="2"/>
    <x v="0"/>
  </r>
  <r>
    <x v="304"/>
    <x v="1"/>
    <d v="2023-03-18T00:00:00"/>
    <x v="6"/>
    <n v="2300"/>
    <x v="110"/>
    <n v="2806"/>
    <x v="2"/>
    <x v="0"/>
  </r>
  <r>
    <x v="305"/>
    <x v="10"/>
    <d v="2023-03-06T00:00:00"/>
    <x v="7"/>
    <n v="2500"/>
    <x v="120"/>
    <n v="3050"/>
    <x v="0"/>
    <x v="0"/>
  </r>
  <r>
    <x v="306"/>
    <x v="14"/>
    <d v="2023-03-08T00:00:00"/>
    <x v="0"/>
    <n v="2700"/>
    <x v="130"/>
    <n v="3294"/>
    <x v="1"/>
    <x v="0"/>
  </r>
  <r>
    <x v="307"/>
    <x v="3"/>
    <d v="2023-03-07T00:00:00"/>
    <x v="1"/>
    <n v="2900"/>
    <x v="140"/>
    <n v="3538"/>
    <x v="1"/>
    <x v="0"/>
  </r>
  <r>
    <x v="308"/>
    <x v="2"/>
    <d v="2023-03-15T00:00:00"/>
    <x v="2"/>
    <n v="200"/>
    <x v="5"/>
    <n v="244"/>
    <x v="0"/>
    <x v="0"/>
  </r>
  <r>
    <x v="309"/>
    <x v="8"/>
    <d v="2023-03-17T00:00:00"/>
    <x v="3"/>
    <n v="250"/>
    <x v="294"/>
    <n v="305"/>
    <x v="1"/>
    <x v="0"/>
  </r>
  <r>
    <x v="310"/>
    <x v="10"/>
    <d v="2023-03-06T00:00:00"/>
    <x v="0"/>
    <n v="300"/>
    <x v="10"/>
    <n v="366"/>
    <x v="2"/>
    <x v="0"/>
  </r>
  <r>
    <x v="311"/>
    <x v="10"/>
    <d v="2023-03-06T00:00:00"/>
    <x v="4"/>
    <n v="350"/>
    <x v="295"/>
    <n v="427"/>
    <x v="3"/>
    <x v="0"/>
  </r>
  <r>
    <x v="312"/>
    <x v="16"/>
    <d v="2023-03-04T00:00:00"/>
    <x v="0"/>
    <n v="400"/>
    <x v="15"/>
    <n v="488"/>
    <x v="1"/>
    <x v="0"/>
  </r>
  <r>
    <x v="313"/>
    <x v="1"/>
    <d v="2023-03-18T00:00:00"/>
    <x v="3"/>
    <n v="450"/>
    <x v="296"/>
    <n v="549"/>
    <x v="1"/>
    <x v="0"/>
  </r>
  <r>
    <x v="314"/>
    <x v="0"/>
    <d v="2023-03-02T00:00:00"/>
    <x v="5"/>
    <n v="500"/>
    <x v="20"/>
    <n v="610"/>
    <x v="3"/>
    <x v="0"/>
  </r>
  <r>
    <x v="315"/>
    <x v="0"/>
    <d v="2023-03-02T00:00:00"/>
    <x v="6"/>
    <n v="550"/>
    <x v="297"/>
    <n v="671"/>
    <x v="0"/>
    <x v="0"/>
  </r>
  <r>
    <x v="316"/>
    <x v="9"/>
    <d v="2023-03-10T00:00:00"/>
    <x v="6"/>
    <n v="600"/>
    <x v="25"/>
    <n v="732"/>
    <x v="2"/>
    <x v="0"/>
  </r>
  <r>
    <x v="317"/>
    <x v="2"/>
    <d v="2023-03-15T00:00:00"/>
    <x v="5"/>
    <n v="650"/>
    <x v="298"/>
    <n v="793"/>
    <x v="2"/>
    <x v="0"/>
  </r>
  <r>
    <x v="318"/>
    <x v="14"/>
    <d v="2023-03-08T00:00:00"/>
    <x v="1"/>
    <n v="700"/>
    <x v="30"/>
    <n v="854"/>
    <x v="2"/>
    <x v="0"/>
  </r>
  <r>
    <x v="319"/>
    <x v="10"/>
    <d v="2023-03-06T00:00:00"/>
    <x v="2"/>
    <n v="750"/>
    <x v="299"/>
    <n v="915"/>
    <x v="0"/>
    <x v="0"/>
  </r>
  <r>
    <x v="320"/>
    <x v="13"/>
    <d v="2023-03-11T00:00:00"/>
    <x v="5"/>
    <n v="800"/>
    <x v="35"/>
    <n v="976"/>
    <x v="1"/>
    <x v="0"/>
  </r>
  <r>
    <x v="321"/>
    <x v="3"/>
    <d v="2023-03-07T00:00:00"/>
    <x v="6"/>
    <n v="850"/>
    <x v="300"/>
    <n v="1037"/>
    <x v="1"/>
    <x v="0"/>
  </r>
  <r>
    <x v="322"/>
    <x v="10"/>
    <d v="2023-03-06T00:00:00"/>
    <x v="7"/>
    <n v="900"/>
    <x v="40"/>
    <n v="1098"/>
    <x v="0"/>
    <x v="0"/>
  </r>
  <r>
    <x v="323"/>
    <x v="2"/>
    <d v="2023-03-15T00:00:00"/>
    <x v="0"/>
    <n v="950"/>
    <x v="301"/>
    <n v="1159"/>
    <x v="1"/>
    <x v="0"/>
  </r>
  <r>
    <x v="324"/>
    <x v="10"/>
    <d v="2023-03-06T00:00:00"/>
    <x v="1"/>
    <n v="1000"/>
    <x v="45"/>
    <n v="1220"/>
    <x v="2"/>
    <x v="0"/>
  </r>
  <r>
    <x v="325"/>
    <x v="16"/>
    <d v="2023-03-04T00:00:00"/>
    <x v="2"/>
    <n v="1050"/>
    <x v="302"/>
    <n v="1281"/>
    <x v="3"/>
    <x v="0"/>
  </r>
  <r>
    <x v="326"/>
    <x v="10"/>
    <d v="2023-03-06T00:00:00"/>
    <x v="3"/>
    <n v="1100"/>
    <x v="50"/>
    <n v="1342"/>
    <x v="1"/>
    <x v="0"/>
  </r>
  <r>
    <x v="327"/>
    <x v="16"/>
    <d v="2023-03-04T00:00:00"/>
    <x v="0"/>
    <n v="1150"/>
    <x v="303"/>
    <n v="1403"/>
    <x v="1"/>
    <x v="0"/>
  </r>
  <r>
    <x v="328"/>
    <x v="7"/>
    <d v="2023-03-14T00:00:00"/>
    <x v="4"/>
    <n v="1200"/>
    <x v="55"/>
    <n v="1464"/>
    <x v="3"/>
    <x v="0"/>
  </r>
  <r>
    <x v="329"/>
    <x v="7"/>
    <d v="2023-03-14T00:00:00"/>
    <x v="0"/>
    <n v="1250"/>
    <x v="304"/>
    <n v="1525"/>
    <x v="0"/>
    <x v="0"/>
  </r>
  <r>
    <x v="330"/>
    <x v="7"/>
    <d v="2023-03-14T00:00:00"/>
    <x v="3"/>
    <n v="1300"/>
    <x v="60"/>
    <n v="1586"/>
    <x v="2"/>
    <x v="0"/>
  </r>
  <r>
    <x v="331"/>
    <x v="10"/>
    <d v="2023-03-06T00:00:00"/>
    <x v="5"/>
    <n v="1350"/>
    <x v="305"/>
    <n v="1647"/>
    <x v="2"/>
    <x v="0"/>
  </r>
  <r>
    <x v="332"/>
    <x v="9"/>
    <d v="2023-03-10T00:00:00"/>
    <x v="6"/>
    <n v="1400"/>
    <x v="65"/>
    <n v="1708"/>
    <x v="2"/>
    <x v="0"/>
  </r>
  <r>
    <x v="333"/>
    <x v="15"/>
    <d v="2023-03-03T00:00:00"/>
    <x v="6"/>
    <n v="1450"/>
    <x v="306"/>
    <n v="1769"/>
    <x v="0"/>
    <x v="0"/>
  </r>
  <r>
    <x v="334"/>
    <x v="16"/>
    <d v="2023-03-04T00:00:00"/>
    <x v="5"/>
    <n v="1500"/>
    <x v="70"/>
    <n v="1830"/>
    <x v="1"/>
    <x v="0"/>
  </r>
  <r>
    <x v="335"/>
    <x v="14"/>
    <d v="2023-03-08T00:00:00"/>
    <x v="1"/>
    <n v="1550"/>
    <x v="307"/>
    <n v="1891"/>
    <x v="1"/>
    <x v="0"/>
  </r>
  <r>
    <x v="336"/>
    <x v="3"/>
    <d v="2023-03-07T00:00:00"/>
    <x v="2"/>
    <n v="1600"/>
    <x v="75"/>
    <n v="1952"/>
    <x v="0"/>
    <x v="0"/>
  </r>
  <r>
    <x v="337"/>
    <x v="15"/>
    <d v="2023-03-03T00:00:00"/>
    <x v="5"/>
    <n v="1650"/>
    <x v="308"/>
    <n v="2013"/>
    <x v="1"/>
    <x v="0"/>
  </r>
  <r>
    <x v="338"/>
    <x v="6"/>
    <d v="2023-03-16T00:00:00"/>
    <x v="6"/>
    <n v="1700"/>
    <x v="80"/>
    <n v="2074"/>
    <x v="2"/>
    <x v="0"/>
  </r>
  <r>
    <x v="339"/>
    <x v="11"/>
    <d v="2023-03-13T00:00:00"/>
    <x v="7"/>
    <n v="1750"/>
    <x v="309"/>
    <n v="2135"/>
    <x v="3"/>
    <x v="0"/>
  </r>
  <r>
    <x v="340"/>
    <x v="11"/>
    <d v="2023-03-13T00:00:00"/>
    <x v="0"/>
    <n v="1800"/>
    <x v="85"/>
    <n v="2196"/>
    <x v="1"/>
    <x v="0"/>
  </r>
  <r>
    <x v="341"/>
    <x v="11"/>
    <d v="2023-03-13T00:00:00"/>
    <x v="1"/>
    <n v="1850"/>
    <x v="310"/>
    <n v="2257"/>
    <x v="1"/>
    <x v="0"/>
  </r>
  <r>
    <x v="342"/>
    <x v="12"/>
    <d v="2023-03-09T00:00:00"/>
    <x v="2"/>
    <n v="1900"/>
    <x v="90"/>
    <n v="2318"/>
    <x v="3"/>
    <x v="0"/>
  </r>
  <r>
    <x v="343"/>
    <x v="11"/>
    <d v="2023-03-13T00:00:00"/>
    <x v="3"/>
    <n v="1950"/>
    <x v="311"/>
    <n v="2379"/>
    <x v="0"/>
    <x v="0"/>
  </r>
  <r>
    <x v="344"/>
    <x v="3"/>
    <d v="2023-03-07T00:00:00"/>
    <x v="0"/>
    <n v="2000"/>
    <x v="95"/>
    <n v="2440"/>
    <x v="2"/>
    <x v="0"/>
  </r>
  <r>
    <x v="345"/>
    <x v="15"/>
    <d v="2023-03-03T00:00:00"/>
    <x v="4"/>
    <n v="2050"/>
    <x v="312"/>
    <n v="2501"/>
    <x v="2"/>
    <x v="0"/>
  </r>
  <r>
    <x v="346"/>
    <x v="2"/>
    <d v="2023-03-15T00:00:00"/>
    <x v="0"/>
    <n v="2100"/>
    <x v="100"/>
    <n v="2562"/>
    <x v="2"/>
    <x v="0"/>
  </r>
  <r>
    <x v="347"/>
    <x v="13"/>
    <d v="2023-03-11T00:00:00"/>
    <x v="3"/>
    <n v="2150"/>
    <x v="313"/>
    <n v="2623"/>
    <x v="0"/>
    <x v="0"/>
  </r>
  <r>
    <x v="348"/>
    <x v="7"/>
    <d v="2023-03-14T00:00:00"/>
    <x v="5"/>
    <n v="2200"/>
    <x v="105"/>
    <n v="2684"/>
    <x v="1"/>
    <x v="0"/>
  </r>
  <r>
    <x v="349"/>
    <x v="11"/>
    <d v="2023-03-13T00:00:00"/>
    <x v="6"/>
    <n v="2250"/>
    <x v="314"/>
    <n v="2745"/>
    <x v="1"/>
    <x v="0"/>
  </r>
  <r>
    <x v="350"/>
    <x v="11"/>
    <d v="2023-03-13T00:00:00"/>
    <x v="6"/>
    <n v="2300"/>
    <x v="110"/>
    <n v="2806"/>
    <x v="0"/>
    <x v="0"/>
  </r>
  <r>
    <x v="351"/>
    <x v="4"/>
    <d v="2023-03-12T00:00:00"/>
    <x v="5"/>
    <n v="2350"/>
    <x v="315"/>
    <n v="2867"/>
    <x v="1"/>
    <x v="0"/>
  </r>
  <r>
    <x v="352"/>
    <x v="8"/>
    <d v="2023-03-17T00:00:00"/>
    <x v="1"/>
    <n v="2400"/>
    <x v="115"/>
    <n v="2928"/>
    <x v="2"/>
    <x v="0"/>
  </r>
  <r>
    <x v="353"/>
    <x v="5"/>
    <d v="2023-03-05T00:00:00"/>
    <x v="2"/>
    <n v="2450"/>
    <x v="316"/>
    <n v="2989"/>
    <x v="3"/>
    <x v="0"/>
  </r>
  <r>
    <x v="354"/>
    <x v="5"/>
    <d v="2023-03-05T00:00:00"/>
    <x v="5"/>
    <n v="2500"/>
    <x v="120"/>
    <n v="3050"/>
    <x v="1"/>
    <x v="0"/>
  </r>
  <r>
    <x v="355"/>
    <x v="5"/>
    <d v="2023-03-05T00:00:00"/>
    <x v="6"/>
    <n v="2550"/>
    <x v="317"/>
    <n v="3111"/>
    <x v="1"/>
    <x v="0"/>
  </r>
  <r>
    <x v="356"/>
    <x v="13"/>
    <d v="2023-03-11T00:00:00"/>
    <x v="7"/>
    <n v="2600"/>
    <x v="125"/>
    <n v="3172"/>
    <x v="3"/>
    <x v="0"/>
  </r>
  <r>
    <x v="357"/>
    <x v="9"/>
    <d v="2023-03-10T00:00:00"/>
    <x v="0"/>
    <n v="2650"/>
    <x v="318"/>
    <n v="3233"/>
    <x v="0"/>
    <x v="0"/>
  </r>
  <r>
    <x v="358"/>
    <x v="0"/>
    <d v="2023-03-02T00:00:00"/>
    <x v="1"/>
    <n v="2700"/>
    <x v="130"/>
    <n v="3294"/>
    <x v="2"/>
    <x v="0"/>
  </r>
  <r>
    <x v="359"/>
    <x v="8"/>
    <d v="2023-03-17T00:00:00"/>
    <x v="2"/>
    <n v="2750"/>
    <x v="319"/>
    <n v="3355"/>
    <x v="2"/>
    <x v="0"/>
  </r>
  <r>
    <x v="360"/>
    <x v="2"/>
    <d v="2023-03-15T00:00:00"/>
    <x v="3"/>
    <n v="2800"/>
    <x v="135"/>
    <n v="3416"/>
    <x v="2"/>
    <x v="0"/>
  </r>
  <r>
    <x v="361"/>
    <x v="8"/>
    <d v="2023-03-17T00:00:00"/>
    <x v="0"/>
    <n v="2850"/>
    <x v="320"/>
    <n v="3477"/>
    <x v="0"/>
    <x v="0"/>
  </r>
  <r>
    <x v="362"/>
    <x v="11"/>
    <d v="2023-03-13T00:00:00"/>
    <x v="4"/>
    <n v="2900"/>
    <x v="140"/>
    <n v="3538"/>
    <x v="1"/>
    <x v="0"/>
  </r>
  <r>
    <x v="363"/>
    <x v="11"/>
    <d v="2023-03-13T00:00:00"/>
    <x v="0"/>
    <n v="2950"/>
    <x v="321"/>
    <n v="3599"/>
    <x v="1"/>
    <x v="0"/>
  </r>
  <r>
    <x v="364"/>
    <x v="12"/>
    <d v="2023-03-09T00:00:00"/>
    <x v="3"/>
    <n v="3000"/>
    <x v="145"/>
    <n v="3660"/>
    <x v="0"/>
    <x v="0"/>
  </r>
  <r>
    <x v="365"/>
    <x v="0"/>
    <d v="2023-03-02T00:00:00"/>
    <x v="5"/>
    <n v="3050"/>
    <x v="322"/>
    <n v="3721"/>
    <x v="1"/>
    <x v="0"/>
  </r>
  <r>
    <x v="366"/>
    <x v="3"/>
    <d v="2023-03-07T00:00:00"/>
    <x v="6"/>
    <n v="3100"/>
    <x v="150"/>
    <n v="3782"/>
    <x v="2"/>
    <x v="0"/>
  </r>
  <r>
    <x v="367"/>
    <x v="8"/>
    <d v="2023-03-17T00:00:00"/>
    <x v="6"/>
    <n v="3150"/>
    <x v="323"/>
    <n v="3843"/>
    <x v="3"/>
    <x v="0"/>
  </r>
  <r>
    <x v="368"/>
    <x v="3"/>
    <d v="2023-03-07T00:00:00"/>
    <x v="5"/>
    <n v="3200"/>
    <x v="155"/>
    <n v="3904"/>
    <x v="1"/>
    <x v="0"/>
  </r>
  <r>
    <x v="369"/>
    <x v="7"/>
    <d v="2023-03-14T00:00:00"/>
    <x v="1"/>
    <n v="3250"/>
    <x v="324"/>
    <n v="3965"/>
    <x v="1"/>
    <x v="0"/>
  </r>
  <r>
    <x v="370"/>
    <x v="12"/>
    <d v="2023-03-09T00:00:00"/>
    <x v="2"/>
    <n v="3300"/>
    <x v="160"/>
    <n v="4026"/>
    <x v="3"/>
    <x v="0"/>
  </r>
  <r>
    <x v="371"/>
    <x v="4"/>
    <d v="2023-03-12T00:00:00"/>
    <x v="5"/>
    <n v="3350"/>
    <x v="325"/>
    <n v="4087"/>
    <x v="0"/>
    <x v="0"/>
  </r>
  <r>
    <x v="372"/>
    <x v="14"/>
    <d v="2023-03-08T00:00:00"/>
    <x v="6"/>
    <n v="3400"/>
    <x v="165"/>
    <n v="4148"/>
    <x v="2"/>
    <x v="0"/>
  </r>
  <r>
    <x v="373"/>
    <x v="6"/>
    <d v="2023-03-16T00:00:00"/>
    <x v="7"/>
    <n v="3450"/>
    <x v="326"/>
    <n v="4209"/>
    <x v="2"/>
    <x v="0"/>
  </r>
  <r>
    <x v="374"/>
    <x v="3"/>
    <d v="2023-03-07T00:00:00"/>
    <x v="0"/>
    <n v="3500"/>
    <x v="170"/>
    <n v="4270"/>
    <x v="2"/>
    <x v="0"/>
  </r>
  <r>
    <x v="375"/>
    <x v="2"/>
    <d v="2023-03-15T00:00:00"/>
    <x v="1"/>
    <n v="3550"/>
    <x v="327"/>
    <n v="4331"/>
    <x v="0"/>
    <x v="0"/>
  </r>
  <r>
    <x v="376"/>
    <x v="8"/>
    <d v="2023-03-17T00:00:00"/>
    <x v="2"/>
    <n v="3600"/>
    <x v="175"/>
    <n v="4392"/>
    <x v="1"/>
    <x v="0"/>
  </r>
  <r>
    <x v="377"/>
    <x v="13"/>
    <d v="2023-03-11T00:00:00"/>
    <x v="3"/>
    <n v="3650"/>
    <x v="328"/>
    <n v="4453"/>
    <x v="1"/>
    <x v="0"/>
  </r>
  <r>
    <x v="378"/>
    <x v="2"/>
    <d v="2023-03-15T00:00:00"/>
    <x v="0"/>
    <n v="3700"/>
    <x v="180"/>
    <n v="4514"/>
    <x v="0"/>
    <x v="0"/>
  </r>
  <r>
    <x v="379"/>
    <x v="11"/>
    <d v="2023-03-13T00:00:00"/>
    <x v="4"/>
    <n v="3750"/>
    <x v="329"/>
    <n v="4575"/>
    <x v="1"/>
    <x v="0"/>
  </r>
  <r>
    <x v="380"/>
    <x v="16"/>
    <d v="2023-03-04T00:00:00"/>
    <x v="0"/>
    <n v="3800"/>
    <x v="185"/>
    <n v="4636"/>
    <x v="2"/>
    <x v="0"/>
  </r>
  <r>
    <x v="381"/>
    <x v="10"/>
    <d v="2023-03-06T00:00:00"/>
    <x v="3"/>
    <n v="3850"/>
    <x v="330"/>
    <n v="4697"/>
    <x v="3"/>
    <x v="0"/>
  </r>
  <r>
    <x v="382"/>
    <x v="11"/>
    <d v="2023-03-13T00:00:00"/>
    <x v="5"/>
    <n v="3900"/>
    <x v="190"/>
    <n v="4758"/>
    <x v="1"/>
    <x v="0"/>
  </r>
  <r>
    <x v="383"/>
    <x v="14"/>
    <d v="2023-03-08T00:00:00"/>
    <x v="6"/>
    <n v="3950"/>
    <x v="331"/>
    <n v="4819"/>
    <x v="1"/>
    <x v="0"/>
  </r>
  <r>
    <x v="384"/>
    <x v="2"/>
    <d v="2023-03-15T00:00:00"/>
    <x v="6"/>
    <n v="4000"/>
    <x v="195"/>
    <n v="4880"/>
    <x v="3"/>
    <x v="0"/>
  </r>
  <r>
    <x v="385"/>
    <x v="14"/>
    <d v="2023-03-08T00:00:00"/>
    <x v="5"/>
    <n v="4050"/>
    <x v="332"/>
    <n v="4941"/>
    <x v="0"/>
    <x v="0"/>
  </r>
  <r>
    <x v="386"/>
    <x v="10"/>
    <d v="2023-03-06T00:00:00"/>
    <x v="1"/>
    <n v="4100"/>
    <x v="200"/>
    <n v="5002"/>
    <x v="2"/>
    <x v="0"/>
  </r>
  <r>
    <x v="387"/>
    <x v="8"/>
    <d v="2023-03-17T00:00:00"/>
    <x v="2"/>
    <n v="4150"/>
    <x v="333"/>
    <n v="5063"/>
    <x v="2"/>
    <x v="0"/>
  </r>
  <r>
    <x v="388"/>
    <x v="14"/>
    <d v="2023-03-08T00:00:00"/>
    <x v="5"/>
    <n v="4200"/>
    <x v="205"/>
    <n v="5124"/>
    <x v="2"/>
    <x v="0"/>
  </r>
  <r>
    <x v="389"/>
    <x v="10"/>
    <d v="2023-03-06T00:00:00"/>
    <x v="6"/>
    <n v="4250"/>
    <x v="334"/>
    <n v="5185"/>
    <x v="0"/>
    <x v="0"/>
  </r>
  <r>
    <x v="390"/>
    <x v="8"/>
    <d v="2023-03-17T00:00:00"/>
    <x v="7"/>
    <n v="4300"/>
    <x v="210"/>
    <n v="5246"/>
    <x v="1"/>
    <x v="0"/>
  </r>
  <r>
    <x v="391"/>
    <x v="3"/>
    <d v="2023-03-07T00:00:00"/>
    <x v="0"/>
    <n v="4350"/>
    <x v="335"/>
    <n v="5307"/>
    <x v="1"/>
    <x v="0"/>
  </r>
  <r>
    <x v="392"/>
    <x v="2"/>
    <d v="2023-03-15T00:00:00"/>
    <x v="1"/>
    <n v="4400"/>
    <x v="215"/>
    <n v="5368"/>
    <x v="0"/>
    <x v="0"/>
  </r>
  <r>
    <x v="393"/>
    <x v="10"/>
    <d v="2023-03-06T00:00:00"/>
    <x v="2"/>
    <n v="4450"/>
    <x v="336"/>
    <n v="5429"/>
    <x v="1"/>
    <x v="0"/>
  </r>
  <r>
    <x v="394"/>
    <x v="13"/>
    <d v="2023-03-11T00:00:00"/>
    <x v="3"/>
    <n v="4500"/>
    <x v="220"/>
    <n v="5490"/>
    <x v="2"/>
    <x v="0"/>
  </r>
  <r>
    <x v="395"/>
    <x v="5"/>
    <d v="2023-03-05T00:00:00"/>
    <x v="0"/>
    <n v="4550"/>
    <x v="337"/>
    <n v="5551"/>
    <x v="3"/>
    <x v="0"/>
  </r>
  <r>
    <x v="396"/>
    <x v="16"/>
    <d v="2023-03-04T00:00:00"/>
    <x v="4"/>
    <n v="4600"/>
    <x v="225"/>
    <n v="5612"/>
    <x v="1"/>
    <x v="0"/>
  </r>
  <r>
    <x v="397"/>
    <x v="14"/>
    <d v="2023-03-08T00:00:00"/>
    <x v="0"/>
    <n v="4650"/>
    <x v="338"/>
    <n v="5673"/>
    <x v="1"/>
    <x v="0"/>
  </r>
  <r>
    <x v="398"/>
    <x v="12"/>
    <d v="2023-03-09T00:00:00"/>
    <x v="3"/>
    <n v="4700"/>
    <x v="230"/>
    <n v="5734"/>
    <x v="3"/>
    <x v="0"/>
  </r>
  <r>
    <x v="399"/>
    <x v="12"/>
    <d v="2023-03-09T00:00:00"/>
    <x v="5"/>
    <n v="4750"/>
    <x v="339"/>
    <n v="5795"/>
    <x v="0"/>
    <x v="0"/>
  </r>
  <r>
    <x v="400"/>
    <x v="2"/>
    <d v="2023-03-15T00:00:00"/>
    <x v="6"/>
    <n v="4800"/>
    <x v="235"/>
    <n v="5856"/>
    <x v="2"/>
    <x v="0"/>
  </r>
  <r>
    <x v="401"/>
    <x v="11"/>
    <d v="2023-03-13T00:00:00"/>
    <x v="6"/>
    <n v="4850"/>
    <x v="340"/>
    <n v="5917"/>
    <x v="2"/>
    <x v="0"/>
  </r>
  <r>
    <x v="402"/>
    <x v="4"/>
    <d v="2023-03-12T00:00:00"/>
    <x v="5"/>
    <n v="4900"/>
    <x v="240"/>
    <n v="5978"/>
    <x v="2"/>
    <x v="0"/>
  </r>
  <r>
    <x v="403"/>
    <x v="9"/>
    <d v="2023-03-10T00:00:00"/>
    <x v="1"/>
    <n v="4950"/>
    <x v="341"/>
    <n v="6039"/>
    <x v="0"/>
    <x v="0"/>
  </r>
  <r>
    <x v="404"/>
    <x v="12"/>
    <d v="2023-03-09T00:00:00"/>
    <x v="2"/>
    <n v="5000"/>
    <x v="245"/>
    <n v="6100"/>
    <x v="1"/>
    <x v="0"/>
  </r>
  <r>
    <x v="405"/>
    <x v="2"/>
    <d v="2023-03-15T00:00:00"/>
    <x v="5"/>
    <n v="5050"/>
    <x v="342"/>
    <n v="6161"/>
    <x v="1"/>
    <x v="0"/>
  </r>
  <r>
    <x v="406"/>
    <x v="16"/>
    <d v="2023-03-04T00:00:00"/>
    <x v="6"/>
    <n v="5100"/>
    <x v="250"/>
    <n v="6222"/>
    <x v="0"/>
    <x v="0"/>
  </r>
  <r>
    <x v="407"/>
    <x v="16"/>
    <d v="2023-03-04T00:00:00"/>
    <x v="7"/>
    <n v="5150"/>
    <x v="343"/>
    <n v="6283"/>
    <x v="1"/>
    <x v="0"/>
  </r>
  <r>
    <x v="408"/>
    <x v="14"/>
    <d v="2023-03-08T00:00:00"/>
    <x v="0"/>
    <n v="5200"/>
    <x v="255"/>
    <n v="6344"/>
    <x v="2"/>
    <x v="0"/>
  </r>
  <r>
    <x v="409"/>
    <x v="9"/>
    <d v="2023-03-10T00:00:00"/>
    <x v="1"/>
    <n v="5250"/>
    <x v="344"/>
    <n v="6405"/>
    <x v="3"/>
    <x v="0"/>
  </r>
  <r>
    <x v="410"/>
    <x v="6"/>
    <d v="2023-03-16T00:00:00"/>
    <x v="2"/>
    <n v="5300"/>
    <x v="260"/>
    <n v="6466"/>
    <x v="1"/>
    <x v="0"/>
  </r>
  <r>
    <x v="411"/>
    <x v="4"/>
    <d v="2023-03-12T00:00:00"/>
    <x v="3"/>
    <n v="5350"/>
    <x v="345"/>
    <n v="6527"/>
    <x v="1"/>
    <x v="0"/>
  </r>
  <r>
    <x v="412"/>
    <x v="5"/>
    <d v="2023-03-05T00:00:00"/>
    <x v="0"/>
    <n v="5400"/>
    <x v="265"/>
    <n v="6588"/>
    <x v="3"/>
    <x v="0"/>
  </r>
  <r>
    <x v="413"/>
    <x v="8"/>
    <d v="2023-03-17T00:00:00"/>
    <x v="4"/>
    <n v="5450"/>
    <x v="346"/>
    <n v="6649"/>
    <x v="0"/>
    <x v="0"/>
  </r>
  <r>
    <x v="414"/>
    <x v="4"/>
    <d v="2023-03-12T00:00:00"/>
    <x v="0"/>
    <n v="5500"/>
    <x v="270"/>
    <n v="6710"/>
    <x v="2"/>
    <x v="0"/>
  </r>
  <r>
    <x v="415"/>
    <x v="9"/>
    <d v="2023-03-10T00:00:00"/>
    <x v="3"/>
    <n v="5550"/>
    <x v="347"/>
    <n v="6771"/>
    <x v="2"/>
    <x v="0"/>
  </r>
  <r>
    <x v="416"/>
    <x v="15"/>
    <d v="2023-03-03T00:00:00"/>
    <x v="5"/>
    <n v="5600"/>
    <x v="275"/>
    <n v="6832"/>
    <x v="2"/>
    <x v="0"/>
  </r>
  <r>
    <x v="417"/>
    <x v="7"/>
    <d v="2023-03-14T00:00:00"/>
    <x v="6"/>
    <n v="5650"/>
    <x v="348"/>
    <n v="6893"/>
    <x v="0"/>
    <x v="0"/>
  </r>
  <r>
    <x v="418"/>
    <x v="13"/>
    <d v="2023-03-11T00:00:00"/>
    <x v="6"/>
    <n v="5700"/>
    <x v="280"/>
    <n v="6954"/>
    <x v="1"/>
    <x v="0"/>
  </r>
  <r>
    <x v="419"/>
    <x v="1"/>
    <d v="2023-03-18T00:00:00"/>
    <x v="5"/>
    <n v="5750"/>
    <x v="349"/>
    <n v="7015"/>
    <x v="1"/>
    <x v="0"/>
  </r>
  <r>
    <x v="420"/>
    <x v="10"/>
    <d v="2023-03-06T00:00:00"/>
    <x v="1"/>
    <n v="5800"/>
    <x v="285"/>
    <n v="7076"/>
    <x v="0"/>
    <x v="0"/>
  </r>
  <r>
    <x v="421"/>
    <x v="16"/>
    <d v="2023-03-04T00:00:00"/>
    <x v="2"/>
    <n v="5850"/>
    <x v="350"/>
    <n v="7137"/>
    <x v="1"/>
    <x v="0"/>
  </r>
  <r>
    <x v="422"/>
    <x v="12"/>
    <d v="2023-03-09T00:00:00"/>
    <x v="5"/>
    <n v="5900"/>
    <x v="290"/>
    <n v="7198"/>
    <x v="2"/>
    <x v="0"/>
  </r>
  <r>
    <x v="423"/>
    <x v="2"/>
    <d v="2023-03-15T00:00:00"/>
    <x v="6"/>
    <n v="5950"/>
    <x v="351"/>
    <n v="7259"/>
    <x v="3"/>
    <x v="0"/>
  </r>
  <r>
    <x v="424"/>
    <x v="12"/>
    <d v="2023-03-09T00:00:00"/>
    <x v="7"/>
    <n v="6000"/>
    <x v="352"/>
    <n v="7320"/>
    <x v="1"/>
    <x v="0"/>
  </r>
  <r>
    <x v="425"/>
    <x v="12"/>
    <d v="2023-03-09T00:00:00"/>
    <x v="0"/>
    <n v="6050"/>
    <x v="353"/>
    <n v="7381"/>
    <x v="1"/>
    <x v="0"/>
  </r>
  <r>
    <x v="426"/>
    <x v="6"/>
    <d v="2023-03-16T00:00:00"/>
    <x v="1"/>
    <n v="6100"/>
    <x v="354"/>
    <n v="7442"/>
    <x v="3"/>
    <x v="0"/>
  </r>
  <r>
    <x v="427"/>
    <x v="12"/>
    <d v="2023-03-09T00:00:00"/>
    <x v="2"/>
    <n v="6150"/>
    <x v="355"/>
    <n v="7503"/>
    <x v="0"/>
    <x v="0"/>
  </r>
  <r>
    <x v="428"/>
    <x v="15"/>
    <d v="2023-03-03T00:00:00"/>
    <x v="3"/>
    <n v="6200"/>
    <x v="356"/>
    <n v="7564"/>
    <x v="2"/>
    <x v="0"/>
  </r>
  <r>
    <x v="429"/>
    <x v="10"/>
    <d v="2023-03-06T00:00:00"/>
    <x v="0"/>
    <n v="6250"/>
    <x v="357"/>
    <n v="7625"/>
    <x v="2"/>
    <x v="0"/>
  </r>
  <r>
    <x v="430"/>
    <x v="14"/>
    <d v="2023-03-08T00:00:00"/>
    <x v="4"/>
    <n v="6300"/>
    <x v="358"/>
    <n v="7686"/>
    <x v="2"/>
    <x v="0"/>
  </r>
  <r>
    <x v="431"/>
    <x v="1"/>
    <d v="2023-03-18T00:00:00"/>
    <x v="0"/>
    <n v="6350"/>
    <x v="359"/>
    <n v="7747"/>
    <x v="0"/>
    <x v="0"/>
  </r>
  <r>
    <x v="432"/>
    <x v="11"/>
    <d v="2023-03-13T00:00:00"/>
    <x v="3"/>
    <n v="6400"/>
    <x v="360"/>
    <n v="7808"/>
    <x v="1"/>
    <x v="0"/>
  </r>
  <r>
    <x v="433"/>
    <x v="5"/>
    <d v="2023-03-05T00:00:00"/>
    <x v="5"/>
    <n v="6450"/>
    <x v="361"/>
    <n v="7869"/>
    <x v="1"/>
    <x v="0"/>
  </r>
  <r>
    <x v="434"/>
    <x v="0"/>
    <d v="2023-03-02T00:00:00"/>
    <x v="6"/>
    <n v="6500"/>
    <x v="362"/>
    <n v="7930"/>
    <x v="0"/>
    <x v="0"/>
  </r>
  <r>
    <x v="435"/>
    <x v="15"/>
    <d v="2023-03-03T00:00:00"/>
    <x v="6"/>
    <n v="6550"/>
    <x v="363"/>
    <n v="7991"/>
    <x v="1"/>
    <x v="0"/>
  </r>
  <r>
    <x v="436"/>
    <x v="3"/>
    <d v="2023-03-07T00:00:00"/>
    <x v="5"/>
    <n v="6600"/>
    <x v="364"/>
    <n v="8052"/>
    <x v="2"/>
    <x v="0"/>
  </r>
  <r>
    <x v="437"/>
    <x v="8"/>
    <d v="2023-03-17T00:00:00"/>
    <x v="1"/>
    <n v="6650"/>
    <x v="365"/>
    <n v="8113"/>
    <x v="3"/>
    <x v="0"/>
  </r>
  <r>
    <x v="438"/>
    <x v="7"/>
    <d v="2023-03-14T00:00:00"/>
    <x v="2"/>
    <n v="6700"/>
    <x v="366"/>
    <n v="8174"/>
    <x v="1"/>
    <x v="0"/>
  </r>
  <r>
    <x v="439"/>
    <x v="0"/>
    <d v="2023-03-02T00:00:00"/>
    <x v="5"/>
    <n v="6750"/>
    <x v="367"/>
    <n v="8235"/>
    <x v="1"/>
    <x v="0"/>
  </r>
  <r>
    <x v="440"/>
    <x v="4"/>
    <d v="2023-03-12T00:00:00"/>
    <x v="6"/>
    <n v="6800"/>
    <x v="368"/>
    <n v="8296"/>
    <x v="3"/>
    <x v="0"/>
  </r>
  <r>
    <x v="441"/>
    <x v="15"/>
    <d v="2023-03-03T00:00:00"/>
    <x v="7"/>
    <n v="6850"/>
    <x v="369"/>
    <n v="8357"/>
    <x v="0"/>
    <x v="0"/>
  </r>
  <r>
    <x v="442"/>
    <x v="11"/>
    <d v="2023-03-13T00:00:00"/>
    <x v="0"/>
    <n v="6900"/>
    <x v="370"/>
    <n v="8418"/>
    <x v="2"/>
    <x v="0"/>
  </r>
  <r>
    <x v="443"/>
    <x v="12"/>
    <d v="2023-03-09T00:00:00"/>
    <x v="1"/>
    <n v="6950"/>
    <x v="371"/>
    <n v="8479"/>
    <x v="2"/>
    <x v="0"/>
  </r>
  <r>
    <x v="444"/>
    <x v="6"/>
    <d v="2023-03-16T00:00:00"/>
    <x v="2"/>
    <n v="7000"/>
    <x v="372"/>
    <n v="8540"/>
    <x v="2"/>
    <x v="0"/>
  </r>
  <r>
    <x v="445"/>
    <x v="9"/>
    <d v="2023-03-10T00:00:00"/>
    <x v="3"/>
    <n v="7050"/>
    <x v="373"/>
    <n v="8601"/>
    <x v="0"/>
    <x v="0"/>
  </r>
  <r>
    <x v="446"/>
    <x v="1"/>
    <d v="2023-03-18T00:00:00"/>
    <x v="0"/>
    <n v="7100"/>
    <x v="374"/>
    <n v="8662"/>
    <x v="1"/>
    <x v="0"/>
  </r>
  <r>
    <x v="447"/>
    <x v="6"/>
    <d v="2023-03-16T00:00:00"/>
    <x v="4"/>
    <n v="7150"/>
    <x v="375"/>
    <n v="8723"/>
    <x v="1"/>
    <x v="0"/>
  </r>
  <r>
    <x v="448"/>
    <x v="14"/>
    <d v="2023-03-08T00:00:00"/>
    <x v="0"/>
    <n v="7200"/>
    <x v="376"/>
    <n v="8784"/>
    <x v="0"/>
    <x v="0"/>
  </r>
  <r>
    <x v="449"/>
    <x v="9"/>
    <d v="2023-03-10T00:00:00"/>
    <x v="3"/>
    <n v="7250"/>
    <x v="377"/>
    <n v="8845"/>
    <x v="1"/>
    <x v="0"/>
  </r>
  <r>
    <x v="450"/>
    <x v="12"/>
    <d v="2023-03-09T00:00:00"/>
    <x v="5"/>
    <n v="7300"/>
    <x v="378"/>
    <n v="8906"/>
    <x v="2"/>
    <x v="0"/>
  </r>
  <r>
    <x v="451"/>
    <x v="14"/>
    <d v="2023-03-08T00:00:00"/>
    <x v="6"/>
    <n v="7350"/>
    <x v="379"/>
    <n v="8967"/>
    <x v="3"/>
    <x v="0"/>
  </r>
  <r>
    <x v="452"/>
    <x v="8"/>
    <d v="2023-03-17T00:00:00"/>
    <x v="6"/>
    <n v="7400"/>
    <x v="380"/>
    <n v="9028"/>
    <x v="1"/>
    <x v="0"/>
  </r>
  <r>
    <x v="453"/>
    <x v="16"/>
    <d v="2023-03-04T00:00:00"/>
    <x v="5"/>
    <n v="7450"/>
    <x v="381"/>
    <n v="9089"/>
    <x v="1"/>
    <x v="0"/>
  </r>
  <r>
    <x v="454"/>
    <x v="10"/>
    <d v="2023-03-06T00:00:00"/>
    <x v="1"/>
    <n v="1000"/>
    <x v="45"/>
    <n v="1220"/>
    <x v="3"/>
    <x v="0"/>
  </r>
  <r>
    <x v="455"/>
    <x v="5"/>
    <d v="2023-03-05T00:00:00"/>
    <x v="2"/>
    <n v="1800"/>
    <x v="85"/>
    <n v="2196"/>
    <x v="0"/>
    <x v="0"/>
  </r>
  <r>
    <x v="456"/>
    <x v="8"/>
    <d v="2023-03-17T00:00:00"/>
    <x v="5"/>
    <n v="2350"/>
    <x v="315"/>
    <n v="2867"/>
    <x v="2"/>
    <x v="0"/>
  </r>
  <r>
    <x v="457"/>
    <x v="7"/>
    <d v="2023-03-14T00:00:00"/>
    <x v="6"/>
    <n v="190"/>
    <x v="382"/>
    <n v="231.8"/>
    <x v="2"/>
    <x v="0"/>
  </r>
  <r>
    <x v="458"/>
    <x v="4"/>
    <d v="2023-03-12T00:00:00"/>
    <x v="7"/>
    <n v="2345"/>
    <x v="383"/>
    <n v="2860.9"/>
    <x v="2"/>
    <x v="0"/>
  </r>
  <r>
    <x v="459"/>
    <x v="9"/>
    <d v="2023-03-10T00:00:00"/>
    <x v="0"/>
    <n v="8000"/>
    <x v="384"/>
    <n v="9760"/>
    <x v="0"/>
    <x v="0"/>
  </r>
  <r>
    <x v="460"/>
    <x v="0"/>
    <d v="2023-03-02T00:00:00"/>
    <x v="1"/>
    <n v="7900"/>
    <x v="385"/>
    <n v="9638"/>
    <x v="1"/>
    <x v="0"/>
  </r>
  <r>
    <x v="461"/>
    <x v="0"/>
    <d v="2023-03-02T00:00:00"/>
    <x v="2"/>
    <n v="7800"/>
    <x v="386"/>
    <n v="9516"/>
    <x v="1"/>
    <x v="0"/>
  </r>
  <r>
    <x v="462"/>
    <x v="4"/>
    <d v="2023-03-12T00:00:00"/>
    <x v="3"/>
    <n v="7700"/>
    <x v="387"/>
    <n v="9394"/>
    <x v="0"/>
    <x v="0"/>
  </r>
  <r>
    <x v="463"/>
    <x v="13"/>
    <d v="2023-03-11T00:00:00"/>
    <x v="0"/>
    <n v="7600"/>
    <x v="388"/>
    <n v="9272"/>
    <x v="1"/>
    <x v="0"/>
  </r>
  <r>
    <x v="464"/>
    <x v="12"/>
    <d v="2023-03-09T00:00:00"/>
    <x v="4"/>
    <n v="7500"/>
    <x v="389"/>
    <n v="9150"/>
    <x v="2"/>
    <x v="0"/>
  </r>
  <r>
    <x v="465"/>
    <x v="12"/>
    <d v="2023-03-09T00:00:00"/>
    <x v="0"/>
    <n v="7400"/>
    <x v="380"/>
    <n v="9028"/>
    <x v="3"/>
    <x v="0"/>
  </r>
  <r>
    <x v="466"/>
    <x v="1"/>
    <d v="2023-03-18T00:00:00"/>
    <x v="3"/>
    <n v="7300"/>
    <x v="378"/>
    <n v="8906"/>
    <x v="1"/>
    <x v="0"/>
  </r>
  <r>
    <x v="467"/>
    <x v="3"/>
    <d v="2023-03-07T00:00:00"/>
    <x v="5"/>
    <n v="7200"/>
    <x v="376"/>
    <n v="8784"/>
    <x v="1"/>
    <x v="0"/>
  </r>
  <r>
    <x v="468"/>
    <x v="9"/>
    <d v="2023-03-10T00:00:00"/>
    <x v="6"/>
    <n v="7100"/>
    <x v="374"/>
    <n v="8662"/>
    <x v="3"/>
    <x v="0"/>
  </r>
  <r>
    <x v="469"/>
    <x v="14"/>
    <d v="2023-03-08T00:00:00"/>
    <x v="6"/>
    <n v="7000"/>
    <x v="372"/>
    <n v="8540"/>
    <x v="0"/>
    <x v="0"/>
  </r>
  <r>
    <x v="470"/>
    <x v="14"/>
    <d v="2023-03-08T00:00:00"/>
    <x v="5"/>
    <n v="6900"/>
    <x v="370"/>
    <n v="8418"/>
    <x v="2"/>
    <x v="0"/>
  </r>
  <r>
    <x v="471"/>
    <x v="15"/>
    <d v="2023-03-03T00:00:00"/>
    <x v="1"/>
    <n v="6800"/>
    <x v="368"/>
    <n v="8296"/>
    <x v="2"/>
    <x v="0"/>
  </r>
  <r>
    <x v="472"/>
    <x v="15"/>
    <d v="2023-03-03T00:00:00"/>
    <x v="2"/>
    <n v="6700"/>
    <x v="366"/>
    <n v="8174"/>
    <x v="2"/>
    <x v="0"/>
  </r>
  <r>
    <x v="473"/>
    <x v="9"/>
    <d v="2023-03-10T00:00:00"/>
    <x v="5"/>
    <n v="6600"/>
    <x v="364"/>
    <n v="8052"/>
    <x v="0"/>
    <x v="0"/>
  </r>
  <r>
    <x v="474"/>
    <x v="5"/>
    <d v="2023-03-05T00:00:00"/>
    <x v="6"/>
    <n v="6500"/>
    <x v="362"/>
    <n v="7930"/>
    <x v="1"/>
    <x v="0"/>
  </r>
  <r>
    <x v="475"/>
    <x v="12"/>
    <d v="2023-03-09T00:00:00"/>
    <x v="7"/>
    <n v="6400"/>
    <x v="360"/>
    <n v="7808"/>
    <x v="1"/>
    <x v="0"/>
  </r>
  <r>
    <x v="476"/>
    <x v="5"/>
    <d v="2023-03-05T00:00:00"/>
    <x v="0"/>
    <n v="6300"/>
    <x v="358"/>
    <n v="7686"/>
    <x v="0"/>
    <x v="0"/>
  </r>
  <r>
    <x v="477"/>
    <x v="5"/>
    <d v="2023-03-05T00:00:00"/>
    <x v="1"/>
    <n v="6200"/>
    <x v="356"/>
    <n v="7564"/>
    <x v="1"/>
    <x v="0"/>
  </r>
  <r>
    <x v="478"/>
    <x v="4"/>
    <d v="2023-03-12T00:00:00"/>
    <x v="2"/>
    <n v="6100"/>
    <x v="354"/>
    <n v="7442"/>
    <x v="2"/>
    <x v="0"/>
  </r>
  <r>
    <x v="479"/>
    <x v="12"/>
    <d v="2023-03-09T00:00:00"/>
    <x v="3"/>
    <n v="6000"/>
    <x v="352"/>
    <n v="7320"/>
    <x v="3"/>
    <x v="0"/>
  </r>
  <r>
    <x v="480"/>
    <x v="4"/>
    <d v="2023-03-12T00:00:00"/>
    <x v="0"/>
    <n v="5900"/>
    <x v="290"/>
    <n v="7198"/>
    <x v="1"/>
    <x v="0"/>
  </r>
  <r>
    <x v="481"/>
    <x v="1"/>
    <d v="2023-03-18T00:00:00"/>
    <x v="4"/>
    <n v="5800"/>
    <x v="285"/>
    <n v="7076"/>
    <x v="1"/>
    <x v="0"/>
  </r>
  <r>
    <x v="482"/>
    <x v="6"/>
    <d v="2023-03-16T00:00:00"/>
    <x v="0"/>
    <n v="5700"/>
    <x v="280"/>
    <n v="6954"/>
    <x v="3"/>
    <x v="0"/>
  </r>
  <r>
    <x v="483"/>
    <x v="6"/>
    <d v="2023-03-16T00:00:00"/>
    <x v="3"/>
    <n v="5600"/>
    <x v="275"/>
    <n v="6832"/>
    <x v="0"/>
    <x v="0"/>
  </r>
  <r>
    <x v="484"/>
    <x v="5"/>
    <d v="2023-03-05T00:00:00"/>
    <x v="5"/>
    <n v="5500"/>
    <x v="270"/>
    <n v="6710"/>
    <x v="2"/>
    <x v="0"/>
  </r>
  <r>
    <x v="485"/>
    <x v="1"/>
    <d v="2023-03-18T00:00:00"/>
    <x v="6"/>
    <n v="5400"/>
    <x v="265"/>
    <n v="6588"/>
    <x v="2"/>
    <x v="0"/>
  </r>
  <r>
    <x v="486"/>
    <x v="5"/>
    <d v="2023-03-05T00:00:00"/>
    <x v="6"/>
    <n v="5300"/>
    <x v="260"/>
    <n v="6466"/>
    <x v="2"/>
    <x v="0"/>
  </r>
  <r>
    <x v="487"/>
    <x v="16"/>
    <d v="2023-03-04T00:00:00"/>
    <x v="5"/>
    <n v="5200"/>
    <x v="255"/>
    <n v="6344"/>
    <x v="0"/>
    <x v="0"/>
  </r>
  <r>
    <x v="488"/>
    <x v="3"/>
    <d v="2023-03-07T00:00:00"/>
    <x v="1"/>
    <n v="5100"/>
    <x v="250"/>
    <n v="6222"/>
    <x v="1"/>
    <x v="0"/>
  </r>
  <r>
    <x v="489"/>
    <x v="0"/>
    <d v="2023-03-02T00:00:00"/>
    <x v="2"/>
    <n v="5000"/>
    <x v="245"/>
    <n v="6100"/>
    <x v="1"/>
    <x v="0"/>
  </r>
  <r>
    <x v="490"/>
    <x v="16"/>
    <d v="2023-03-04T00:00:00"/>
    <x v="5"/>
    <n v="4900"/>
    <x v="240"/>
    <n v="5978"/>
    <x v="0"/>
    <x v="0"/>
  </r>
  <r>
    <x v="491"/>
    <x v="0"/>
    <d v="2023-03-02T00:00:00"/>
    <x v="6"/>
    <n v="4800"/>
    <x v="235"/>
    <n v="5856"/>
    <x v="1"/>
    <x v="0"/>
  </r>
  <r>
    <x v="492"/>
    <x v="4"/>
    <d v="2023-03-12T00:00:00"/>
    <x v="7"/>
    <n v="4700"/>
    <x v="230"/>
    <n v="5734"/>
    <x v="2"/>
    <x v="0"/>
  </r>
  <r>
    <x v="493"/>
    <x v="12"/>
    <d v="2023-03-09T00:00:00"/>
    <x v="0"/>
    <n v="4600"/>
    <x v="225"/>
    <n v="5612"/>
    <x v="3"/>
    <x v="0"/>
  </r>
  <r>
    <x v="494"/>
    <x v="2"/>
    <d v="2023-03-15T00:00:00"/>
    <x v="1"/>
    <n v="4500"/>
    <x v="220"/>
    <n v="5490"/>
    <x v="1"/>
    <x v="0"/>
  </r>
  <r>
    <x v="495"/>
    <x v="16"/>
    <d v="2023-03-04T00:00:00"/>
    <x v="2"/>
    <n v="4400"/>
    <x v="215"/>
    <n v="5368"/>
    <x v="1"/>
    <x v="0"/>
  </r>
  <r>
    <x v="496"/>
    <x v="15"/>
    <d v="2023-03-03T00:00:00"/>
    <x v="3"/>
    <n v="4300"/>
    <x v="210"/>
    <n v="5246"/>
    <x v="3"/>
    <x v="0"/>
  </r>
  <r>
    <x v="497"/>
    <x v="9"/>
    <d v="2023-03-10T00:00:00"/>
    <x v="0"/>
    <n v="4200"/>
    <x v="205"/>
    <n v="5124"/>
    <x v="0"/>
    <x v="0"/>
  </r>
  <r>
    <x v="498"/>
    <x v="8"/>
    <d v="2023-03-17T00:00:00"/>
    <x v="4"/>
    <n v="4100"/>
    <x v="200"/>
    <n v="500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59705-863C-456B-B39B-6A6A7C310296}" name="Tabella pivot7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0" rowHeaderCaption="CLIENTI">
  <location ref="A36:B45" firstHeaderRow="1" firstDataRow="1" firstDataCol="1" rowPageCount="3" colPageCount="1"/>
  <pivotFields count="9">
    <pivotField axis="axisPage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umFmtId="14" showAll="0"/>
    <pivotField numFmtId="14" showAll="0"/>
    <pivotField axis="axisRow" showAll="0">
      <items count="9">
        <item x="0"/>
        <item x="1"/>
        <item x="4"/>
        <item x="2"/>
        <item x="6"/>
        <item x="3"/>
        <item x="7"/>
        <item x="5"/>
        <item t="default"/>
      </items>
    </pivotField>
    <pivotField numFmtId="44" showAll="0"/>
    <pivotField dataField="1" numFmtId="44" showAll="0"/>
    <pivotField numFmtId="166" showAll="0"/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2"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0" hier="-1"/>
    <pageField fld="7" hier="-1"/>
    <pageField fld="8" hier="-1"/>
  </pageFields>
  <dataFields count="1">
    <dataField name="Somma di IVA" fld="5" baseField="0" baseItem="0" numFmtId="44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4E71-F4B3-45DE-B261-911507A9430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 rowHeaderCaption="CLIENTI ">
  <location ref="A5:F23" firstHeaderRow="1" firstDataRow="2" firstDataCol="1" rowPageCount="2" colPageCount="1"/>
  <pivotFields count="9">
    <pivotField axis="axisPage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showAll="0">
      <items count="19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x="17"/>
        <item t="default"/>
      </items>
    </pivotField>
    <pivotField showAll="0"/>
    <pivotField axis="axisRow" showAll="0">
      <items count="10">
        <item x="0"/>
        <item x="1"/>
        <item x="4"/>
        <item x="2"/>
        <item x="6"/>
        <item x="3"/>
        <item x="7"/>
        <item x="5"/>
        <item h="1" x="8"/>
        <item t="default"/>
      </items>
    </pivotField>
    <pivotField dataField="1" showAll="0"/>
    <pivotField showAll="0"/>
    <pivotField showAll="0">
      <items count="392">
        <item x="0"/>
        <item x="1"/>
        <item x="2"/>
        <item x="3"/>
        <item x="4"/>
        <item x="382"/>
        <item x="5"/>
        <item x="6"/>
        <item x="7"/>
        <item x="294"/>
        <item x="8"/>
        <item x="9"/>
        <item x="10"/>
        <item x="11"/>
        <item x="12"/>
        <item x="295"/>
        <item x="13"/>
        <item x="14"/>
        <item x="15"/>
        <item x="16"/>
        <item x="17"/>
        <item x="296"/>
        <item x="18"/>
        <item x="19"/>
        <item x="20"/>
        <item x="21"/>
        <item x="22"/>
        <item x="297"/>
        <item x="23"/>
        <item x="24"/>
        <item x="25"/>
        <item x="26"/>
        <item x="27"/>
        <item x="298"/>
        <item x="28"/>
        <item x="29"/>
        <item x="30"/>
        <item x="31"/>
        <item x="32"/>
        <item x="299"/>
        <item x="33"/>
        <item x="34"/>
        <item x="35"/>
        <item x="36"/>
        <item x="37"/>
        <item x="300"/>
        <item x="38"/>
        <item x="39"/>
        <item x="40"/>
        <item x="41"/>
        <item x="42"/>
        <item x="301"/>
        <item x="43"/>
        <item x="44"/>
        <item x="45"/>
        <item x="46"/>
        <item x="47"/>
        <item x="302"/>
        <item x="48"/>
        <item x="49"/>
        <item x="50"/>
        <item x="51"/>
        <item x="52"/>
        <item x="303"/>
        <item x="53"/>
        <item x="54"/>
        <item x="55"/>
        <item x="56"/>
        <item x="57"/>
        <item x="304"/>
        <item x="58"/>
        <item x="59"/>
        <item x="60"/>
        <item x="61"/>
        <item x="62"/>
        <item x="305"/>
        <item x="63"/>
        <item x="64"/>
        <item x="65"/>
        <item x="66"/>
        <item x="67"/>
        <item x="306"/>
        <item x="68"/>
        <item x="69"/>
        <item x="70"/>
        <item x="71"/>
        <item x="72"/>
        <item x="307"/>
        <item x="73"/>
        <item x="74"/>
        <item x="75"/>
        <item x="76"/>
        <item x="77"/>
        <item x="308"/>
        <item x="78"/>
        <item x="79"/>
        <item x="80"/>
        <item x="81"/>
        <item x="82"/>
        <item x="309"/>
        <item x="83"/>
        <item x="84"/>
        <item x="85"/>
        <item x="86"/>
        <item x="87"/>
        <item x="310"/>
        <item x="88"/>
        <item x="89"/>
        <item x="90"/>
        <item x="91"/>
        <item x="92"/>
        <item x="311"/>
        <item x="93"/>
        <item x="94"/>
        <item x="95"/>
        <item x="96"/>
        <item x="97"/>
        <item x="312"/>
        <item x="98"/>
        <item x="99"/>
        <item x="100"/>
        <item x="101"/>
        <item x="102"/>
        <item x="313"/>
        <item x="103"/>
        <item x="104"/>
        <item x="105"/>
        <item x="106"/>
        <item x="107"/>
        <item x="314"/>
        <item x="108"/>
        <item x="109"/>
        <item x="110"/>
        <item x="111"/>
        <item x="112"/>
        <item x="383"/>
        <item x="315"/>
        <item x="113"/>
        <item x="114"/>
        <item x="115"/>
        <item x="116"/>
        <item x="117"/>
        <item x="316"/>
        <item x="118"/>
        <item x="119"/>
        <item x="120"/>
        <item x="121"/>
        <item x="122"/>
        <item x="317"/>
        <item x="123"/>
        <item x="124"/>
        <item x="125"/>
        <item x="126"/>
        <item x="127"/>
        <item x="318"/>
        <item x="128"/>
        <item x="129"/>
        <item x="130"/>
        <item x="131"/>
        <item x="132"/>
        <item x="319"/>
        <item x="133"/>
        <item x="134"/>
        <item x="135"/>
        <item x="136"/>
        <item x="137"/>
        <item x="320"/>
        <item x="138"/>
        <item x="139"/>
        <item x="140"/>
        <item x="141"/>
        <item x="142"/>
        <item x="321"/>
        <item x="143"/>
        <item x="144"/>
        <item x="145"/>
        <item x="146"/>
        <item x="147"/>
        <item x="322"/>
        <item x="148"/>
        <item x="149"/>
        <item x="150"/>
        <item x="151"/>
        <item x="152"/>
        <item x="323"/>
        <item x="153"/>
        <item x="154"/>
        <item x="155"/>
        <item x="156"/>
        <item x="157"/>
        <item x="324"/>
        <item x="158"/>
        <item x="159"/>
        <item x="160"/>
        <item x="161"/>
        <item x="162"/>
        <item x="325"/>
        <item x="163"/>
        <item x="164"/>
        <item x="165"/>
        <item x="166"/>
        <item x="167"/>
        <item x="326"/>
        <item x="168"/>
        <item x="169"/>
        <item x="170"/>
        <item x="171"/>
        <item x="172"/>
        <item x="327"/>
        <item x="173"/>
        <item x="174"/>
        <item x="175"/>
        <item x="176"/>
        <item x="177"/>
        <item x="328"/>
        <item x="178"/>
        <item x="179"/>
        <item x="180"/>
        <item x="181"/>
        <item x="182"/>
        <item x="329"/>
        <item x="183"/>
        <item x="184"/>
        <item x="185"/>
        <item x="186"/>
        <item x="187"/>
        <item x="330"/>
        <item x="188"/>
        <item x="189"/>
        <item x="190"/>
        <item x="191"/>
        <item x="192"/>
        <item x="331"/>
        <item x="193"/>
        <item x="194"/>
        <item x="195"/>
        <item x="196"/>
        <item x="197"/>
        <item x="332"/>
        <item x="198"/>
        <item x="199"/>
        <item x="200"/>
        <item x="201"/>
        <item x="202"/>
        <item x="333"/>
        <item x="203"/>
        <item x="204"/>
        <item x="205"/>
        <item x="206"/>
        <item x="207"/>
        <item x="334"/>
        <item x="208"/>
        <item x="209"/>
        <item x="210"/>
        <item x="211"/>
        <item x="212"/>
        <item x="335"/>
        <item x="213"/>
        <item x="214"/>
        <item x="215"/>
        <item x="216"/>
        <item x="217"/>
        <item x="336"/>
        <item x="218"/>
        <item x="219"/>
        <item x="220"/>
        <item x="221"/>
        <item x="222"/>
        <item x="337"/>
        <item x="223"/>
        <item x="224"/>
        <item x="225"/>
        <item x="226"/>
        <item x="227"/>
        <item x="338"/>
        <item x="228"/>
        <item x="229"/>
        <item x="230"/>
        <item x="231"/>
        <item x="232"/>
        <item x="339"/>
        <item x="233"/>
        <item x="234"/>
        <item x="235"/>
        <item x="236"/>
        <item x="237"/>
        <item x="340"/>
        <item x="238"/>
        <item x="239"/>
        <item x="240"/>
        <item x="241"/>
        <item x="242"/>
        <item x="341"/>
        <item x="243"/>
        <item x="244"/>
        <item x="245"/>
        <item x="246"/>
        <item x="247"/>
        <item x="342"/>
        <item x="248"/>
        <item x="249"/>
        <item x="250"/>
        <item x="251"/>
        <item x="252"/>
        <item x="343"/>
        <item x="253"/>
        <item x="254"/>
        <item x="255"/>
        <item x="256"/>
        <item x="257"/>
        <item x="344"/>
        <item x="258"/>
        <item x="259"/>
        <item x="260"/>
        <item x="261"/>
        <item x="262"/>
        <item x="345"/>
        <item x="263"/>
        <item x="264"/>
        <item x="265"/>
        <item x="266"/>
        <item x="267"/>
        <item x="346"/>
        <item x="268"/>
        <item x="269"/>
        <item x="270"/>
        <item x="271"/>
        <item x="272"/>
        <item x="347"/>
        <item x="273"/>
        <item x="274"/>
        <item x="275"/>
        <item x="276"/>
        <item x="277"/>
        <item x="348"/>
        <item x="278"/>
        <item x="279"/>
        <item x="280"/>
        <item x="281"/>
        <item x="282"/>
        <item x="349"/>
        <item x="283"/>
        <item x="284"/>
        <item x="285"/>
        <item x="286"/>
        <item x="287"/>
        <item x="350"/>
        <item x="288"/>
        <item x="289"/>
        <item x="290"/>
        <item x="291"/>
        <item x="292"/>
        <item x="351"/>
        <item x="29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9"/>
        <item x="388"/>
        <item x="387"/>
        <item x="386"/>
        <item x="385"/>
        <item x="384"/>
        <item x="390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8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1" hier="-1"/>
  </pageFields>
  <dataFields count="1">
    <dataField name="Somma di IMPORTO" fld="4" baseField="0" baseItem="0" numFmtId="165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2B060-0AEA-418E-B771-DD4B753D00CF}" name="Tabella pivot8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 rowHeaderCaption="CLIENTI">
  <location ref="A82:B91" firstHeaderRow="1" firstDataRow="1" firstDataCol="1" rowPageCount="4" colPageCount="1"/>
  <pivotFields count="9">
    <pivotField axis="axisPage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axis="axisPage" numFmtId="14" showAll="0">
      <items count="18">
        <item x="0"/>
        <item x="15"/>
        <item x="16"/>
        <item x="5"/>
        <item x="10"/>
        <item x="3"/>
        <item x="14"/>
        <item x="12"/>
        <item x="9"/>
        <item x="13"/>
        <item x="4"/>
        <item x="11"/>
        <item x="7"/>
        <item x="2"/>
        <item x="6"/>
        <item x="8"/>
        <item x="1"/>
        <item t="default"/>
      </items>
    </pivotField>
    <pivotField numFmtId="14" showAll="0"/>
    <pivotField axis="axisRow" showAll="0">
      <items count="9">
        <item x="0"/>
        <item x="1"/>
        <item x="4"/>
        <item x="2"/>
        <item x="6"/>
        <item x="3"/>
        <item x="7"/>
        <item x="5"/>
        <item t="default"/>
      </items>
    </pivotField>
    <pivotField numFmtId="44" showAll="0"/>
    <pivotField axis="axisPage" numFmtId="44" showAll="0">
      <items count="391">
        <item x="0"/>
        <item x="1"/>
        <item x="2"/>
        <item x="3"/>
        <item x="4"/>
        <item x="382"/>
        <item x="5"/>
        <item x="6"/>
        <item x="7"/>
        <item x="294"/>
        <item x="8"/>
        <item x="9"/>
        <item x="10"/>
        <item x="11"/>
        <item x="12"/>
        <item x="295"/>
        <item x="13"/>
        <item x="14"/>
        <item x="15"/>
        <item x="16"/>
        <item x="17"/>
        <item x="296"/>
        <item x="18"/>
        <item x="19"/>
        <item x="20"/>
        <item x="21"/>
        <item x="22"/>
        <item x="297"/>
        <item x="23"/>
        <item x="24"/>
        <item x="25"/>
        <item x="26"/>
        <item x="27"/>
        <item x="298"/>
        <item x="28"/>
        <item x="29"/>
        <item x="30"/>
        <item x="31"/>
        <item x="32"/>
        <item x="299"/>
        <item x="33"/>
        <item x="34"/>
        <item x="35"/>
        <item x="36"/>
        <item x="37"/>
        <item x="300"/>
        <item x="38"/>
        <item x="39"/>
        <item x="40"/>
        <item x="41"/>
        <item x="42"/>
        <item x="301"/>
        <item x="43"/>
        <item x="44"/>
        <item x="45"/>
        <item x="46"/>
        <item x="47"/>
        <item x="302"/>
        <item x="48"/>
        <item x="49"/>
        <item x="50"/>
        <item x="51"/>
        <item x="52"/>
        <item x="303"/>
        <item x="53"/>
        <item x="54"/>
        <item x="55"/>
        <item x="56"/>
        <item x="57"/>
        <item x="304"/>
        <item x="58"/>
        <item x="59"/>
        <item x="60"/>
        <item x="61"/>
        <item x="62"/>
        <item x="305"/>
        <item x="63"/>
        <item x="64"/>
        <item x="65"/>
        <item x="66"/>
        <item x="67"/>
        <item x="306"/>
        <item x="68"/>
        <item x="69"/>
        <item x="70"/>
        <item x="71"/>
        <item x="72"/>
        <item x="307"/>
        <item x="73"/>
        <item x="74"/>
        <item x="75"/>
        <item x="76"/>
        <item x="77"/>
        <item x="308"/>
        <item x="78"/>
        <item x="79"/>
        <item x="80"/>
        <item x="81"/>
        <item x="82"/>
        <item x="309"/>
        <item x="83"/>
        <item x="84"/>
        <item x="85"/>
        <item x="86"/>
        <item x="87"/>
        <item x="310"/>
        <item x="88"/>
        <item x="89"/>
        <item x="90"/>
        <item x="91"/>
        <item x="92"/>
        <item x="311"/>
        <item x="93"/>
        <item x="94"/>
        <item x="95"/>
        <item x="96"/>
        <item x="97"/>
        <item x="312"/>
        <item x="98"/>
        <item x="99"/>
        <item x="100"/>
        <item x="101"/>
        <item x="102"/>
        <item x="313"/>
        <item x="103"/>
        <item x="104"/>
        <item x="105"/>
        <item x="106"/>
        <item x="107"/>
        <item x="314"/>
        <item x="108"/>
        <item x="109"/>
        <item x="110"/>
        <item x="111"/>
        <item x="112"/>
        <item x="383"/>
        <item x="315"/>
        <item x="113"/>
        <item x="114"/>
        <item x="115"/>
        <item x="116"/>
        <item x="117"/>
        <item x="316"/>
        <item x="118"/>
        <item x="119"/>
        <item x="120"/>
        <item x="121"/>
        <item x="122"/>
        <item x="317"/>
        <item x="123"/>
        <item x="124"/>
        <item x="125"/>
        <item x="126"/>
        <item x="127"/>
        <item x="318"/>
        <item x="128"/>
        <item x="129"/>
        <item x="130"/>
        <item x="131"/>
        <item x="132"/>
        <item x="319"/>
        <item x="133"/>
        <item x="134"/>
        <item x="135"/>
        <item x="136"/>
        <item x="137"/>
        <item x="320"/>
        <item x="138"/>
        <item x="139"/>
        <item x="140"/>
        <item x="141"/>
        <item x="142"/>
        <item x="321"/>
        <item x="143"/>
        <item x="144"/>
        <item x="145"/>
        <item x="146"/>
        <item x="147"/>
        <item x="322"/>
        <item x="148"/>
        <item x="149"/>
        <item x="150"/>
        <item x="151"/>
        <item x="152"/>
        <item x="323"/>
        <item x="153"/>
        <item x="154"/>
        <item x="155"/>
        <item x="156"/>
        <item x="157"/>
        <item x="324"/>
        <item x="158"/>
        <item x="159"/>
        <item x="160"/>
        <item x="161"/>
        <item x="162"/>
        <item x="325"/>
        <item x="163"/>
        <item x="164"/>
        <item x="165"/>
        <item x="166"/>
        <item x="167"/>
        <item x="326"/>
        <item x="168"/>
        <item x="169"/>
        <item x="170"/>
        <item x="171"/>
        <item x="172"/>
        <item x="327"/>
        <item x="173"/>
        <item x="174"/>
        <item x="175"/>
        <item x="176"/>
        <item x="177"/>
        <item x="328"/>
        <item x="178"/>
        <item x="179"/>
        <item x="180"/>
        <item x="181"/>
        <item x="182"/>
        <item x="329"/>
        <item x="183"/>
        <item x="184"/>
        <item x="185"/>
        <item x="186"/>
        <item x="187"/>
        <item x="330"/>
        <item x="188"/>
        <item x="189"/>
        <item x="190"/>
        <item x="191"/>
        <item x="192"/>
        <item x="331"/>
        <item x="193"/>
        <item x="194"/>
        <item x="195"/>
        <item x="196"/>
        <item x="197"/>
        <item x="332"/>
        <item x="198"/>
        <item x="199"/>
        <item x="200"/>
        <item x="201"/>
        <item x="202"/>
        <item x="333"/>
        <item x="203"/>
        <item x="204"/>
        <item x="205"/>
        <item x="206"/>
        <item x="207"/>
        <item x="334"/>
        <item x="208"/>
        <item x="209"/>
        <item x="210"/>
        <item x="211"/>
        <item x="212"/>
        <item x="335"/>
        <item x="213"/>
        <item x="214"/>
        <item x="215"/>
        <item x="216"/>
        <item x="217"/>
        <item x="336"/>
        <item x="218"/>
        <item x="219"/>
        <item x="220"/>
        <item x="221"/>
        <item x="222"/>
        <item x="337"/>
        <item x="223"/>
        <item x="224"/>
        <item x="225"/>
        <item x="226"/>
        <item x="227"/>
        <item x="338"/>
        <item x="228"/>
        <item x="229"/>
        <item x="230"/>
        <item x="231"/>
        <item x="232"/>
        <item x="339"/>
        <item x="233"/>
        <item x="234"/>
        <item x="235"/>
        <item x="236"/>
        <item x="237"/>
        <item x="340"/>
        <item x="238"/>
        <item x="239"/>
        <item x="240"/>
        <item x="241"/>
        <item x="242"/>
        <item x="341"/>
        <item x="243"/>
        <item x="244"/>
        <item x="245"/>
        <item x="246"/>
        <item x="247"/>
        <item x="342"/>
        <item x="248"/>
        <item x="249"/>
        <item x="250"/>
        <item x="251"/>
        <item x="252"/>
        <item x="343"/>
        <item x="253"/>
        <item x="254"/>
        <item x="255"/>
        <item x="256"/>
        <item x="257"/>
        <item x="344"/>
        <item x="258"/>
        <item x="259"/>
        <item x="260"/>
        <item x="261"/>
        <item x="262"/>
        <item x="345"/>
        <item x="263"/>
        <item x="264"/>
        <item x="265"/>
        <item x="266"/>
        <item x="267"/>
        <item x="346"/>
        <item x="268"/>
        <item x="269"/>
        <item x="270"/>
        <item x="271"/>
        <item x="272"/>
        <item x="347"/>
        <item x="273"/>
        <item x="274"/>
        <item x="275"/>
        <item x="276"/>
        <item x="277"/>
        <item x="348"/>
        <item x="278"/>
        <item x="279"/>
        <item x="280"/>
        <item x="281"/>
        <item x="282"/>
        <item x="349"/>
        <item x="283"/>
        <item x="284"/>
        <item x="285"/>
        <item x="286"/>
        <item x="287"/>
        <item x="350"/>
        <item x="288"/>
        <item x="289"/>
        <item x="290"/>
        <item x="291"/>
        <item x="292"/>
        <item x="351"/>
        <item x="29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9"/>
        <item x="388"/>
        <item x="387"/>
        <item x="386"/>
        <item x="385"/>
        <item x="384"/>
        <item t="default"/>
      </items>
    </pivotField>
    <pivotField dataField="1" numFmtId="166" showAll="0"/>
    <pivotField axis="axisPage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4">
    <pageField fld="1" hier="-1"/>
    <pageField fld="0" hier="-1"/>
    <pageField fld="7" hier="-1"/>
    <pageField fld="5" hier="-1"/>
  </pageFields>
  <dataFields count="1">
    <dataField name="Somma di PREZZO LORDO " fld="6" baseField="0" baseItem="0" numFmtId="165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E422E-ECCC-4644-875A-58F9042FDB3E}" name="Tabella pivot1" cacheId="5" applyNumberFormats="0" applyBorderFormats="0" applyFontFormats="0" applyPatternFormats="0" applyAlignmentFormats="0" applyWidthHeightFormats="1" dataCaption="Valori" tag="9d25a4aa-2a1b-4b86-8cbf-a1a09c56edf9" updatedVersion="8" minRefreshableVersion="3" useAutoFormatting="1" subtotalHiddenItems="1" itemPrintTitles="1" createdVersion="5" indent="0" outline="1" outlineData="1" multipleFieldFilters="0" chartFormat="26">
  <location ref="B6:J16" firstHeaderRow="1" firstDataRow="2" firstDataCol="1" rowPageCount="4" colPageCount="1"/>
  <pivotFields count="8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2" hier="3" name="[Clienti].[EMAIL].[All]" cap="All"/>
    <pageField fld="3" hier="2" name="[Clienti].[INDIRIZZO].[All]" cap="All"/>
    <pageField fld="4" hier="4" name="[Fatture].[N° FATTURA].[All]" cap="All"/>
    <pageField fld="6" hier="10" name="[Fatture].[PREZZO LORDO].[All]" cap="All"/>
  </pageFields>
  <dataFields count="1">
    <dataField name="Somma di IMPORTO" fld="5" baseField="1" baseItem="0" numFmtId="165"/>
  </dataFields>
  <formats count="2">
    <format dxfId="0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atture].[DATA FATTURA].&amp;[2023-01-1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DD78C806-FFEF-47C0-B188-17CA8C44F8B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DATA SCADENZA" tableColumnId="3"/>
      <queryTableField id="4" name="CLIENTE" tableColumnId="4"/>
      <queryTableField id="5" name="IMPORTO" tableColumnId="5"/>
      <queryTableField id="6" name="IVA" tableColumnId="6"/>
      <queryTableField id="7" name="PREZZO LORDO " tableColumnId="7"/>
      <queryTableField id="8" name="OGGETT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47AAC5F-973F-44C3-86EF-43BFF8F865B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CD867-1F3D-4CB5-8257-28356CD7F346}" name="Tabella1_3" displayName="Tabella1_3" ref="A1:I500" tableType="queryTable" totalsRowShown="0" headerRowDxfId="14" dataDxfId="13">
  <autoFilter ref="A1:I500" xr:uid="{1E5CD867-1F3D-4CB5-8257-28356CD7F346}"/>
  <tableColumns count="9">
    <tableColumn id="1" xr3:uid="{EC500AE4-633A-435D-A59C-8570A8CA6F4D}" uniqueName="1" name="N° FATTURA" queryTableFieldId="1" dataDxfId="12"/>
    <tableColumn id="2" xr3:uid="{C8194931-7B30-494A-A376-FFFA683FAD32}" uniqueName="2" name="DATA FATTURA" queryTableFieldId="2" dataDxfId="11"/>
    <tableColumn id="3" xr3:uid="{4113687A-F02A-494C-9664-53EBF5A42212}" uniqueName="3" name="DATA SCADENZA" queryTableFieldId="3" dataDxfId="10"/>
    <tableColumn id="4" xr3:uid="{13AC5355-5DDC-458D-B4DB-C6E4FD70E297}" uniqueName="4" name="CLIENTE" queryTableFieldId="4" dataDxfId="9"/>
    <tableColumn id="5" xr3:uid="{92F91241-0CF0-40B9-BDE0-B71B8720D6DB}" uniqueName="5" name="IMPORTO" queryTableFieldId="5" dataDxfId="8" dataCellStyle="Valuta"/>
    <tableColumn id="6" xr3:uid="{8A275194-CBA6-4A22-B626-4DE0C41C0972}" uniqueName="6" name="IVA" queryTableFieldId="6" dataDxfId="7" dataCellStyle="Valuta"/>
    <tableColumn id="7" xr3:uid="{7514FA80-0012-4B90-B390-6C51DCB2DD55}" uniqueName="7" name="PREZZO LORDO " queryTableFieldId="7" dataDxfId="6"/>
    <tableColumn id="8" xr3:uid="{FD027F06-BE82-4F1C-AA16-8E619FD87E32}" uniqueName="8" name="OGGETTO" queryTableFieldId="8" dataDxfId="5"/>
    <tableColumn id="9" xr3:uid="{F2A24BF0-6805-4C1D-9428-8554993DCB2B}" uniqueName="9" name="STATO" queryTableFieldId="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CCD5B3-55DF-4231-82E8-E9404FC89965}" name="Clienti" displayName="Clienti" ref="A1:D9" tableType="queryTable" totalsRowShown="0">
  <autoFilter ref="A1:D9" xr:uid="{01CCD5B3-55DF-4231-82E8-E9404FC89965}"/>
  <tableColumns count="4">
    <tableColumn id="1" xr3:uid="{91BB1936-2047-4165-836F-422290C77BDA}" uniqueName="1" name="CLIENTE" queryTableFieldId="1" dataDxfId="18"/>
    <tableColumn id="2" xr3:uid="{9DC69B06-D7D4-4A64-800E-404CF823AF20}" uniqueName="2" name="Città" queryTableFieldId="2" dataDxfId="17"/>
    <tableColumn id="3" xr3:uid="{A02EB8E7-CFF1-47ED-AE99-435F6CCCACB7}" uniqueName="3" name="Indirizzo" queryTableFieldId="3" dataDxfId="16"/>
    <tableColumn id="4" xr3:uid="{CF3108D0-5CC3-42AF-A4B3-463CF9715E37}" uniqueName="4" name="Email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7064-4E11-4A44-8960-0DDEB449FC37}">
  <dimension ref="A1:I500"/>
  <sheetViews>
    <sheetView tabSelected="1" workbookViewId="0">
      <selection activeCell="J1" sqref="J1"/>
    </sheetView>
  </sheetViews>
  <sheetFormatPr defaultRowHeight="15" x14ac:dyDescent="0.25"/>
  <cols>
    <col min="1" max="1" width="14" style="2" bestFit="1" customWidth="1"/>
    <col min="2" max="2" width="16.85546875" style="2" bestFit="1" customWidth="1"/>
    <col min="3" max="3" width="23.85546875" style="2" customWidth="1"/>
    <col min="4" max="4" width="17.140625" style="2" customWidth="1"/>
    <col min="5" max="5" width="11.85546875" style="10" bestFit="1" customWidth="1"/>
    <col min="6" max="6" width="10.7109375" style="10" customWidth="1"/>
    <col min="7" max="7" width="15.7109375" style="3" customWidth="1"/>
    <col min="8" max="8" width="15.28515625" style="2" customWidth="1"/>
    <col min="9" max="9" width="11.85546875" style="2" customWidth="1"/>
  </cols>
  <sheetData>
    <row r="1" spans="1:9" x14ac:dyDescent="0.25">
      <c r="A1" s="2" t="s">
        <v>0</v>
      </c>
      <c r="B1" s="2" t="s">
        <v>1</v>
      </c>
      <c r="C1" s="2" t="s">
        <v>15</v>
      </c>
      <c r="D1" s="2" t="s">
        <v>2</v>
      </c>
      <c r="E1" s="10" t="s">
        <v>16</v>
      </c>
      <c r="F1" s="10" t="s">
        <v>19</v>
      </c>
      <c r="G1" s="3" t="s">
        <v>22</v>
      </c>
      <c r="H1" s="2" t="s">
        <v>10</v>
      </c>
      <c r="I1" s="2" t="s">
        <v>21</v>
      </c>
    </row>
    <row r="2" spans="1:9" x14ac:dyDescent="0.25">
      <c r="A2" s="2">
        <v>1</v>
      </c>
      <c r="B2" s="4">
        <v>44927</v>
      </c>
      <c r="C2" s="4">
        <v>44987</v>
      </c>
      <c r="D2" s="2" t="s">
        <v>3</v>
      </c>
      <c r="E2" s="10">
        <v>100</v>
      </c>
      <c r="F2" s="10">
        <v>22</v>
      </c>
      <c r="G2" s="3">
        <v>122</v>
      </c>
      <c r="H2" s="2" t="s">
        <v>11</v>
      </c>
      <c r="I2" s="2" t="s">
        <v>23</v>
      </c>
    </row>
    <row r="3" spans="1:9" x14ac:dyDescent="0.25">
      <c r="A3" s="2">
        <v>2</v>
      </c>
      <c r="B3" s="4">
        <v>44943</v>
      </c>
      <c r="C3" s="4">
        <v>45003</v>
      </c>
      <c r="D3" s="2" t="s">
        <v>4</v>
      </c>
      <c r="E3" s="10">
        <v>120</v>
      </c>
      <c r="F3" s="10">
        <v>26.4</v>
      </c>
      <c r="G3" s="3">
        <v>146.4</v>
      </c>
      <c r="H3" s="2" t="s">
        <v>12</v>
      </c>
      <c r="I3" s="2" t="s">
        <v>23</v>
      </c>
    </row>
    <row r="4" spans="1:9" x14ac:dyDescent="0.25">
      <c r="A4" s="2">
        <v>3</v>
      </c>
      <c r="B4" s="4">
        <v>44940</v>
      </c>
      <c r="C4" s="4">
        <v>45000</v>
      </c>
      <c r="D4" s="2" t="s">
        <v>5</v>
      </c>
      <c r="E4" s="10">
        <v>140</v>
      </c>
      <c r="F4" s="10">
        <v>30.8</v>
      </c>
      <c r="G4" s="3">
        <v>170.8</v>
      </c>
      <c r="H4" s="2" t="s">
        <v>13</v>
      </c>
      <c r="I4" s="2" t="s">
        <v>23</v>
      </c>
    </row>
    <row r="5" spans="1:9" x14ac:dyDescent="0.25">
      <c r="A5" s="2">
        <v>4</v>
      </c>
      <c r="B5" s="4">
        <v>44932</v>
      </c>
      <c r="C5" s="4">
        <v>44992</v>
      </c>
      <c r="D5" s="2" t="s">
        <v>6</v>
      </c>
      <c r="E5" s="10">
        <v>160</v>
      </c>
      <c r="F5" s="10">
        <v>35.200000000000003</v>
      </c>
      <c r="G5" s="3">
        <v>195.2</v>
      </c>
      <c r="H5" s="2" t="s">
        <v>14</v>
      </c>
      <c r="I5" s="2" t="s">
        <v>23</v>
      </c>
    </row>
    <row r="6" spans="1:9" x14ac:dyDescent="0.25">
      <c r="A6" s="2">
        <v>5</v>
      </c>
      <c r="B6" s="4">
        <v>44937</v>
      </c>
      <c r="C6" s="4">
        <v>44997</v>
      </c>
      <c r="D6" s="2" t="s">
        <v>3</v>
      </c>
      <c r="E6" s="10">
        <v>180</v>
      </c>
      <c r="F6" s="10">
        <v>39.6</v>
      </c>
      <c r="G6" s="3">
        <v>219.6</v>
      </c>
      <c r="H6" s="2" t="s">
        <v>12</v>
      </c>
      <c r="I6" s="2" t="s">
        <v>23</v>
      </c>
    </row>
    <row r="7" spans="1:9" x14ac:dyDescent="0.25">
      <c r="A7" s="2">
        <v>6</v>
      </c>
      <c r="B7" s="4">
        <v>44930</v>
      </c>
      <c r="C7" s="4">
        <v>44990</v>
      </c>
      <c r="D7" s="2" t="s">
        <v>7</v>
      </c>
      <c r="E7" s="10">
        <v>200</v>
      </c>
      <c r="F7" s="10">
        <v>44</v>
      </c>
      <c r="G7" s="3">
        <v>244</v>
      </c>
      <c r="H7" s="2" t="s">
        <v>12</v>
      </c>
      <c r="I7" s="2" t="s">
        <v>23</v>
      </c>
    </row>
    <row r="8" spans="1:9" x14ac:dyDescent="0.25">
      <c r="A8" s="2">
        <v>7</v>
      </c>
      <c r="B8" s="4">
        <v>44932</v>
      </c>
      <c r="C8" s="4">
        <v>44992</v>
      </c>
      <c r="D8" s="2" t="s">
        <v>3</v>
      </c>
      <c r="E8" s="10">
        <v>220</v>
      </c>
      <c r="F8" s="10">
        <v>48.4</v>
      </c>
      <c r="G8" s="3">
        <v>268.39999999999998</v>
      </c>
      <c r="H8" s="2" t="s">
        <v>14</v>
      </c>
      <c r="I8" s="2" t="s">
        <v>23</v>
      </c>
    </row>
    <row r="9" spans="1:9" x14ac:dyDescent="0.25">
      <c r="A9" s="2">
        <v>8</v>
      </c>
      <c r="B9" s="4">
        <v>44930</v>
      </c>
      <c r="C9" s="4">
        <v>44990</v>
      </c>
      <c r="D9" s="2" t="s">
        <v>6</v>
      </c>
      <c r="E9" s="10">
        <v>240</v>
      </c>
      <c r="F9" s="10">
        <v>52.8</v>
      </c>
      <c r="G9" s="3">
        <v>292.8</v>
      </c>
      <c r="H9" s="2" t="s">
        <v>11</v>
      </c>
      <c r="I9" s="2" t="s">
        <v>23</v>
      </c>
    </row>
    <row r="10" spans="1:9" x14ac:dyDescent="0.25">
      <c r="A10" s="2">
        <v>9</v>
      </c>
      <c r="B10" s="4">
        <v>44941</v>
      </c>
      <c r="C10" s="4">
        <v>45001</v>
      </c>
      <c r="D10" s="2" t="s">
        <v>8</v>
      </c>
      <c r="E10" s="10">
        <v>260</v>
      </c>
      <c r="F10" s="10">
        <v>57.2</v>
      </c>
      <c r="G10" s="3">
        <v>317.2</v>
      </c>
      <c r="H10" s="2" t="s">
        <v>13</v>
      </c>
      <c r="I10" s="2" t="s">
        <v>23</v>
      </c>
    </row>
    <row r="11" spans="1:9" x14ac:dyDescent="0.25">
      <c r="A11" s="2">
        <v>10</v>
      </c>
      <c r="B11" s="4">
        <v>44939</v>
      </c>
      <c r="C11" s="4">
        <v>44999</v>
      </c>
      <c r="D11" s="2" t="s">
        <v>24</v>
      </c>
      <c r="E11" s="10">
        <v>280</v>
      </c>
      <c r="F11" s="10">
        <v>61.6</v>
      </c>
      <c r="G11" s="3">
        <v>341.6</v>
      </c>
      <c r="H11" s="2" t="s">
        <v>13</v>
      </c>
      <c r="I11" s="2" t="s">
        <v>23</v>
      </c>
    </row>
    <row r="12" spans="1:9" x14ac:dyDescent="0.25">
      <c r="A12" s="2">
        <v>11</v>
      </c>
      <c r="B12" s="4">
        <v>44943</v>
      </c>
      <c r="C12" s="4">
        <v>45003</v>
      </c>
      <c r="D12" s="2" t="s">
        <v>24</v>
      </c>
      <c r="E12" s="10">
        <v>300</v>
      </c>
      <c r="F12" s="10">
        <v>66</v>
      </c>
      <c r="G12" s="3">
        <v>366</v>
      </c>
      <c r="H12" s="2" t="s">
        <v>13</v>
      </c>
      <c r="I12" s="2" t="s">
        <v>23</v>
      </c>
    </row>
    <row r="13" spans="1:9" x14ac:dyDescent="0.25">
      <c r="A13" s="2">
        <v>12</v>
      </c>
      <c r="B13" s="4">
        <v>44942</v>
      </c>
      <c r="C13" s="4">
        <v>45002</v>
      </c>
      <c r="D13" s="2" t="s">
        <v>8</v>
      </c>
      <c r="E13" s="10">
        <v>320</v>
      </c>
      <c r="F13" s="10">
        <v>70.400000000000006</v>
      </c>
      <c r="G13" s="3">
        <v>390.4</v>
      </c>
      <c r="H13" s="2" t="s">
        <v>11</v>
      </c>
      <c r="I13" s="2" t="s">
        <v>23</v>
      </c>
    </row>
    <row r="14" spans="1:9" x14ac:dyDescent="0.25">
      <c r="A14" s="2">
        <v>13</v>
      </c>
      <c r="B14" s="4">
        <v>44937</v>
      </c>
      <c r="C14" s="4">
        <v>44997</v>
      </c>
      <c r="D14" s="2" t="s">
        <v>4</v>
      </c>
      <c r="E14" s="10">
        <v>340</v>
      </c>
      <c r="F14" s="10">
        <v>74.8</v>
      </c>
      <c r="G14" s="3">
        <v>414.8</v>
      </c>
      <c r="H14" s="2" t="s">
        <v>12</v>
      </c>
      <c r="I14" s="2" t="s">
        <v>23</v>
      </c>
    </row>
    <row r="15" spans="1:9" x14ac:dyDescent="0.25">
      <c r="A15" s="2">
        <v>14</v>
      </c>
      <c r="B15" s="4">
        <v>44939</v>
      </c>
      <c r="C15" s="4">
        <v>44999</v>
      </c>
      <c r="D15" s="2" t="s">
        <v>5</v>
      </c>
      <c r="E15" s="10">
        <v>360</v>
      </c>
      <c r="F15" s="10">
        <v>79.2</v>
      </c>
      <c r="G15" s="3">
        <v>439.2</v>
      </c>
      <c r="H15" s="2" t="s">
        <v>12</v>
      </c>
      <c r="I15" s="2" t="s">
        <v>23</v>
      </c>
    </row>
    <row r="16" spans="1:9" x14ac:dyDescent="0.25">
      <c r="A16" s="2">
        <v>15</v>
      </c>
      <c r="B16" s="4">
        <v>44940</v>
      </c>
      <c r="C16" s="4">
        <v>45000</v>
      </c>
      <c r="D16" s="2" t="s">
        <v>8</v>
      </c>
      <c r="E16" s="10">
        <v>380</v>
      </c>
      <c r="F16" s="10">
        <v>83.6</v>
      </c>
      <c r="G16" s="3">
        <v>463.6</v>
      </c>
      <c r="H16" s="2" t="s">
        <v>11</v>
      </c>
      <c r="I16" s="2" t="s">
        <v>23</v>
      </c>
    </row>
    <row r="17" spans="1:9" x14ac:dyDescent="0.25">
      <c r="A17" s="2">
        <v>16</v>
      </c>
      <c r="B17" s="4">
        <v>44943</v>
      </c>
      <c r="C17" s="4">
        <v>45003</v>
      </c>
      <c r="D17" s="2" t="s">
        <v>24</v>
      </c>
      <c r="E17" s="10">
        <v>400</v>
      </c>
      <c r="F17" s="10">
        <v>88</v>
      </c>
      <c r="G17" s="3">
        <v>488</v>
      </c>
      <c r="H17" s="2" t="s">
        <v>12</v>
      </c>
      <c r="I17" s="2" t="s">
        <v>23</v>
      </c>
    </row>
    <row r="18" spans="1:9" x14ac:dyDescent="0.25">
      <c r="A18" s="2">
        <v>17</v>
      </c>
      <c r="B18" s="4">
        <v>44935</v>
      </c>
      <c r="C18" s="4">
        <v>44995</v>
      </c>
      <c r="D18" s="2" t="s">
        <v>9</v>
      </c>
      <c r="E18" s="10">
        <v>420</v>
      </c>
      <c r="F18" s="10">
        <v>92.4</v>
      </c>
      <c r="G18" s="3">
        <v>512.4</v>
      </c>
      <c r="H18" s="2" t="s">
        <v>13</v>
      </c>
      <c r="I18" s="2" t="s">
        <v>23</v>
      </c>
    </row>
    <row r="19" spans="1:9" x14ac:dyDescent="0.25">
      <c r="A19" s="2">
        <v>18</v>
      </c>
      <c r="B19" s="4">
        <v>44931</v>
      </c>
      <c r="C19" s="4">
        <v>44991</v>
      </c>
      <c r="D19" s="2" t="s">
        <v>3</v>
      </c>
      <c r="E19" s="10">
        <v>440</v>
      </c>
      <c r="F19" s="10">
        <v>96.8</v>
      </c>
      <c r="G19" s="3">
        <v>536.79999999999995</v>
      </c>
      <c r="H19" s="2" t="s">
        <v>14</v>
      </c>
      <c r="I19" s="2" t="s">
        <v>23</v>
      </c>
    </row>
    <row r="20" spans="1:9" x14ac:dyDescent="0.25">
      <c r="A20" s="2">
        <v>19</v>
      </c>
      <c r="B20" s="4">
        <v>44938</v>
      </c>
      <c r="C20" s="4">
        <v>44998</v>
      </c>
      <c r="D20" s="2" t="s">
        <v>4</v>
      </c>
      <c r="E20" s="10">
        <v>460</v>
      </c>
      <c r="F20" s="10">
        <v>101.2</v>
      </c>
      <c r="G20" s="3">
        <v>561.20000000000005</v>
      </c>
      <c r="H20" s="2" t="s">
        <v>12</v>
      </c>
      <c r="I20" s="2" t="s">
        <v>23</v>
      </c>
    </row>
    <row r="21" spans="1:9" x14ac:dyDescent="0.25">
      <c r="A21" s="2">
        <v>20</v>
      </c>
      <c r="B21" s="4">
        <v>44934</v>
      </c>
      <c r="C21" s="4">
        <v>44994</v>
      </c>
      <c r="D21" s="2" t="s">
        <v>5</v>
      </c>
      <c r="E21" s="10">
        <v>480</v>
      </c>
      <c r="F21" s="10">
        <v>105.6</v>
      </c>
      <c r="G21" s="3">
        <v>585.6</v>
      </c>
      <c r="H21" s="2" t="s">
        <v>12</v>
      </c>
      <c r="I21" s="2" t="s">
        <v>23</v>
      </c>
    </row>
    <row r="22" spans="1:9" x14ac:dyDescent="0.25">
      <c r="A22" s="2">
        <v>21</v>
      </c>
      <c r="B22" s="4">
        <v>44931</v>
      </c>
      <c r="C22" s="4">
        <v>44991</v>
      </c>
      <c r="D22" s="2" t="s">
        <v>6</v>
      </c>
      <c r="E22" s="10">
        <v>500</v>
      </c>
      <c r="F22" s="10">
        <v>110</v>
      </c>
      <c r="G22" s="3">
        <v>610</v>
      </c>
      <c r="H22" s="2" t="s">
        <v>14</v>
      </c>
      <c r="I22" s="2" t="s">
        <v>23</v>
      </c>
    </row>
    <row r="23" spans="1:9" x14ac:dyDescent="0.25">
      <c r="A23" s="2">
        <v>22</v>
      </c>
      <c r="B23" s="4">
        <v>44930</v>
      </c>
      <c r="C23" s="4">
        <v>44990</v>
      </c>
      <c r="D23" s="2" t="s">
        <v>3</v>
      </c>
      <c r="E23" s="10">
        <v>520</v>
      </c>
      <c r="F23" s="10">
        <v>114.4</v>
      </c>
      <c r="G23" s="3">
        <v>634.4</v>
      </c>
      <c r="H23" s="2" t="s">
        <v>11</v>
      </c>
      <c r="I23" s="2" t="s">
        <v>23</v>
      </c>
    </row>
    <row r="24" spans="1:9" x14ac:dyDescent="0.25">
      <c r="A24" s="2">
        <v>23</v>
      </c>
      <c r="B24" s="4">
        <v>44940</v>
      </c>
      <c r="C24" s="4">
        <v>45000</v>
      </c>
      <c r="D24" s="2" t="s">
        <v>7</v>
      </c>
      <c r="E24" s="10">
        <v>540</v>
      </c>
      <c r="F24" s="10">
        <v>118.8</v>
      </c>
      <c r="G24" s="3">
        <v>658.8</v>
      </c>
      <c r="H24" s="2" t="s">
        <v>13</v>
      </c>
      <c r="I24" s="2" t="s">
        <v>23</v>
      </c>
    </row>
    <row r="25" spans="1:9" x14ac:dyDescent="0.25">
      <c r="A25" s="2">
        <v>24</v>
      </c>
      <c r="B25" s="4">
        <v>44934</v>
      </c>
      <c r="C25" s="4">
        <v>44994</v>
      </c>
      <c r="D25" s="2" t="s">
        <v>3</v>
      </c>
      <c r="E25" s="10">
        <v>560</v>
      </c>
      <c r="F25" s="10">
        <v>123.2</v>
      </c>
      <c r="G25" s="3">
        <v>683.2</v>
      </c>
      <c r="H25" s="2" t="s">
        <v>13</v>
      </c>
      <c r="I25" s="2" t="s">
        <v>23</v>
      </c>
    </row>
    <row r="26" spans="1:9" x14ac:dyDescent="0.25">
      <c r="A26" s="2">
        <v>25</v>
      </c>
      <c r="B26" s="4">
        <v>44936</v>
      </c>
      <c r="C26" s="4">
        <v>44996</v>
      </c>
      <c r="D26" s="2" t="s">
        <v>6</v>
      </c>
      <c r="E26" s="10">
        <v>580</v>
      </c>
      <c r="F26" s="10">
        <v>127.6</v>
      </c>
      <c r="G26" s="3">
        <v>707.6</v>
      </c>
      <c r="H26" s="2" t="s">
        <v>13</v>
      </c>
      <c r="I26" s="2" t="s">
        <v>23</v>
      </c>
    </row>
    <row r="27" spans="1:9" x14ac:dyDescent="0.25">
      <c r="A27" s="2">
        <v>26</v>
      </c>
      <c r="B27" s="4">
        <v>44935</v>
      </c>
      <c r="C27" s="4">
        <v>44995</v>
      </c>
      <c r="D27" s="2" t="s">
        <v>8</v>
      </c>
      <c r="E27" s="10">
        <v>600</v>
      </c>
      <c r="F27" s="10">
        <v>132</v>
      </c>
      <c r="G27" s="3">
        <v>732</v>
      </c>
      <c r="H27" s="2" t="s">
        <v>11</v>
      </c>
      <c r="I27" s="2" t="s">
        <v>23</v>
      </c>
    </row>
    <row r="28" spans="1:9" x14ac:dyDescent="0.25">
      <c r="A28" s="2">
        <v>27</v>
      </c>
      <c r="B28" s="4">
        <v>44938</v>
      </c>
      <c r="C28" s="4">
        <v>44998</v>
      </c>
      <c r="D28" s="2" t="s">
        <v>24</v>
      </c>
      <c r="E28" s="10">
        <v>620</v>
      </c>
      <c r="F28" s="10">
        <v>136.4</v>
      </c>
      <c r="G28" s="3">
        <v>756.4</v>
      </c>
      <c r="H28" s="2" t="s">
        <v>12</v>
      </c>
      <c r="I28" s="2" t="s">
        <v>23</v>
      </c>
    </row>
    <row r="29" spans="1:9" x14ac:dyDescent="0.25">
      <c r="A29" s="2">
        <v>28</v>
      </c>
      <c r="B29" s="4">
        <v>44942</v>
      </c>
      <c r="C29" s="4">
        <v>45002</v>
      </c>
      <c r="D29" s="2" t="s">
        <v>24</v>
      </c>
      <c r="E29" s="10">
        <v>640</v>
      </c>
      <c r="F29" s="10">
        <v>140.80000000000001</v>
      </c>
      <c r="G29" s="3">
        <v>780.8</v>
      </c>
      <c r="H29" s="2" t="s">
        <v>12</v>
      </c>
      <c r="I29" s="2" t="s">
        <v>23</v>
      </c>
    </row>
    <row r="30" spans="1:9" x14ac:dyDescent="0.25">
      <c r="A30" s="2">
        <v>29</v>
      </c>
      <c r="B30" s="4">
        <v>44942</v>
      </c>
      <c r="C30" s="4">
        <v>45002</v>
      </c>
      <c r="D30" s="2" t="s">
        <v>8</v>
      </c>
      <c r="E30" s="10">
        <v>660</v>
      </c>
      <c r="F30" s="10">
        <v>145.19999999999999</v>
      </c>
      <c r="G30" s="3">
        <v>805.2</v>
      </c>
      <c r="H30" s="2" t="s">
        <v>11</v>
      </c>
      <c r="I30" s="2" t="s">
        <v>23</v>
      </c>
    </row>
    <row r="31" spans="1:9" x14ac:dyDescent="0.25">
      <c r="A31" s="2">
        <v>30</v>
      </c>
      <c r="B31" s="4">
        <v>44940</v>
      </c>
      <c r="C31" s="4">
        <v>45000</v>
      </c>
      <c r="D31" s="2" t="s">
        <v>4</v>
      </c>
      <c r="E31" s="10">
        <v>680</v>
      </c>
      <c r="F31" s="10">
        <v>149.6</v>
      </c>
      <c r="G31" s="3">
        <v>829.6</v>
      </c>
      <c r="H31" s="2" t="s">
        <v>12</v>
      </c>
      <c r="I31" s="2" t="s">
        <v>23</v>
      </c>
    </row>
    <row r="32" spans="1:9" x14ac:dyDescent="0.25">
      <c r="A32" s="2">
        <v>31</v>
      </c>
      <c r="B32" s="4">
        <v>44936</v>
      </c>
      <c r="C32" s="4">
        <v>44996</v>
      </c>
      <c r="D32" s="2" t="s">
        <v>5</v>
      </c>
      <c r="E32" s="10">
        <v>700</v>
      </c>
      <c r="F32" s="10">
        <v>154</v>
      </c>
      <c r="G32" s="3">
        <v>854</v>
      </c>
      <c r="H32" s="2" t="s">
        <v>13</v>
      </c>
      <c r="I32" s="2" t="s">
        <v>23</v>
      </c>
    </row>
    <row r="33" spans="1:9" x14ac:dyDescent="0.25">
      <c r="A33" s="2">
        <v>32</v>
      </c>
      <c r="B33" s="4">
        <v>44939</v>
      </c>
      <c r="C33" s="4">
        <v>44999</v>
      </c>
      <c r="D33" s="2" t="s">
        <v>8</v>
      </c>
      <c r="E33" s="10">
        <v>720</v>
      </c>
      <c r="F33" s="10">
        <v>158.4</v>
      </c>
      <c r="G33" s="3">
        <v>878.4</v>
      </c>
      <c r="H33" s="2" t="s">
        <v>14</v>
      </c>
      <c r="I33" s="2" t="s">
        <v>23</v>
      </c>
    </row>
    <row r="34" spans="1:9" x14ac:dyDescent="0.25">
      <c r="A34" s="2">
        <v>33</v>
      </c>
      <c r="B34" s="4">
        <v>44933</v>
      </c>
      <c r="C34" s="4">
        <v>44993</v>
      </c>
      <c r="D34" s="2" t="s">
        <v>24</v>
      </c>
      <c r="E34" s="10">
        <v>740</v>
      </c>
      <c r="F34" s="10">
        <v>162.80000000000001</v>
      </c>
      <c r="G34" s="3">
        <v>902.8</v>
      </c>
      <c r="H34" s="2" t="s">
        <v>12</v>
      </c>
      <c r="I34" s="2" t="s">
        <v>23</v>
      </c>
    </row>
    <row r="35" spans="1:9" x14ac:dyDescent="0.25">
      <c r="A35" s="2">
        <v>34</v>
      </c>
      <c r="B35" s="4">
        <v>44939</v>
      </c>
      <c r="C35" s="4">
        <v>44999</v>
      </c>
      <c r="D35" s="2" t="s">
        <v>9</v>
      </c>
      <c r="E35" s="10">
        <v>760</v>
      </c>
      <c r="F35" s="10">
        <v>167.2</v>
      </c>
      <c r="G35" s="3">
        <v>927.2</v>
      </c>
      <c r="H35" s="2" t="s">
        <v>12</v>
      </c>
      <c r="I35" s="2" t="s">
        <v>23</v>
      </c>
    </row>
    <row r="36" spans="1:9" x14ac:dyDescent="0.25">
      <c r="A36" s="2">
        <v>35</v>
      </c>
      <c r="B36" s="4">
        <v>44939</v>
      </c>
      <c r="C36" s="4">
        <v>44999</v>
      </c>
      <c r="D36" s="2" t="s">
        <v>3</v>
      </c>
      <c r="E36" s="10">
        <v>780</v>
      </c>
      <c r="F36" s="10">
        <v>171.6</v>
      </c>
      <c r="G36" s="3">
        <v>951.6</v>
      </c>
      <c r="H36" s="2" t="s">
        <v>14</v>
      </c>
      <c r="I36" s="2" t="s">
        <v>23</v>
      </c>
    </row>
    <row r="37" spans="1:9" x14ac:dyDescent="0.25">
      <c r="A37" s="2">
        <v>36</v>
      </c>
      <c r="B37" s="4">
        <v>44939</v>
      </c>
      <c r="C37" s="4">
        <v>44999</v>
      </c>
      <c r="D37" s="2" t="s">
        <v>4</v>
      </c>
      <c r="E37" s="10">
        <v>800</v>
      </c>
      <c r="F37" s="10">
        <v>176</v>
      </c>
      <c r="G37" s="3">
        <v>976</v>
      </c>
      <c r="H37" s="2" t="s">
        <v>11</v>
      </c>
      <c r="I37" s="2" t="s">
        <v>23</v>
      </c>
    </row>
    <row r="38" spans="1:9" x14ac:dyDescent="0.25">
      <c r="A38" s="2">
        <v>37</v>
      </c>
      <c r="B38" s="4">
        <v>44943</v>
      </c>
      <c r="C38" s="4">
        <v>45003</v>
      </c>
      <c r="D38" s="2" t="s">
        <v>5</v>
      </c>
      <c r="E38" s="10">
        <v>820</v>
      </c>
      <c r="F38" s="10">
        <v>180.4</v>
      </c>
      <c r="G38" s="3">
        <v>1000.4</v>
      </c>
      <c r="H38" s="2" t="s">
        <v>13</v>
      </c>
      <c r="I38" s="2" t="s">
        <v>23</v>
      </c>
    </row>
    <row r="39" spans="1:9" x14ac:dyDescent="0.25">
      <c r="A39" s="2">
        <v>38</v>
      </c>
      <c r="B39" s="4">
        <v>44927</v>
      </c>
      <c r="C39" s="4">
        <v>44987</v>
      </c>
      <c r="D39" s="2" t="s">
        <v>6</v>
      </c>
      <c r="E39" s="10">
        <v>840</v>
      </c>
      <c r="F39" s="10">
        <v>184.8</v>
      </c>
      <c r="G39" s="3">
        <v>1024.8</v>
      </c>
      <c r="H39" s="2" t="s">
        <v>13</v>
      </c>
      <c r="I39" s="2" t="s">
        <v>23</v>
      </c>
    </row>
    <row r="40" spans="1:9" x14ac:dyDescent="0.25">
      <c r="A40" s="2">
        <v>39</v>
      </c>
      <c r="B40" s="4">
        <v>44937</v>
      </c>
      <c r="C40" s="4">
        <v>44997</v>
      </c>
      <c r="D40" s="2" t="s">
        <v>3</v>
      </c>
      <c r="E40" s="10">
        <v>860</v>
      </c>
      <c r="F40" s="10">
        <v>189.2</v>
      </c>
      <c r="G40" s="3">
        <v>1049.2</v>
      </c>
      <c r="H40" s="2" t="s">
        <v>13</v>
      </c>
      <c r="I40" s="2" t="s">
        <v>23</v>
      </c>
    </row>
    <row r="41" spans="1:9" x14ac:dyDescent="0.25">
      <c r="A41" s="2">
        <v>40</v>
      </c>
      <c r="B41" s="4">
        <v>44933</v>
      </c>
      <c r="C41" s="4">
        <v>44993</v>
      </c>
      <c r="D41" s="2" t="s">
        <v>7</v>
      </c>
      <c r="E41" s="10">
        <v>880</v>
      </c>
      <c r="F41" s="10">
        <v>193.6</v>
      </c>
      <c r="G41" s="3">
        <v>1073.5999999999999</v>
      </c>
      <c r="H41" s="2" t="s">
        <v>11</v>
      </c>
      <c r="I41" s="2" t="s">
        <v>23</v>
      </c>
    </row>
    <row r="42" spans="1:9" x14ac:dyDescent="0.25">
      <c r="A42" s="2">
        <v>41</v>
      </c>
      <c r="B42" s="4">
        <v>44937</v>
      </c>
      <c r="C42" s="4">
        <v>44997</v>
      </c>
      <c r="D42" s="2" t="s">
        <v>3</v>
      </c>
      <c r="E42" s="10">
        <v>900</v>
      </c>
      <c r="F42" s="10">
        <v>198</v>
      </c>
      <c r="G42" s="3">
        <v>1098</v>
      </c>
      <c r="H42" s="2" t="s">
        <v>12</v>
      </c>
      <c r="I42" s="2" t="s">
        <v>23</v>
      </c>
    </row>
    <row r="43" spans="1:9" x14ac:dyDescent="0.25">
      <c r="A43" s="2">
        <v>42</v>
      </c>
      <c r="B43" s="4">
        <v>44933</v>
      </c>
      <c r="C43" s="4">
        <v>44993</v>
      </c>
      <c r="D43" s="2" t="s">
        <v>6</v>
      </c>
      <c r="E43" s="10">
        <v>920</v>
      </c>
      <c r="F43" s="10">
        <v>202.4</v>
      </c>
      <c r="G43" s="3">
        <v>1122.4000000000001</v>
      </c>
      <c r="H43" s="2" t="s">
        <v>12</v>
      </c>
      <c r="I43" s="2" t="s">
        <v>23</v>
      </c>
    </row>
    <row r="44" spans="1:9" x14ac:dyDescent="0.25">
      <c r="A44" s="2">
        <v>43</v>
      </c>
      <c r="B44" s="4">
        <v>44940</v>
      </c>
      <c r="C44" s="4">
        <v>45000</v>
      </c>
      <c r="D44" s="2" t="s">
        <v>8</v>
      </c>
      <c r="E44" s="10">
        <v>940</v>
      </c>
      <c r="F44" s="10">
        <v>206.8</v>
      </c>
      <c r="G44" s="3">
        <v>1146.8</v>
      </c>
      <c r="H44" s="2" t="s">
        <v>11</v>
      </c>
      <c r="I44" s="2" t="s">
        <v>23</v>
      </c>
    </row>
    <row r="45" spans="1:9" x14ac:dyDescent="0.25">
      <c r="A45" s="2">
        <v>44</v>
      </c>
      <c r="B45" s="4">
        <v>44931</v>
      </c>
      <c r="C45" s="4">
        <v>44991</v>
      </c>
      <c r="D45" s="2" t="s">
        <v>24</v>
      </c>
      <c r="E45" s="10">
        <v>960</v>
      </c>
      <c r="F45" s="10">
        <v>211.2</v>
      </c>
      <c r="G45" s="3">
        <v>1171.2</v>
      </c>
      <c r="H45" s="2" t="s">
        <v>12</v>
      </c>
      <c r="I45" s="2" t="s">
        <v>23</v>
      </c>
    </row>
    <row r="46" spans="1:9" x14ac:dyDescent="0.25">
      <c r="A46" s="2">
        <v>45</v>
      </c>
      <c r="B46" s="4">
        <v>44943</v>
      </c>
      <c r="C46" s="4">
        <v>45003</v>
      </c>
      <c r="D46" s="2" t="s">
        <v>24</v>
      </c>
      <c r="E46" s="10">
        <v>980</v>
      </c>
      <c r="F46" s="10">
        <v>215.6</v>
      </c>
      <c r="G46" s="3">
        <v>1195.5999999999999</v>
      </c>
      <c r="H46" s="2" t="s">
        <v>13</v>
      </c>
      <c r="I46" s="2" t="s">
        <v>23</v>
      </c>
    </row>
    <row r="47" spans="1:9" x14ac:dyDescent="0.25">
      <c r="A47" s="2">
        <v>46</v>
      </c>
      <c r="B47" s="4">
        <v>44938</v>
      </c>
      <c r="C47" s="4">
        <v>44998</v>
      </c>
      <c r="D47" s="2" t="s">
        <v>8</v>
      </c>
      <c r="E47" s="10">
        <v>1000</v>
      </c>
      <c r="F47" s="10">
        <v>220</v>
      </c>
      <c r="G47" s="3">
        <v>1220</v>
      </c>
      <c r="H47" s="2" t="s">
        <v>14</v>
      </c>
      <c r="I47" s="2" t="s">
        <v>23</v>
      </c>
    </row>
    <row r="48" spans="1:9" x14ac:dyDescent="0.25">
      <c r="A48" s="2">
        <v>47</v>
      </c>
      <c r="B48" s="4">
        <v>44936</v>
      </c>
      <c r="C48" s="4">
        <v>44996</v>
      </c>
      <c r="D48" s="2" t="s">
        <v>4</v>
      </c>
      <c r="E48" s="10">
        <v>1020</v>
      </c>
      <c r="F48" s="10">
        <v>224.4</v>
      </c>
      <c r="G48" s="3">
        <v>1244.4000000000001</v>
      </c>
      <c r="H48" s="2" t="s">
        <v>12</v>
      </c>
      <c r="I48" s="2" t="s">
        <v>23</v>
      </c>
    </row>
    <row r="49" spans="1:9" x14ac:dyDescent="0.25">
      <c r="A49" s="2">
        <v>48</v>
      </c>
      <c r="B49" s="4">
        <v>44942</v>
      </c>
      <c r="C49" s="4">
        <v>45002</v>
      </c>
      <c r="D49" s="2" t="s">
        <v>5</v>
      </c>
      <c r="E49" s="10">
        <v>1040</v>
      </c>
      <c r="F49" s="10">
        <v>228.8</v>
      </c>
      <c r="G49" s="3">
        <v>1268.8</v>
      </c>
      <c r="H49" s="2" t="s">
        <v>12</v>
      </c>
      <c r="I49" s="2" t="s">
        <v>23</v>
      </c>
    </row>
    <row r="50" spans="1:9" x14ac:dyDescent="0.25">
      <c r="A50" s="2">
        <v>49</v>
      </c>
      <c r="B50" s="4">
        <v>44930</v>
      </c>
      <c r="C50" s="4">
        <v>44990</v>
      </c>
      <c r="D50" s="2" t="s">
        <v>8</v>
      </c>
      <c r="E50" s="10">
        <v>1060</v>
      </c>
      <c r="F50" s="10">
        <v>233.2</v>
      </c>
      <c r="G50" s="3">
        <v>1293.2</v>
      </c>
      <c r="H50" s="2" t="s">
        <v>14</v>
      </c>
      <c r="I50" s="2" t="s">
        <v>23</v>
      </c>
    </row>
    <row r="51" spans="1:9" x14ac:dyDescent="0.25">
      <c r="A51" s="2">
        <v>50</v>
      </c>
      <c r="B51" s="4">
        <v>44935</v>
      </c>
      <c r="C51" s="4">
        <v>44995</v>
      </c>
      <c r="D51" s="2" t="s">
        <v>24</v>
      </c>
      <c r="E51" s="10">
        <v>1080</v>
      </c>
      <c r="F51" s="10">
        <v>237.6</v>
      </c>
      <c r="G51" s="3">
        <v>1317.6</v>
      </c>
      <c r="H51" s="2" t="s">
        <v>11</v>
      </c>
      <c r="I51" s="2" t="s">
        <v>23</v>
      </c>
    </row>
    <row r="52" spans="1:9" x14ac:dyDescent="0.25">
      <c r="A52" s="2">
        <v>51</v>
      </c>
      <c r="B52" s="4">
        <v>44940</v>
      </c>
      <c r="C52" s="4">
        <v>45000</v>
      </c>
      <c r="D52" s="2" t="s">
        <v>9</v>
      </c>
      <c r="E52" s="10">
        <v>1100</v>
      </c>
      <c r="F52" s="10">
        <v>242</v>
      </c>
      <c r="G52" s="3">
        <v>1342</v>
      </c>
      <c r="H52" s="2" t="s">
        <v>13</v>
      </c>
      <c r="I52" s="2" t="s">
        <v>23</v>
      </c>
    </row>
    <row r="53" spans="1:9" x14ac:dyDescent="0.25">
      <c r="A53" s="2">
        <v>52</v>
      </c>
      <c r="B53" s="4">
        <v>44927</v>
      </c>
      <c r="C53" s="4">
        <v>44987</v>
      </c>
      <c r="D53" s="2" t="s">
        <v>3</v>
      </c>
      <c r="E53" s="10">
        <v>1120</v>
      </c>
      <c r="F53" s="10">
        <v>246.4</v>
      </c>
      <c r="G53" s="3">
        <v>1366.4</v>
      </c>
      <c r="H53" s="2" t="s">
        <v>13</v>
      </c>
      <c r="I53" s="2" t="s">
        <v>23</v>
      </c>
    </row>
    <row r="54" spans="1:9" x14ac:dyDescent="0.25">
      <c r="A54" s="2">
        <v>53</v>
      </c>
      <c r="B54" s="4">
        <v>44938</v>
      </c>
      <c r="C54" s="4">
        <v>44998</v>
      </c>
      <c r="D54" s="2" t="s">
        <v>4</v>
      </c>
      <c r="E54" s="10">
        <v>1140</v>
      </c>
      <c r="F54" s="10">
        <v>250.8</v>
      </c>
      <c r="G54" s="3">
        <v>1390.8</v>
      </c>
      <c r="H54" s="2" t="s">
        <v>13</v>
      </c>
      <c r="I54" s="2" t="s">
        <v>23</v>
      </c>
    </row>
    <row r="55" spans="1:9" x14ac:dyDescent="0.25">
      <c r="A55" s="2">
        <v>54</v>
      </c>
      <c r="B55" s="4">
        <v>44928</v>
      </c>
      <c r="C55" s="4">
        <v>44988</v>
      </c>
      <c r="D55" s="2" t="s">
        <v>5</v>
      </c>
      <c r="E55" s="10">
        <v>1160</v>
      </c>
      <c r="F55" s="10">
        <v>255.2</v>
      </c>
      <c r="G55" s="3">
        <v>1415.2</v>
      </c>
      <c r="H55" s="2" t="s">
        <v>11</v>
      </c>
      <c r="I55" s="2" t="s">
        <v>23</v>
      </c>
    </row>
    <row r="56" spans="1:9" x14ac:dyDescent="0.25">
      <c r="A56" s="2">
        <v>55</v>
      </c>
      <c r="B56" s="4">
        <v>44938</v>
      </c>
      <c r="C56" s="4">
        <v>44998</v>
      </c>
      <c r="D56" s="2" t="s">
        <v>6</v>
      </c>
      <c r="E56" s="10">
        <v>1180</v>
      </c>
      <c r="F56" s="10">
        <v>259.60000000000002</v>
      </c>
      <c r="G56" s="3">
        <v>1439.6</v>
      </c>
      <c r="H56" s="2" t="s">
        <v>12</v>
      </c>
      <c r="I56" s="2" t="s">
        <v>23</v>
      </c>
    </row>
    <row r="57" spans="1:9" x14ac:dyDescent="0.25">
      <c r="A57" s="2">
        <v>56</v>
      </c>
      <c r="B57" s="4">
        <v>44937</v>
      </c>
      <c r="C57" s="4">
        <v>44997</v>
      </c>
      <c r="D57" s="2" t="s">
        <v>3</v>
      </c>
      <c r="E57" s="10">
        <v>1200</v>
      </c>
      <c r="F57" s="10">
        <v>264</v>
      </c>
      <c r="G57" s="3">
        <v>1464</v>
      </c>
      <c r="H57" s="2" t="s">
        <v>12</v>
      </c>
      <c r="I57" s="2" t="s">
        <v>23</v>
      </c>
    </row>
    <row r="58" spans="1:9" x14ac:dyDescent="0.25">
      <c r="A58" s="2">
        <v>57</v>
      </c>
      <c r="B58" s="4">
        <v>44933</v>
      </c>
      <c r="C58" s="4">
        <v>44993</v>
      </c>
      <c r="D58" s="2" t="s">
        <v>7</v>
      </c>
      <c r="E58" s="10">
        <v>1220</v>
      </c>
      <c r="F58" s="10">
        <v>268.39999999999998</v>
      </c>
      <c r="G58" s="3">
        <v>1488.4</v>
      </c>
      <c r="H58" s="2" t="s">
        <v>11</v>
      </c>
      <c r="I58" s="2" t="s">
        <v>23</v>
      </c>
    </row>
    <row r="59" spans="1:9" x14ac:dyDescent="0.25">
      <c r="A59" s="2">
        <v>58</v>
      </c>
      <c r="B59" s="4">
        <v>44930</v>
      </c>
      <c r="C59" s="4">
        <v>44990</v>
      </c>
      <c r="D59" s="2" t="s">
        <v>3</v>
      </c>
      <c r="E59" s="10">
        <v>1240</v>
      </c>
      <c r="F59" s="10">
        <v>272.8</v>
      </c>
      <c r="G59" s="3">
        <v>1512.8</v>
      </c>
      <c r="H59" s="2" t="s">
        <v>12</v>
      </c>
      <c r="I59" s="2" t="s">
        <v>23</v>
      </c>
    </row>
    <row r="60" spans="1:9" x14ac:dyDescent="0.25">
      <c r="A60" s="2">
        <v>59</v>
      </c>
      <c r="B60" s="4">
        <v>44927</v>
      </c>
      <c r="C60" s="4">
        <v>44987</v>
      </c>
      <c r="D60" s="2" t="s">
        <v>6</v>
      </c>
      <c r="E60" s="10">
        <v>1260</v>
      </c>
      <c r="F60" s="10">
        <v>277.2</v>
      </c>
      <c r="G60" s="3">
        <v>1537.2</v>
      </c>
      <c r="H60" s="2" t="s">
        <v>13</v>
      </c>
      <c r="I60" s="2" t="s">
        <v>23</v>
      </c>
    </row>
    <row r="61" spans="1:9" x14ac:dyDescent="0.25">
      <c r="A61" s="2">
        <v>60</v>
      </c>
      <c r="B61" s="4">
        <v>44939</v>
      </c>
      <c r="C61" s="4">
        <v>44999</v>
      </c>
      <c r="D61" s="2" t="s">
        <v>8</v>
      </c>
      <c r="E61" s="10">
        <v>1280</v>
      </c>
      <c r="F61" s="10">
        <v>281.60000000000002</v>
      </c>
      <c r="G61" s="3">
        <v>1561.6</v>
      </c>
      <c r="H61" s="2" t="s">
        <v>14</v>
      </c>
      <c r="I61" s="2" t="s">
        <v>23</v>
      </c>
    </row>
    <row r="62" spans="1:9" x14ac:dyDescent="0.25">
      <c r="A62" s="2">
        <v>61</v>
      </c>
      <c r="B62" s="4">
        <v>44929</v>
      </c>
      <c r="C62" s="4">
        <v>44989</v>
      </c>
      <c r="D62" s="2" t="s">
        <v>24</v>
      </c>
      <c r="E62" s="10">
        <v>1300</v>
      </c>
      <c r="F62" s="10">
        <v>286</v>
      </c>
      <c r="G62" s="3">
        <v>1586</v>
      </c>
      <c r="H62" s="2" t="s">
        <v>12</v>
      </c>
      <c r="I62" s="2" t="s">
        <v>23</v>
      </c>
    </row>
    <row r="63" spans="1:9" x14ac:dyDescent="0.25">
      <c r="A63" s="2">
        <v>62</v>
      </c>
      <c r="B63" s="4">
        <v>44936</v>
      </c>
      <c r="C63" s="4">
        <v>44996</v>
      </c>
      <c r="D63" s="2" t="s">
        <v>24</v>
      </c>
      <c r="E63" s="10">
        <v>1320</v>
      </c>
      <c r="F63" s="10">
        <v>290.39999999999998</v>
      </c>
      <c r="G63" s="3">
        <v>1610.4</v>
      </c>
      <c r="H63" s="2" t="s">
        <v>12</v>
      </c>
      <c r="I63" s="2" t="s">
        <v>23</v>
      </c>
    </row>
    <row r="64" spans="1:9" x14ac:dyDescent="0.25">
      <c r="A64" s="2">
        <v>63</v>
      </c>
      <c r="B64" s="4">
        <v>44936</v>
      </c>
      <c r="C64" s="4">
        <v>44996</v>
      </c>
      <c r="D64" s="2" t="s">
        <v>8</v>
      </c>
      <c r="E64" s="10">
        <v>1340</v>
      </c>
      <c r="F64" s="10">
        <v>294.8</v>
      </c>
      <c r="G64" s="3">
        <v>1634.8</v>
      </c>
      <c r="H64" s="2" t="s">
        <v>14</v>
      </c>
      <c r="I64" s="2" t="s">
        <v>23</v>
      </c>
    </row>
    <row r="65" spans="1:9" x14ac:dyDescent="0.25">
      <c r="A65" s="2">
        <v>64</v>
      </c>
      <c r="B65" s="4">
        <v>44933</v>
      </c>
      <c r="C65" s="4">
        <v>44993</v>
      </c>
      <c r="D65" s="2" t="s">
        <v>4</v>
      </c>
      <c r="E65" s="10">
        <v>1360</v>
      </c>
      <c r="F65" s="10">
        <v>299.2</v>
      </c>
      <c r="G65" s="3">
        <v>1659.2</v>
      </c>
      <c r="H65" s="2" t="s">
        <v>11</v>
      </c>
      <c r="I65" s="2" t="s">
        <v>23</v>
      </c>
    </row>
    <row r="66" spans="1:9" x14ac:dyDescent="0.25">
      <c r="A66" s="2">
        <v>65</v>
      </c>
      <c r="B66" s="4">
        <v>44937</v>
      </c>
      <c r="C66" s="4">
        <v>44997</v>
      </c>
      <c r="D66" s="2" t="s">
        <v>5</v>
      </c>
      <c r="E66" s="10">
        <v>1380</v>
      </c>
      <c r="F66" s="10">
        <v>303.60000000000002</v>
      </c>
      <c r="G66" s="3">
        <v>1683.6</v>
      </c>
      <c r="H66" s="2" t="s">
        <v>13</v>
      </c>
      <c r="I66" s="2" t="s">
        <v>23</v>
      </c>
    </row>
    <row r="67" spans="1:9" x14ac:dyDescent="0.25">
      <c r="A67" s="2">
        <v>66</v>
      </c>
      <c r="B67" s="4">
        <v>44930</v>
      </c>
      <c r="C67" s="4">
        <v>44990</v>
      </c>
      <c r="D67" s="2" t="s">
        <v>8</v>
      </c>
      <c r="E67" s="10">
        <v>1400</v>
      </c>
      <c r="F67" s="10">
        <v>308</v>
      </c>
      <c r="G67" s="3">
        <v>1708</v>
      </c>
      <c r="H67" s="2" t="s">
        <v>13</v>
      </c>
      <c r="I67" s="2" t="s">
        <v>23</v>
      </c>
    </row>
    <row r="68" spans="1:9" x14ac:dyDescent="0.25">
      <c r="A68" s="2">
        <v>67</v>
      </c>
      <c r="B68" s="4">
        <v>44929</v>
      </c>
      <c r="C68" s="4">
        <v>44989</v>
      </c>
      <c r="D68" s="2" t="s">
        <v>24</v>
      </c>
      <c r="E68" s="10">
        <v>1420</v>
      </c>
      <c r="F68" s="10">
        <v>312.39999999999998</v>
      </c>
      <c r="G68" s="3">
        <v>1732.4</v>
      </c>
      <c r="H68" s="2" t="s">
        <v>13</v>
      </c>
      <c r="I68" s="2" t="s">
        <v>23</v>
      </c>
    </row>
    <row r="69" spans="1:9" x14ac:dyDescent="0.25">
      <c r="A69" s="2">
        <v>68</v>
      </c>
      <c r="B69" s="4">
        <v>44937</v>
      </c>
      <c r="C69" s="4">
        <v>44997</v>
      </c>
      <c r="D69" s="2" t="s">
        <v>9</v>
      </c>
      <c r="E69" s="10">
        <v>1440</v>
      </c>
      <c r="F69" s="10">
        <v>316.8</v>
      </c>
      <c r="G69" s="3">
        <v>1756.8</v>
      </c>
      <c r="H69" s="2" t="s">
        <v>11</v>
      </c>
      <c r="I69" s="2" t="s">
        <v>23</v>
      </c>
    </row>
    <row r="70" spans="1:9" x14ac:dyDescent="0.25">
      <c r="A70" s="2">
        <v>69</v>
      </c>
      <c r="B70" s="4">
        <v>44931</v>
      </c>
      <c r="C70" s="4">
        <v>44991</v>
      </c>
      <c r="D70" s="2" t="s">
        <v>3</v>
      </c>
      <c r="E70" s="10">
        <v>1460</v>
      </c>
      <c r="F70" s="10">
        <v>321.2</v>
      </c>
      <c r="G70" s="3">
        <v>1781.2</v>
      </c>
      <c r="H70" s="2" t="s">
        <v>12</v>
      </c>
      <c r="I70" s="2" t="s">
        <v>23</v>
      </c>
    </row>
    <row r="71" spans="1:9" x14ac:dyDescent="0.25">
      <c r="A71" s="2">
        <v>70</v>
      </c>
      <c r="B71" s="4">
        <v>44927</v>
      </c>
      <c r="C71" s="4">
        <v>44987</v>
      </c>
      <c r="D71" s="2" t="s">
        <v>4</v>
      </c>
      <c r="E71" s="10">
        <v>1480</v>
      </c>
      <c r="F71" s="10">
        <v>325.60000000000002</v>
      </c>
      <c r="G71" s="3">
        <v>1805.6</v>
      </c>
      <c r="H71" s="2" t="s">
        <v>12</v>
      </c>
      <c r="I71" s="2" t="s">
        <v>23</v>
      </c>
    </row>
    <row r="72" spans="1:9" x14ac:dyDescent="0.25">
      <c r="A72" s="2">
        <v>71</v>
      </c>
      <c r="B72" s="4">
        <v>44927</v>
      </c>
      <c r="C72" s="4">
        <v>44987</v>
      </c>
      <c r="D72" s="2" t="s">
        <v>5</v>
      </c>
      <c r="E72" s="10">
        <v>1500</v>
      </c>
      <c r="F72" s="10">
        <v>330</v>
      </c>
      <c r="G72" s="3">
        <v>1830</v>
      </c>
      <c r="H72" s="2" t="s">
        <v>11</v>
      </c>
      <c r="I72" s="2" t="s">
        <v>23</v>
      </c>
    </row>
    <row r="73" spans="1:9" x14ac:dyDescent="0.25">
      <c r="A73" s="2">
        <v>72</v>
      </c>
      <c r="B73" s="4">
        <v>44940</v>
      </c>
      <c r="C73" s="4">
        <v>45000</v>
      </c>
      <c r="D73" s="2" t="s">
        <v>6</v>
      </c>
      <c r="E73" s="10">
        <v>1520</v>
      </c>
      <c r="F73" s="10">
        <v>334.4</v>
      </c>
      <c r="G73" s="3">
        <v>1854.4</v>
      </c>
      <c r="H73" s="2" t="s">
        <v>12</v>
      </c>
      <c r="I73" s="2" t="s">
        <v>23</v>
      </c>
    </row>
    <row r="74" spans="1:9" x14ac:dyDescent="0.25">
      <c r="A74" s="2">
        <v>73</v>
      </c>
      <c r="B74" s="4">
        <v>44937</v>
      </c>
      <c r="C74" s="4">
        <v>44997</v>
      </c>
      <c r="D74" s="2" t="s">
        <v>3</v>
      </c>
      <c r="E74" s="10">
        <v>1540</v>
      </c>
      <c r="F74" s="10">
        <v>338.8</v>
      </c>
      <c r="G74" s="3">
        <v>1878.8</v>
      </c>
      <c r="H74" s="2" t="s">
        <v>13</v>
      </c>
      <c r="I74" s="2" t="s">
        <v>23</v>
      </c>
    </row>
    <row r="75" spans="1:9" x14ac:dyDescent="0.25">
      <c r="A75" s="2">
        <v>74</v>
      </c>
      <c r="B75" s="4">
        <v>44931</v>
      </c>
      <c r="C75" s="4">
        <v>44991</v>
      </c>
      <c r="D75" s="2" t="s">
        <v>7</v>
      </c>
      <c r="E75" s="10">
        <v>1560</v>
      </c>
      <c r="F75" s="10">
        <v>343.2</v>
      </c>
      <c r="G75" s="3">
        <v>1903.2</v>
      </c>
      <c r="H75" s="2" t="s">
        <v>14</v>
      </c>
      <c r="I75" s="2" t="s">
        <v>23</v>
      </c>
    </row>
    <row r="76" spans="1:9" x14ac:dyDescent="0.25">
      <c r="A76" s="2">
        <v>75</v>
      </c>
      <c r="B76" s="4">
        <v>44931</v>
      </c>
      <c r="C76" s="4">
        <v>44991</v>
      </c>
      <c r="D76" s="2" t="s">
        <v>3</v>
      </c>
      <c r="E76" s="10">
        <v>1580</v>
      </c>
      <c r="F76" s="10">
        <v>347.6</v>
      </c>
      <c r="G76" s="3">
        <v>1927.6</v>
      </c>
      <c r="H76" s="2" t="s">
        <v>12</v>
      </c>
      <c r="I76" s="2" t="s">
        <v>23</v>
      </c>
    </row>
    <row r="77" spans="1:9" x14ac:dyDescent="0.25">
      <c r="A77" s="2">
        <v>76</v>
      </c>
      <c r="B77" s="4">
        <v>44934</v>
      </c>
      <c r="C77" s="4">
        <v>44994</v>
      </c>
      <c r="D77" s="2" t="s">
        <v>6</v>
      </c>
      <c r="E77" s="10">
        <v>1600</v>
      </c>
      <c r="F77" s="10">
        <v>352</v>
      </c>
      <c r="G77" s="3">
        <v>1952</v>
      </c>
      <c r="H77" s="2" t="s">
        <v>12</v>
      </c>
      <c r="I77" s="2" t="s">
        <v>23</v>
      </c>
    </row>
    <row r="78" spans="1:9" x14ac:dyDescent="0.25">
      <c r="A78" s="2">
        <v>77</v>
      </c>
      <c r="B78" s="4">
        <v>44931</v>
      </c>
      <c r="C78" s="4">
        <v>44991</v>
      </c>
      <c r="D78" s="2" t="s">
        <v>8</v>
      </c>
      <c r="E78" s="10">
        <v>1620</v>
      </c>
      <c r="F78" s="10">
        <v>356.4</v>
      </c>
      <c r="G78" s="3">
        <v>1976.4</v>
      </c>
      <c r="H78" s="2" t="s">
        <v>14</v>
      </c>
      <c r="I78" s="2" t="s">
        <v>23</v>
      </c>
    </row>
    <row r="79" spans="1:9" x14ac:dyDescent="0.25">
      <c r="A79" s="2">
        <v>78</v>
      </c>
      <c r="B79" s="4">
        <v>44939</v>
      </c>
      <c r="C79" s="4">
        <v>44999</v>
      </c>
      <c r="D79" s="2" t="s">
        <v>24</v>
      </c>
      <c r="E79" s="10">
        <v>1640</v>
      </c>
      <c r="F79" s="10">
        <v>360.8</v>
      </c>
      <c r="G79" s="3">
        <v>2000.8</v>
      </c>
      <c r="H79" s="2" t="s">
        <v>11</v>
      </c>
      <c r="I79" s="2" t="s">
        <v>23</v>
      </c>
    </row>
    <row r="80" spans="1:9" x14ac:dyDescent="0.25">
      <c r="A80" s="2">
        <v>79</v>
      </c>
      <c r="B80" s="4">
        <v>44937</v>
      </c>
      <c r="C80" s="4">
        <v>44997</v>
      </c>
      <c r="D80" s="2" t="s">
        <v>24</v>
      </c>
      <c r="E80" s="10">
        <v>1660</v>
      </c>
      <c r="F80" s="10">
        <v>365.2</v>
      </c>
      <c r="G80" s="3">
        <v>2025.2</v>
      </c>
      <c r="H80" s="2" t="s">
        <v>13</v>
      </c>
      <c r="I80" s="2" t="s">
        <v>23</v>
      </c>
    </row>
    <row r="81" spans="1:9" x14ac:dyDescent="0.25">
      <c r="A81" s="2">
        <v>80</v>
      </c>
      <c r="B81" s="4">
        <v>44928</v>
      </c>
      <c r="C81" s="4">
        <v>44988</v>
      </c>
      <c r="D81" s="2" t="s">
        <v>8</v>
      </c>
      <c r="E81" s="10">
        <v>1680</v>
      </c>
      <c r="F81" s="10">
        <v>369.6</v>
      </c>
      <c r="G81" s="3">
        <v>2049.6</v>
      </c>
      <c r="H81" s="2" t="s">
        <v>13</v>
      </c>
      <c r="I81" s="2" t="s">
        <v>23</v>
      </c>
    </row>
    <row r="82" spans="1:9" x14ac:dyDescent="0.25">
      <c r="A82" s="2">
        <v>81</v>
      </c>
      <c r="B82" s="4">
        <v>44936</v>
      </c>
      <c r="C82" s="4">
        <v>44996</v>
      </c>
      <c r="D82" s="2" t="s">
        <v>4</v>
      </c>
      <c r="E82" s="10">
        <v>1700</v>
      </c>
      <c r="F82" s="10">
        <v>374</v>
      </c>
      <c r="G82" s="3">
        <v>2074</v>
      </c>
      <c r="H82" s="2" t="s">
        <v>13</v>
      </c>
      <c r="I82" s="2" t="s">
        <v>23</v>
      </c>
    </row>
    <row r="83" spans="1:9" x14ac:dyDescent="0.25">
      <c r="A83" s="2">
        <v>82</v>
      </c>
      <c r="B83" s="4">
        <v>44937</v>
      </c>
      <c r="C83" s="4">
        <v>44997</v>
      </c>
      <c r="D83" s="2" t="s">
        <v>5</v>
      </c>
      <c r="E83" s="10">
        <v>1720</v>
      </c>
      <c r="F83" s="10">
        <v>378.4</v>
      </c>
      <c r="G83" s="3">
        <v>2098.4</v>
      </c>
      <c r="H83" s="2" t="s">
        <v>11</v>
      </c>
      <c r="I83" s="2" t="s">
        <v>23</v>
      </c>
    </row>
    <row r="84" spans="1:9" x14ac:dyDescent="0.25">
      <c r="A84" s="2">
        <v>83</v>
      </c>
      <c r="B84" s="4">
        <v>44943</v>
      </c>
      <c r="C84" s="4">
        <v>45003</v>
      </c>
      <c r="D84" s="2" t="s">
        <v>8</v>
      </c>
      <c r="E84" s="10">
        <v>1740</v>
      </c>
      <c r="F84" s="10">
        <v>382.8</v>
      </c>
      <c r="G84" s="3">
        <v>2122.8000000000002</v>
      </c>
      <c r="H84" s="2" t="s">
        <v>12</v>
      </c>
      <c r="I84" s="2" t="s">
        <v>23</v>
      </c>
    </row>
    <row r="85" spans="1:9" x14ac:dyDescent="0.25">
      <c r="A85" s="2">
        <v>84</v>
      </c>
      <c r="B85" s="4">
        <v>44939</v>
      </c>
      <c r="C85" s="4">
        <v>44999</v>
      </c>
      <c r="D85" s="2" t="s">
        <v>24</v>
      </c>
      <c r="E85" s="10">
        <v>1760</v>
      </c>
      <c r="F85" s="10">
        <v>387.2</v>
      </c>
      <c r="G85" s="3">
        <v>2147.1999999999998</v>
      </c>
      <c r="H85" s="2" t="s">
        <v>12</v>
      </c>
      <c r="I85" s="2" t="s">
        <v>23</v>
      </c>
    </row>
    <row r="86" spans="1:9" x14ac:dyDescent="0.25">
      <c r="A86" s="2">
        <v>85</v>
      </c>
      <c r="B86" s="4">
        <v>44930</v>
      </c>
      <c r="C86" s="4">
        <v>44990</v>
      </c>
      <c r="D86" s="2" t="s">
        <v>9</v>
      </c>
      <c r="E86" s="10">
        <v>1780</v>
      </c>
      <c r="F86" s="10">
        <v>391.6</v>
      </c>
      <c r="G86" s="3">
        <v>2171.6</v>
      </c>
      <c r="H86" s="2" t="s">
        <v>11</v>
      </c>
      <c r="I86" s="2" t="s">
        <v>23</v>
      </c>
    </row>
    <row r="87" spans="1:9" x14ac:dyDescent="0.25">
      <c r="A87" s="2">
        <v>86</v>
      </c>
      <c r="B87" s="4">
        <v>44938</v>
      </c>
      <c r="C87" s="4">
        <v>44998</v>
      </c>
      <c r="D87" s="2" t="s">
        <v>3</v>
      </c>
      <c r="E87" s="10">
        <v>1800</v>
      </c>
      <c r="F87" s="10">
        <v>396</v>
      </c>
      <c r="G87" s="3">
        <v>2196</v>
      </c>
      <c r="H87" s="2" t="s">
        <v>12</v>
      </c>
      <c r="I87" s="2" t="s">
        <v>23</v>
      </c>
    </row>
    <row r="88" spans="1:9" x14ac:dyDescent="0.25">
      <c r="A88" s="2">
        <v>87</v>
      </c>
      <c r="B88" s="4">
        <v>44929</v>
      </c>
      <c r="C88" s="4">
        <v>44989</v>
      </c>
      <c r="D88" s="2" t="s">
        <v>4</v>
      </c>
      <c r="E88" s="10">
        <v>1820</v>
      </c>
      <c r="F88" s="10">
        <v>400.4</v>
      </c>
      <c r="G88" s="3">
        <v>2220.4</v>
      </c>
      <c r="H88" s="2" t="s">
        <v>13</v>
      </c>
      <c r="I88" s="2" t="s">
        <v>23</v>
      </c>
    </row>
    <row r="89" spans="1:9" x14ac:dyDescent="0.25">
      <c r="A89" s="2">
        <v>88</v>
      </c>
      <c r="B89" s="4">
        <v>44939</v>
      </c>
      <c r="C89" s="4">
        <v>44999</v>
      </c>
      <c r="D89" s="2" t="s">
        <v>5</v>
      </c>
      <c r="E89" s="10">
        <v>1840</v>
      </c>
      <c r="F89" s="10">
        <v>404.8</v>
      </c>
      <c r="G89" s="3">
        <v>2244.8000000000002</v>
      </c>
      <c r="H89" s="2" t="s">
        <v>14</v>
      </c>
      <c r="I89" s="2" t="s">
        <v>23</v>
      </c>
    </row>
    <row r="90" spans="1:9" x14ac:dyDescent="0.25">
      <c r="A90" s="2">
        <v>89</v>
      </c>
      <c r="B90" s="4">
        <v>44942</v>
      </c>
      <c r="C90" s="4">
        <v>45002</v>
      </c>
      <c r="D90" s="2" t="s">
        <v>6</v>
      </c>
      <c r="E90" s="10">
        <v>1860</v>
      </c>
      <c r="F90" s="10">
        <v>409.2</v>
      </c>
      <c r="G90" s="3">
        <v>2269.1999999999998</v>
      </c>
      <c r="H90" s="2" t="s">
        <v>12</v>
      </c>
      <c r="I90" s="2" t="s">
        <v>23</v>
      </c>
    </row>
    <row r="91" spans="1:9" x14ac:dyDescent="0.25">
      <c r="A91" s="2">
        <v>90</v>
      </c>
      <c r="B91" s="4">
        <v>44933</v>
      </c>
      <c r="C91" s="4">
        <v>44993</v>
      </c>
      <c r="D91" s="2" t="s">
        <v>3</v>
      </c>
      <c r="E91" s="10">
        <v>1880</v>
      </c>
      <c r="F91" s="10">
        <v>413.6</v>
      </c>
      <c r="G91" s="3">
        <v>2293.6</v>
      </c>
      <c r="H91" s="2" t="s">
        <v>12</v>
      </c>
      <c r="I91" s="2" t="s">
        <v>23</v>
      </c>
    </row>
    <row r="92" spans="1:9" x14ac:dyDescent="0.25">
      <c r="A92" s="2">
        <v>91</v>
      </c>
      <c r="B92" s="4">
        <v>44937</v>
      </c>
      <c r="C92" s="4">
        <v>44997</v>
      </c>
      <c r="D92" s="2" t="s">
        <v>7</v>
      </c>
      <c r="E92" s="10">
        <v>1900</v>
      </c>
      <c r="F92" s="10">
        <v>418</v>
      </c>
      <c r="G92" s="3">
        <v>2318</v>
      </c>
      <c r="H92" s="2" t="s">
        <v>14</v>
      </c>
      <c r="I92" s="2" t="s">
        <v>23</v>
      </c>
    </row>
    <row r="93" spans="1:9" x14ac:dyDescent="0.25">
      <c r="A93" s="2">
        <v>92</v>
      </c>
      <c r="B93" s="4">
        <v>44930</v>
      </c>
      <c r="C93" s="4">
        <v>44990</v>
      </c>
      <c r="D93" s="2" t="s">
        <v>3</v>
      </c>
      <c r="E93" s="10">
        <v>1920</v>
      </c>
      <c r="F93" s="10">
        <v>422.4</v>
      </c>
      <c r="G93" s="3">
        <v>2342.4</v>
      </c>
      <c r="H93" s="2" t="s">
        <v>11</v>
      </c>
      <c r="I93" s="2" t="s">
        <v>23</v>
      </c>
    </row>
    <row r="94" spans="1:9" x14ac:dyDescent="0.25">
      <c r="A94" s="2">
        <v>93</v>
      </c>
      <c r="B94" s="4">
        <v>44942</v>
      </c>
      <c r="C94" s="4">
        <v>45002</v>
      </c>
      <c r="D94" s="2" t="s">
        <v>6</v>
      </c>
      <c r="E94" s="10">
        <v>1940</v>
      </c>
      <c r="F94" s="10">
        <v>426.8</v>
      </c>
      <c r="G94" s="3">
        <v>2366.8000000000002</v>
      </c>
      <c r="H94" s="2" t="s">
        <v>13</v>
      </c>
      <c r="I94" s="2" t="s">
        <v>23</v>
      </c>
    </row>
    <row r="95" spans="1:9" x14ac:dyDescent="0.25">
      <c r="A95" s="2">
        <v>94</v>
      </c>
      <c r="B95" s="4">
        <v>44935</v>
      </c>
      <c r="C95" s="4">
        <v>44995</v>
      </c>
      <c r="D95" s="2" t="s">
        <v>8</v>
      </c>
      <c r="E95" s="10">
        <v>1960</v>
      </c>
      <c r="F95" s="10">
        <v>431.2</v>
      </c>
      <c r="G95" s="3">
        <v>2391.1999999999998</v>
      </c>
      <c r="H95" s="2" t="s">
        <v>13</v>
      </c>
      <c r="I95" s="2" t="s">
        <v>23</v>
      </c>
    </row>
    <row r="96" spans="1:9" x14ac:dyDescent="0.25">
      <c r="A96" s="2">
        <v>95</v>
      </c>
      <c r="B96" s="4">
        <v>44940</v>
      </c>
      <c r="C96" s="4">
        <v>45000</v>
      </c>
      <c r="D96" s="2" t="s">
        <v>24</v>
      </c>
      <c r="E96" s="10">
        <v>1980</v>
      </c>
      <c r="F96" s="10">
        <v>435.6</v>
      </c>
      <c r="G96" s="3">
        <v>2415.6</v>
      </c>
      <c r="H96" s="2" t="s">
        <v>13</v>
      </c>
      <c r="I96" s="2" t="s">
        <v>23</v>
      </c>
    </row>
    <row r="97" spans="1:9" x14ac:dyDescent="0.25">
      <c r="A97" s="2">
        <v>96</v>
      </c>
      <c r="B97" s="4">
        <v>44943</v>
      </c>
      <c r="C97" s="4">
        <v>45003</v>
      </c>
      <c r="D97" s="2" t="s">
        <v>24</v>
      </c>
      <c r="E97" s="10">
        <v>2000</v>
      </c>
      <c r="F97" s="10">
        <v>440</v>
      </c>
      <c r="G97" s="3">
        <v>2440</v>
      </c>
      <c r="H97" s="2" t="s">
        <v>11</v>
      </c>
      <c r="I97" s="2" t="s">
        <v>23</v>
      </c>
    </row>
    <row r="98" spans="1:9" x14ac:dyDescent="0.25">
      <c r="A98" s="2">
        <v>97</v>
      </c>
      <c r="B98" s="4">
        <v>44939</v>
      </c>
      <c r="C98" s="4">
        <v>44999</v>
      </c>
      <c r="D98" s="2" t="s">
        <v>8</v>
      </c>
      <c r="E98" s="10">
        <v>2020</v>
      </c>
      <c r="F98" s="10">
        <v>444.4</v>
      </c>
      <c r="G98" s="3">
        <v>2464.4</v>
      </c>
      <c r="H98" s="2" t="s">
        <v>12</v>
      </c>
      <c r="I98" s="2" t="s">
        <v>23</v>
      </c>
    </row>
    <row r="99" spans="1:9" x14ac:dyDescent="0.25">
      <c r="A99" s="2">
        <v>98</v>
      </c>
      <c r="B99" s="4">
        <v>44929</v>
      </c>
      <c r="C99" s="4">
        <v>44989</v>
      </c>
      <c r="D99" s="2" t="s">
        <v>4</v>
      </c>
      <c r="E99" s="10">
        <v>2040</v>
      </c>
      <c r="F99" s="10">
        <v>448.8</v>
      </c>
      <c r="G99" s="3">
        <v>2488.8000000000002</v>
      </c>
      <c r="H99" s="2" t="s">
        <v>12</v>
      </c>
      <c r="I99" s="2" t="s">
        <v>23</v>
      </c>
    </row>
    <row r="100" spans="1:9" x14ac:dyDescent="0.25">
      <c r="A100" s="2">
        <v>99</v>
      </c>
      <c r="B100" s="4">
        <v>44932</v>
      </c>
      <c r="C100" s="4">
        <v>44992</v>
      </c>
      <c r="D100" s="2" t="s">
        <v>5</v>
      </c>
      <c r="E100" s="10">
        <v>2060</v>
      </c>
      <c r="F100" s="10">
        <v>453.2</v>
      </c>
      <c r="G100" s="3">
        <v>2513.1999999999998</v>
      </c>
      <c r="H100" s="2" t="s">
        <v>11</v>
      </c>
      <c r="I100" s="2" t="s">
        <v>23</v>
      </c>
    </row>
    <row r="101" spans="1:9" x14ac:dyDescent="0.25">
      <c r="A101" s="2">
        <v>100</v>
      </c>
      <c r="B101" s="4">
        <v>44942</v>
      </c>
      <c r="C101" s="4">
        <v>45002</v>
      </c>
      <c r="D101" s="2" t="s">
        <v>8</v>
      </c>
      <c r="E101" s="10">
        <v>2080</v>
      </c>
      <c r="F101" s="10">
        <v>457.6</v>
      </c>
      <c r="G101" s="3">
        <v>2537.6</v>
      </c>
      <c r="H101" s="2" t="s">
        <v>12</v>
      </c>
      <c r="I101" s="2" t="s">
        <v>23</v>
      </c>
    </row>
    <row r="102" spans="1:9" x14ac:dyDescent="0.25">
      <c r="A102" s="2">
        <v>101</v>
      </c>
      <c r="B102" s="4">
        <v>44940</v>
      </c>
      <c r="C102" s="4">
        <v>45000</v>
      </c>
      <c r="D102" s="2" t="s">
        <v>24</v>
      </c>
      <c r="E102" s="10">
        <v>2100</v>
      </c>
      <c r="F102" s="10">
        <v>462</v>
      </c>
      <c r="G102" s="3">
        <v>2562</v>
      </c>
      <c r="H102" s="2" t="s">
        <v>13</v>
      </c>
      <c r="I102" s="2" t="s">
        <v>23</v>
      </c>
    </row>
    <row r="103" spans="1:9" x14ac:dyDescent="0.25">
      <c r="A103" s="2">
        <v>102</v>
      </c>
      <c r="B103" s="4">
        <v>44932</v>
      </c>
      <c r="C103" s="4">
        <v>44992</v>
      </c>
      <c r="D103" s="2" t="s">
        <v>9</v>
      </c>
      <c r="E103" s="10">
        <v>2120</v>
      </c>
      <c r="F103" s="10">
        <v>466.4</v>
      </c>
      <c r="G103" s="3">
        <v>2586.4</v>
      </c>
      <c r="H103" s="2" t="s">
        <v>14</v>
      </c>
      <c r="I103" s="2" t="s">
        <v>23</v>
      </c>
    </row>
    <row r="104" spans="1:9" x14ac:dyDescent="0.25">
      <c r="A104" s="2">
        <v>103</v>
      </c>
      <c r="B104" s="4">
        <v>44933</v>
      </c>
      <c r="C104" s="4">
        <v>44993</v>
      </c>
      <c r="D104" s="2" t="s">
        <v>3</v>
      </c>
      <c r="E104" s="10">
        <v>2140</v>
      </c>
      <c r="F104" s="10">
        <v>470.8</v>
      </c>
      <c r="G104" s="3">
        <v>2610.8000000000002</v>
      </c>
      <c r="H104" s="2" t="s">
        <v>12</v>
      </c>
      <c r="I104" s="2" t="s">
        <v>23</v>
      </c>
    </row>
    <row r="105" spans="1:9" x14ac:dyDescent="0.25">
      <c r="A105" s="2">
        <v>104</v>
      </c>
      <c r="B105" s="4">
        <v>44930</v>
      </c>
      <c r="C105" s="4">
        <v>44990</v>
      </c>
      <c r="D105" s="2" t="s">
        <v>4</v>
      </c>
      <c r="E105" s="10">
        <v>2160</v>
      </c>
      <c r="F105" s="10">
        <v>475.2</v>
      </c>
      <c r="G105" s="3">
        <v>2635.2</v>
      </c>
      <c r="H105" s="2" t="s">
        <v>12</v>
      </c>
      <c r="I105" s="2" t="s">
        <v>23</v>
      </c>
    </row>
    <row r="106" spans="1:9" x14ac:dyDescent="0.25">
      <c r="A106" s="2">
        <v>105</v>
      </c>
      <c r="B106" s="4">
        <v>44928</v>
      </c>
      <c r="C106" s="4">
        <v>44988</v>
      </c>
      <c r="D106" s="2" t="s">
        <v>5</v>
      </c>
      <c r="E106" s="10">
        <v>2180</v>
      </c>
      <c r="F106" s="10">
        <v>479.6</v>
      </c>
      <c r="G106" s="3">
        <v>2659.6</v>
      </c>
      <c r="H106" s="2" t="s">
        <v>14</v>
      </c>
      <c r="I106" s="2" t="s">
        <v>23</v>
      </c>
    </row>
    <row r="107" spans="1:9" x14ac:dyDescent="0.25">
      <c r="A107" s="2">
        <v>106</v>
      </c>
      <c r="B107" s="4">
        <v>44937</v>
      </c>
      <c r="C107" s="4">
        <v>44997</v>
      </c>
      <c r="D107" s="2" t="s">
        <v>6</v>
      </c>
      <c r="E107" s="10">
        <v>2200</v>
      </c>
      <c r="F107" s="10">
        <v>484</v>
      </c>
      <c r="G107" s="3">
        <v>2684</v>
      </c>
      <c r="H107" s="2" t="s">
        <v>11</v>
      </c>
      <c r="I107" s="2" t="s">
        <v>23</v>
      </c>
    </row>
    <row r="108" spans="1:9" x14ac:dyDescent="0.25">
      <c r="A108" s="2">
        <v>107</v>
      </c>
      <c r="B108" s="4">
        <v>44937</v>
      </c>
      <c r="C108" s="4">
        <v>44997</v>
      </c>
      <c r="D108" s="2" t="s">
        <v>3</v>
      </c>
      <c r="E108" s="10">
        <v>2220</v>
      </c>
      <c r="F108" s="10">
        <v>488.4</v>
      </c>
      <c r="G108" s="3">
        <v>2708.4</v>
      </c>
      <c r="H108" s="2" t="s">
        <v>13</v>
      </c>
      <c r="I108" s="2" t="s">
        <v>23</v>
      </c>
    </row>
    <row r="109" spans="1:9" x14ac:dyDescent="0.25">
      <c r="A109" s="2">
        <v>108</v>
      </c>
      <c r="B109" s="4">
        <v>44942</v>
      </c>
      <c r="C109" s="4">
        <v>45002</v>
      </c>
      <c r="D109" s="2" t="s">
        <v>7</v>
      </c>
      <c r="E109" s="10">
        <v>2240</v>
      </c>
      <c r="F109" s="10">
        <v>492.8</v>
      </c>
      <c r="G109" s="3">
        <v>2732.8</v>
      </c>
      <c r="H109" s="2" t="s">
        <v>13</v>
      </c>
      <c r="I109" s="2" t="s">
        <v>23</v>
      </c>
    </row>
    <row r="110" spans="1:9" x14ac:dyDescent="0.25">
      <c r="A110" s="2">
        <v>109</v>
      </c>
      <c r="B110" s="4">
        <v>44943</v>
      </c>
      <c r="C110" s="4">
        <v>45003</v>
      </c>
      <c r="D110" s="2" t="s">
        <v>3</v>
      </c>
      <c r="E110" s="10">
        <v>2260</v>
      </c>
      <c r="F110" s="10">
        <v>497.2</v>
      </c>
      <c r="G110" s="3">
        <v>2757.2</v>
      </c>
      <c r="H110" s="2" t="s">
        <v>13</v>
      </c>
      <c r="I110" s="2" t="s">
        <v>23</v>
      </c>
    </row>
    <row r="111" spans="1:9" x14ac:dyDescent="0.25">
      <c r="A111" s="2">
        <v>110</v>
      </c>
      <c r="B111" s="4">
        <v>44940</v>
      </c>
      <c r="C111" s="4">
        <v>45000</v>
      </c>
      <c r="D111" s="2" t="s">
        <v>6</v>
      </c>
      <c r="E111" s="10">
        <v>2280</v>
      </c>
      <c r="F111" s="10">
        <v>501.6</v>
      </c>
      <c r="G111" s="3">
        <v>2781.6</v>
      </c>
      <c r="H111" s="2" t="s">
        <v>11</v>
      </c>
      <c r="I111" s="2" t="s">
        <v>23</v>
      </c>
    </row>
    <row r="112" spans="1:9" x14ac:dyDescent="0.25">
      <c r="A112" s="2">
        <v>111</v>
      </c>
      <c r="B112" s="4">
        <v>44943</v>
      </c>
      <c r="C112" s="4">
        <v>45003</v>
      </c>
      <c r="D112" s="2" t="s">
        <v>8</v>
      </c>
      <c r="E112" s="10">
        <v>2300</v>
      </c>
      <c r="F112" s="10">
        <v>506</v>
      </c>
      <c r="G112" s="3">
        <v>2806</v>
      </c>
      <c r="H112" s="2" t="s">
        <v>12</v>
      </c>
      <c r="I112" s="2" t="s">
        <v>23</v>
      </c>
    </row>
    <row r="113" spans="1:9" x14ac:dyDescent="0.25">
      <c r="A113" s="2">
        <v>112</v>
      </c>
      <c r="B113" s="4">
        <v>44934</v>
      </c>
      <c r="C113" s="4">
        <v>44994</v>
      </c>
      <c r="D113" s="2" t="s">
        <v>24</v>
      </c>
      <c r="E113" s="10">
        <v>2320</v>
      </c>
      <c r="F113" s="10">
        <v>510.4</v>
      </c>
      <c r="G113" s="3">
        <v>2830.4</v>
      </c>
      <c r="H113" s="2" t="s">
        <v>12</v>
      </c>
      <c r="I113" s="2" t="s">
        <v>23</v>
      </c>
    </row>
    <row r="114" spans="1:9" x14ac:dyDescent="0.25">
      <c r="A114" s="2">
        <v>113</v>
      </c>
      <c r="B114" s="4">
        <v>44928</v>
      </c>
      <c r="C114" s="4">
        <v>44988</v>
      </c>
      <c r="D114" s="2" t="s">
        <v>24</v>
      </c>
      <c r="E114" s="10">
        <v>2340</v>
      </c>
      <c r="F114" s="10">
        <v>514.79999999999995</v>
      </c>
      <c r="G114" s="3">
        <v>2854.8</v>
      </c>
      <c r="H114" s="2" t="s">
        <v>11</v>
      </c>
      <c r="I114" s="2" t="s">
        <v>23</v>
      </c>
    </row>
    <row r="115" spans="1:9" x14ac:dyDescent="0.25">
      <c r="A115" s="2">
        <v>114</v>
      </c>
      <c r="B115" s="4">
        <v>44928</v>
      </c>
      <c r="C115" s="4">
        <v>44988</v>
      </c>
      <c r="D115" s="2" t="s">
        <v>8</v>
      </c>
      <c r="E115" s="10">
        <v>2360</v>
      </c>
      <c r="F115" s="10">
        <v>519.20000000000005</v>
      </c>
      <c r="G115" s="3">
        <v>2879.2</v>
      </c>
      <c r="H115" s="2" t="s">
        <v>12</v>
      </c>
      <c r="I115" s="2" t="s">
        <v>23</v>
      </c>
    </row>
    <row r="116" spans="1:9" x14ac:dyDescent="0.25">
      <c r="A116" s="2">
        <v>115</v>
      </c>
      <c r="B116" s="4">
        <v>44938</v>
      </c>
      <c r="C116" s="4">
        <v>44998</v>
      </c>
      <c r="D116" s="2" t="s">
        <v>4</v>
      </c>
      <c r="E116" s="10">
        <v>2380</v>
      </c>
      <c r="F116" s="10">
        <v>523.6</v>
      </c>
      <c r="G116" s="3">
        <v>2903.6</v>
      </c>
      <c r="H116" s="2" t="s">
        <v>13</v>
      </c>
      <c r="I116" s="2" t="s">
        <v>23</v>
      </c>
    </row>
    <row r="117" spans="1:9" x14ac:dyDescent="0.25">
      <c r="A117" s="2">
        <v>116</v>
      </c>
      <c r="B117" s="4">
        <v>44938</v>
      </c>
      <c r="C117" s="4">
        <v>44998</v>
      </c>
      <c r="D117" s="2" t="s">
        <v>5</v>
      </c>
      <c r="E117" s="10">
        <v>2400</v>
      </c>
      <c r="F117" s="10">
        <v>528</v>
      </c>
      <c r="G117" s="3">
        <v>2928</v>
      </c>
      <c r="H117" s="2" t="s">
        <v>14</v>
      </c>
      <c r="I117" s="2" t="s">
        <v>23</v>
      </c>
    </row>
    <row r="118" spans="1:9" x14ac:dyDescent="0.25">
      <c r="A118" s="2">
        <v>117</v>
      </c>
      <c r="B118" s="4">
        <v>44941</v>
      </c>
      <c r="C118" s="4">
        <v>45001</v>
      </c>
      <c r="D118" s="2" t="s">
        <v>8</v>
      </c>
      <c r="E118" s="10">
        <v>2420</v>
      </c>
      <c r="F118" s="10">
        <v>532.4</v>
      </c>
      <c r="G118" s="3">
        <v>2952.4</v>
      </c>
      <c r="H118" s="2" t="s">
        <v>12</v>
      </c>
      <c r="I118" s="2" t="s">
        <v>23</v>
      </c>
    </row>
    <row r="119" spans="1:9" x14ac:dyDescent="0.25">
      <c r="A119" s="2">
        <v>118</v>
      </c>
      <c r="B119" s="4">
        <v>44932</v>
      </c>
      <c r="C119" s="4">
        <v>44992</v>
      </c>
      <c r="D119" s="2" t="s">
        <v>24</v>
      </c>
      <c r="E119" s="10">
        <v>2440</v>
      </c>
      <c r="F119" s="10">
        <v>536.79999999999995</v>
      </c>
      <c r="G119" s="3">
        <v>2976.8</v>
      </c>
      <c r="H119" s="2" t="s">
        <v>12</v>
      </c>
      <c r="I119" s="2" t="s">
        <v>23</v>
      </c>
    </row>
    <row r="120" spans="1:9" x14ac:dyDescent="0.25">
      <c r="A120" s="2">
        <v>119</v>
      </c>
      <c r="B120" s="4">
        <v>44940</v>
      </c>
      <c r="C120" s="4">
        <v>45000</v>
      </c>
      <c r="D120" s="2" t="s">
        <v>9</v>
      </c>
      <c r="E120" s="10">
        <v>2460</v>
      </c>
      <c r="F120" s="10">
        <v>541.20000000000005</v>
      </c>
      <c r="G120" s="3">
        <v>3001.2</v>
      </c>
      <c r="H120" s="2" t="s">
        <v>14</v>
      </c>
      <c r="I120" s="2" t="s">
        <v>23</v>
      </c>
    </row>
    <row r="121" spans="1:9" x14ac:dyDescent="0.25">
      <c r="A121" s="2">
        <v>120</v>
      </c>
      <c r="B121" s="4">
        <v>44929</v>
      </c>
      <c r="C121" s="4">
        <v>44989</v>
      </c>
      <c r="D121" s="2" t="s">
        <v>3</v>
      </c>
      <c r="E121" s="10">
        <v>2480</v>
      </c>
      <c r="F121" s="10">
        <v>545.6</v>
      </c>
      <c r="G121" s="3">
        <v>3025.6</v>
      </c>
      <c r="H121" s="2" t="s">
        <v>11</v>
      </c>
      <c r="I121" s="2" t="s">
        <v>23</v>
      </c>
    </row>
    <row r="122" spans="1:9" x14ac:dyDescent="0.25">
      <c r="A122" s="2">
        <v>121</v>
      </c>
      <c r="B122" s="4">
        <v>44932</v>
      </c>
      <c r="C122" s="4">
        <v>44992</v>
      </c>
      <c r="D122" s="2" t="s">
        <v>4</v>
      </c>
      <c r="E122" s="10">
        <v>2500</v>
      </c>
      <c r="F122" s="10">
        <v>550</v>
      </c>
      <c r="G122" s="3">
        <v>3050</v>
      </c>
      <c r="H122" s="2" t="s">
        <v>13</v>
      </c>
      <c r="I122" s="2" t="s">
        <v>23</v>
      </c>
    </row>
    <row r="123" spans="1:9" x14ac:dyDescent="0.25">
      <c r="A123" s="2">
        <v>122</v>
      </c>
      <c r="B123" s="4">
        <v>44935</v>
      </c>
      <c r="C123" s="4">
        <v>44995</v>
      </c>
      <c r="D123" s="2" t="s">
        <v>5</v>
      </c>
      <c r="E123" s="10">
        <v>2520</v>
      </c>
      <c r="F123" s="10">
        <v>554.4</v>
      </c>
      <c r="G123" s="3">
        <v>3074.4</v>
      </c>
      <c r="H123" s="2" t="s">
        <v>13</v>
      </c>
      <c r="I123" s="2" t="s">
        <v>23</v>
      </c>
    </row>
    <row r="124" spans="1:9" x14ac:dyDescent="0.25">
      <c r="A124" s="2">
        <v>123</v>
      </c>
      <c r="B124" s="4">
        <v>44939</v>
      </c>
      <c r="C124" s="4">
        <v>44999</v>
      </c>
      <c r="D124" s="2" t="s">
        <v>6</v>
      </c>
      <c r="E124" s="10">
        <v>2540</v>
      </c>
      <c r="F124" s="10">
        <v>558.79999999999995</v>
      </c>
      <c r="G124" s="3">
        <v>3098.8</v>
      </c>
      <c r="H124" s="2" t="s">
        <v>13</v>
      </c>
      <c r="I124" s="2" t="s">
        <v>23</v>
      </c>
    </row>
    <row r="125" spans="1:9" x14ac:dyDescent="0.25">
      <c r="A125" s="2">
        <v>124</v>
      </c>
      <c r="B125" s="4">
        <v>44932</v>
      </c>
      <c r="C125" s="4">
        <v>44992</v>
      </c>
      <c r="D125" s="2" t="s">
        <v>3</v>
      </c>
      <c r="E125" s="10">
        <v>2560</v>
      </c>
      <c r="F125" s="10">
        <v>563.20000000000005</v>
      </c>
      <c r="G125" s="3">
        <v>3123.2</v>
      </c>
      <c r="H125" s="2" t="s">
        <v>11</v>
      </c>
      <c r="I125" s="2" t="s">
        <v>23</v>
      </c>
    </row>
    <row r="126" spans="1:9" x14ac:dyDescent="0.25">
      <c r="A126" s="2">
        <v>125</v>
      </c>
      <c r="B126" s="4">
        <v>44934</v>
      </c>
      <c r="C126" s="4">
        <v>44994</v>
      </c>
      <c r="D126" s="2" t="s">
        <v>7</v>
      </c>
      <c r="E126" s="10">
        <v>2580</v>
      </c>
      <c r="F126" s="10">
        <v>567.6</v>
      </c>
      <c r="G126" s="3">
        <v>3147.6</v>
      </c>
      <c r="H126" s="2" t="s">
        <v>12</v>
      </c>
      <c r="I126" s="2" t="s">
        <v>23</v>
      </c>
    </row>
    <row r="127" spans="1:9" x14ac:dyDescent="0.25">
      <c r="A127" s="2">
        <v>126</v>
      </c>
      <c r="B127" s="4">
        <v>44935</v>
      </c>
      <c r="C127" s="4">
        <v>44995</v>
      </c>
      <c r="D127" s="2" t="s">
        <v>3</v>
      </c>
      <c r="E127" s="10">
        <v>2600</v>
      </c>
      <c r="F127" s="10">
        <v>572</v>
      </c>
      <c r="G127" s="3">
        <v>3172</v>
      </c>
      <c r="H127" s="2" t="s">
        <v>12</v>
      </c>
      <c r="I127" s="2" t="s">
        <v>23</v>
      </c>
    </row>
    <row r="128" spans="1:9" x14ac:dyDescent="0.25">
      <c r="A128" s="2">
        <v>127</v>
      </c>
      <c r="B128" s="4">
        <v>44931</v>
      </c>
      <c r="C128" s="4">
        <v>44991</v>
      </c>
      <c r="D128" s="2" t="s">
        <v>6</v>
      </c>
      <c r="E128" s="10">
        <v>2620</v>
      </c>
      <c r="F128" s="10">
        <v>576.4</v>
      </c>
      <c r="G128" s="3">
        <v>3196.4</v>
      </c>
      <c r="H128" s="2" t="s">
        <v>11</v>
      </c>
      <c r="I128" s="2" t="s">
        <v>23</v>
      </c>
    </row>
    <row r="129" spans="1:9" x14ac:dyDescent="0.25">
      <c r="A129" s="2">
        <v>128</v>
      </c>
      <c r="B129" s="4">
        <v>44932</v>
      </c>
      <c r="C129" s="4">
        <v>44992</v>
      </c>
      <c r="D129" s="2" t="s">
        <v>8</v>
      </c>
      <c r="E129" s="10">
        <v>2640</v>
      </c>
      <c r="F129" s="10">
        <v>580.79999999999995</v>
      </c>
      <c r="G129" s="3">
        <v>3220.8</v>
      </c>
      <c r="H129" s="2" t="s">
        <v>12</v>
      </c>
      <c r="I129" s="2" t="s">
        <v>23</v>
      </c>
    </row>
    <row r="130" spans="1:9" x14ac:dyDescent="0.25">
      <c r="A130" s="2">
        <v>129</v>
      </c>
      <c r="B130" s="4">
        <v>44937</v>
      </c>
      <c r="C130" s="4">
        <v>44997</v>
      </c>
      <c r="D130" s="2" t="s">
        <v>24</v>
      </c>
      <c r="E130" s="10">
        <v>2660</v>
      </c>
      <c r="F130" s="10">
        <v>585.20000000000005</v>
      </c>
      <c r="G130" s="3">
        <v>3245.2</v>
      </c>
      <c r="H130" s="2" t="s">
        <v>13</v>
      </c>
      <c r="I130" s="2" t="s">
        <v>23</v>
      </c>
    </row>
    <row r="131" spans="1:9" x14ac:dyDescent="0.25">
      <c r="A131" s="2">
        <v>130</v>
      </c>
      <c r="B131" s="4">
        <v>44942</v>
      </c>
      <c r="C131" s="4">
        <v>45002</v>
      </c>
      <c r="D131" s="2" t="s">
        <v>24</v>
      </c>
      <c r="E131" s="10">
        <v>2680</v>
      </c>
      <c r="F131" s="10">
        <v>589.6</v>
      </c>
      <c r="G131" s="3">
        <v>3269.6</v>
      </c>
      <c r="H131" s="2" t="s">
        <v>14</v>
      </c>
      <c r="I131" s="2" t="s">
        <v>23</v>
      </c>
    </row>
    <row r="132" spans="1:9" x14ac:dyDescent="0.25">
      <c r="A132" s="2">
        <v>131</v>
      </c>
      <c r="B132" s="4">
        <v>44943</v>
      </c>
      <c r="C132" s="4">
        <v>45003</v>
      </c>
      <c r="D132" s="2" t="s">
        <v>8</v>
      </c>
      <c r="E132" s="10">
        <v>2700</v>
      </c>
      <c r="F132" s="10">
        <v>594</v>
      </c>
      <c r="G132" s="3">
        <v>3294</v>
      </c>
      <c r="H132" s="2" t="s">
        <v>12</v>
      </c>
      <c r="I132" s="2" t="s">
        <v>23</v>
      </c>
    </row>
    <row r="133" spans="1:9" x14ac:dyDescent="0.25">
      <c r="A133" s="2">
        <v>132</v>
      </c>
      <c r="B133" s="4">
        <v>44927</v>
      </c>
      <c r="C133" s="4">
        <v>44987</v>
      </c>
      <c r="D133" s="2" t="s">
        <v>4</v>
      </c>
      <c r="E133" s="10">
        <v>2720</v>
      </c>
      <c r="F133" s="10">
        <v>598.4</v>
      </c>
      <c r="G133" s="3">
        <v>3318.4</v>
      </c>
      <c r="H133" s="2" t="s">
        <v>12</v>
      </c>
      <c r="I133" s="2" t="s">
        <v>23</v>
      </c>
    </row>
    <row r="134" spans="1:9" x14ac:dyDescent="0.25">
      <c r="A134" s="2">
        <v>133</v>
      </c>
      <c r="B134" s="4">
        <v>44934</v>
      </c>
      <c r="C134" s="4">
        <v>44994</v>
      </c>
      <c r="D134" s="2" t="s">
        <v>5</v>
      </c>
      <c r="E134" s="10">
        <v>2740</v>
      </c>
      <c r="F134" s="10">
        <v>602.79999999999995</v>
      </c>
      <c r="G134" s="3">
        <v>3342.8</v>
      </c>
      <c r="H134" s="2" t="s">
        <v>14</v>
      </c>
      <c r="I134" s="2" t="s">
        <v>23</v>
      </c>
    </row>
    <row r="135" spans="1:9" x14ac:dyDescent="0.25">
      <c r="A135" s="2">
        <v>134</v>
      </c>
      <c r="B135" s="4">
        <v>44936</v>
      </c>
      <c r="C135" s="4">
        <v>44996</v>
      </c>
      <c r="D135" s="2" t="s">
        <v>8</v>
      </c>
      <c r="E135" s="10">
        <v>2760</v>
      </c>
      <c r="F135" s="10">
        <v>607.20000000000005</v>
      </c>
      <c r="G135" s="3">
        <v>3367.2</v>
      </c>
      <c r="H135" s="2" t="s">
        <v>11</v>
      </c>
      <c r="I135" s="2" t="s">
        <v>23</v>
      </c>
    </row>
    <row r="136" spans="1:9" x14ac:dyDescent="0.25">
      <c r="A136" s="2">
        <v>135</v>
      </c>
      <c r="B136" s="4">
        <v>44933</v>
      </c>
      <c r="C136" s="4">
        <v>44993</v>
      </c>
      <c r="D136" s="2" t="s">
        <v>24</v>
      </c>
      <c r="E136" s="10">
        <v>2780</v>
      </c>
      <c r="F136" s="10">
        <v>611.6</v>
      </c>
      <c r="G136" s="3">
        <v>3391.6</v>
      </c>
      <c r="H136" s="2" t="s">
        <v>13</v>
      </c>
      <c r="I136" s="2" t="s">
        <v>23</v>
      </c>
    </row>
    <row r="137" spans="1:9" x14ac:dyDescent="0.25">
      <c r="A137" s="2">
        <v>136</v>
      </c>
      <c r="B137" s="4">
        <v>44927</v>
      </c>
      <c r="C137" s="4">
        <v>44987</v>
      </c>
      <c r="D137" s="2" t="s">
        <v>9</v>
      </c>
      <c r="E137" s="10">
        <v>2800</v>
      </c>
      <c r="F137" s="10">
        <v>616</v>
      </c>
      <c r="G137" s="3">
        <v>3416</v>
      </c>
      <c r="H137" s="2" t="s">
        <v>13</v>
      </c>
      <c r="I137" s="2" t="s">
        <v>23</v>
      </c>
    </row>
    <row r="138" spans="1:9" x14ac:dyDescent="0.25">
      <c r="A138" s="2">
        <v>137</v>
      </c>
      <c r="B138" s="4">
        <v>44943</v>
      </c>
      <c r="C138" s="4">
        <v>45003</v>
      </c>
      <c r="D138" s="2" t="s">
        <v>3</v>
      </c>
      <c r="E138" s="10">
        <v>2820</v>
      </c>
      <c r="F138" s="10">
        <v>620.4</v>
      </c>
      <c r="G138" s="3">
        <v>3440.4</v>
      </c>
      <c r="H138" s="2" t="s">
        <v>13</v>
      </c>
      <c r="I138" s="2" t="s">
        <v>23</v>
      </c>
    </row>
    <row r="139" spans="1:9" x14ac:dyDescent="0.25">
      <c r="A139" s="2">
        <v>138</v>
      </c>
      <c r="B139" s="4">
        <v>44934</v>
      </c>
      <c r="C139" s="4">
        <v>44994</v>
      </c>
      <c r="D139" s="2" t="s">
        <v>4</v>
      </c>
      <c r="E139" s="10">
        <v>2840</v>
      </c>
      <c r="F139" s="10">
        <v>624.79999999999995</v>
      </c>
      <c r="G139" s="3">
        <v>3464.8</v>
      </c>
      <c r="H139" s="2" t="s">
        <v>11</v>
      </c>
      <c r="I139" s="2" t="s">
        <v>23</v>
      </c>
    </row>
    <row r="140" spans="1:9" x14ac:dyDescent="0.25">
      <c r="A140" s="2">
        <v>139</v>
      </c>
      <c r="B140" s="4">
        <v>44940</v>
      </c>
      <c r="C140" s="4">
        <v>45000</v>
      </c>
      <c r="D140" s="2" t="s">
        <v>5</v>
      </c>
      <c r="E140" s="10">
        <v>2860</v>
      </c>
      <c r="F140" s="10">
        <v>629.20000000000005</v>
      </c>
      <c r="G140" s="3">
        <v>3489.2</v>
      </c>
      <c r="H140" s="2" t="s">
        <v>12</v>
      </c>
      <c r="I140" s="2" t="s">
        <v>23</v>
      </c>
    </row>
    <row r="141" spans="1:9" x14ac:dyDescent="0.25">
      <c r="A141" s="2">
        <v>140</v>
      </c>
      <c r="B141" s="4">
        <v>44939</v>
      </c>
      <c r="C141" s="4">
        <v>44999</v>
      </c>
      <c r="D141" s="2" t="s">
        <v>6</v>
      </c>
      <c r="E141" s="10">
        <v>2880</v>
      </c>
      <c r="F141" s="10">
        <v>633.6</v>
      </c>
      <c r="G141" s="3">
        <v>3513.6</v>
      </c>
      <c r="H141" s="2" t="s">
        <v>12</v>
      </c>
      <c r="I141" s="2" t="s">
        <v>23</v>
      </c>
    </row>
    <row r="142" spans="1:9" x14ac:dyDescent="0.25">
      <c r="A142" s="2">
        <v>141</v>
      </c>
      <c r="B142" s="4">
        <v>44941</v>
      </c>
      <c r="C142" s="4">
        <v>45001</v>
      </c>
      <c r="D142" s="2" t="s">
        <v>3</v>
      </c>
      <c r="E142" s="10">
        <v>2900</v>
      </c>
      <c r="F142" s="10">
        <v>638</v>
      </c>
      <c r="G142" s="3">
        <v>3538</v>
      </c>
      <c r="H142" s="2" t="s">
        <v>11</v>
      </c>
      <c r="I142" s="2" t="s">
        <v>23</v>
      </c>
    </row>
    <row r="143" spans="1:9" x14ac:dyDescent="0.25">
      <c r="A143" s="2">
        <v>142</v>
      </c>
      <c r="B143" s="4">
        <v>44928</v>
      </c>
      <c r="C143" s="4">
        <v>44988</v>
      </c>
      <c r="D143" s="2" t="s">
        <v>7</v>
      </c>
      <c r="E143" s="10">
        <v>2920</v>
      </c>
      <c r="F143" s="10">
        <v>642.4</v>
      </c>
      <c r="G143" s="3">
        <v>3562.4</v>
      </c>
      <c r="H143" s="2" t="s">
        <v>12</v>
      </c>
      <c r="I143" s="2" t="s">
        <v>23</v>
      </c>
    </row>
    <row r="144" spans="1:9" x14ac:dyDescent="0.25">
      <c r="A144" s="2">
        <v>143</v>
      </c>
      <c r="B144" s="4">
        <v>44935</v>
      </c>
      <c r="C144" s="4">
        <v>44995</v>
      </c>
      <c r="D144" s="2" t="s">
        <v>3</v>
      </c>
      <c r="E144" s="10">
        <v>2940</v>
      </c>
      <c r="F144" s="10">
        <v>646.79999999999995</v>
      </c>
      <c r="G144" s="3">
        <v>3586.8</v>
      </c>
      <c r="H144" s="2" t="s">
        <v>13</v>
      </c>
      <c r="I144" s="2" t="s">
        <v>23</v>
      </c>
    </row>
    <row r="145" spans="1:9" x14ac:dyDescent="0.25">
      <c r="A145" s="2">
        <v>144</v>
      </c>
      <c r="B145" s="4">
        <v>44936</v>
      </c>
      <c r="C145" s="4">
        <v>44996</v>
      </c>
      <c r="D145" s="2" t="s">
        <v>6</v>
      </c>
      <c r="E145" s="10">
        <v>2960</v>
      </c>
      <c r="F145" s="10">
        <v>651.20000000000005</v>
      </c>
      <c r="G145" s="3">
        <v>3611.2</v>
      </c>
      <c r="H145" s="2" t="s">
        <v>14</v>
      </c>
      <c r="I145" s="2" t="s">
        <v>23</v>
      </c>
    </row>
    <row r="146" spans="1:9" x14ac:dyDescent="0.25">
      <c r="A146" s="2">
        <v>145</v>
      </c>
      <c r="B146" s="4">
        <v>44932</v>
      </c>
      <c r="C146" s="4">
        <v>44992</v>
      </c>
      <c r="D146" s="2" t="s">
        <v>8</v>
      </c>
      <c r="E146" s="10">
        <v>2980</v>
      </c>
      <c r="F146" s="10">
        <v>655.6</v>
      </c>
      <c r="G146" s="3">
        <v>3635.6</v>
      </c>
      <c r="H146" s="2" t="s">
        <v>12</v>
      </c>
      <c r="I146" s="2" t="s">
        <v>23</v>
      </c>
    </row>
    <row r="147" spans="1:9" x14ac:dyDescent="0.25">
      <c r="A147" s="2">
        <v>146</v>
      </c>
      <c r="B147" s="4">
        <v>44928</v>
      </c>
      <c r="C147" s="4">
        <v>44988</v>
      </c>
      <c r="D147" s="2" t="s">
        <v>24</v>
      </c>
      <c r="E147" s="10">
        <v>3000</v>
      </c>
      <c r="F147" s="10">
        <v>660</v>
      </c>
      <c r="G147" s="3">
        <v>3660</v>
      </c>
      <c r="H147" s="2" t="s">
        <v>12</v>
      </c>
      <c r="I147" s="2" t="s">
        <v>23</v>
      </c>
    </row>
    <row r="148" spans="1:9" x14ac:dyDescent="0.25">
      <c r="A148" s="2">
        <v>147</v>
      </c>
      <c r="B148" s="4">
        <v>44938</v>
      </c>
      <c r="C148" s="4">
        <v>44998</v>
      </c>
      <c r="D148" s="2" t="s">
        <v>24</v>
      </c>
      <c r="E148" s="10">
        <v>3020</v>
      </c>
      <c r="F148" s="10">
        <v>664.4</v>
      </c>
      <c r="G148" s="3">
        <v>3684.4</v>
      </c>
      <c r="H148" s="2" t="s">
        <v>14</v>
      </c>
      <c r="I148" s="2" t="s">
        <v>23</v>
      </c>
    </row>
    <row r="149" spans="1:9" x14ac:dyDescent="0.25">
      <c r="A149" s="2">
        <v>148</v>
      </c>
      <c r="B149" s="4">
        <v>44930</v>
      </c>
      <c r="C149" s="4">
        <v>44990</v>
      </c>
      <c r="D149" s="2" t="s">
        <v>8</v>
      </c>
      <c r="E149" s="10">
        <v>3040</v>
      </c>
      <c r="F149" s="10">
        <v>668.8</v>
      </c>
      <c r="G149" s="3">
        <v>3708.8</v>
      </c>
      <c r="H149" s="2" t="s">
        <v>11</v>
      </c>
      <c r="I149" s="2" t="s">
        <v>23</v>
      </c>
    </row>
    <row r="150" spans="1:9" x14ac:dyDescent="0.25">
      <c r="A150" s="2">
        <v>149</v>
      </c>
      <c r="B150" s="4">
        <v>44937</v>
      </c>
      <c r="C150" s="4">
        <v>44997</v>
      </c>
      <c r="D150" s="2" t="s">
        <v>4</v>
      </c>
      <c r="E150" s="10">
        <v>3060</v>
      </c>
      <c r="F150" s="10">
        <v>673.2</v>
      </c>
      <c r="G150" s="3">
        <v>3733.2</v>
      </c>
      <c r="H150" s="2" t="s">
        <v>13</v>
      </c>
      <c r="I150" s="2" t="s">
        <v>23</v>
      </c>
    </row>
    <row r="151" spans="1:9" x14ac:dyDescent="0.25">
      <c r="A151" s="2">
        <v>150</v>
      </c>
      <c r="B151" s="4">
        <v>44930</v>
      </c>
      <c r="C151" s="4">
        <v>44990</v>
      </c>
      <c r="D151" s="2" t="s">
        <v>5</v>
      </c>
      <c r="E151" s="10">
        <v>3080</v>
      </c>
      <c r="F151" s="10">
        <v>677.6</v>
      </c>
      <c r="G151" s="3">
        <v>3757.6</v>
      </c>
      <c r="H151" s="2" t="s">
        <v>13</v>
      </c>
      <c r="I151" s="2" t="s">
        <v>23</v>
      </c>
    </row>
    <row r="152" spans="1:9" x14ac:dyDescent="0.25">
      <c r="A152" s="2">
        <v>151</v>
      </c>
      <c r="B152" s="4">
        <v>44939</v>
      </c>
      <c r="C152" s="4">
        <v>44999</v>
      </c>
      <c r="D152" s="2" t="s">
        <v>8</v>
      </c>
      <c r="E152" s="10">
        <v>3100</v>
      </c>
      <c r="F152" s="10">
        <v>682</v>
      </c>
      <c r="G152" s="3">
        <v>3782</v>
      </c>
      <c r="H152" s="2" t="s">
        <v>13</v>
      </c>
      <c r="I152" s="2" t="s">
        <v>23</v>
      </c>
    </row>
    <row r="153" spans="1:9" x14ac:dyDescent="0.25">
      <c r="A153" s="2">
        <v>152</v>
      </c>
      <c r="B153" s="4">
        <v>44941</v>
      </c>
      <c r="C153" s="4">
        <v>45001</v>
      </c>
      <c r="D153" s="2" t="s">
        <v>24</v>
      </c>
      <c r="E153" s="10">
        <v>3120</v>
      </c>
      <c r="F153" s="10">
        <v>686.4</v>
      </c>
      <c r="G153" s="3">
        <v>3806.4</v>
      </c>
      <c r="H153" s="2" t="s">
        <v>11</v>
      </c>
      <c r="I153" s="2" t="s">
        <v>23</v>
      </c>
    </row>
    <row r="154" spans="1:9" x14ac:dyDescent="0.25">
      <c r="A154" s="2">
        <v>153</v>
      </c>
      <c r="B154" s="4">
        <v>44942</v>
      </c>
      <c r="C154" s="4">
        <v>45002</v>
      </c>
      <c r="D154" s="2" t="s">
        <v>9</v>
      </c>
      <c r="E154" s="10">
        <v>3140</v>
      </c>
      <c r="F154" s="10">
        <v>690.8</v>
      </c>
      <c r="G154" s="3">
        <v>3830.8</v>
      </c>
      <c r="H154" s="2" t="s">
        <v>12</v>
      </c>
      <c r="I154" s="2" t="s">
        <v>23</v>
      </c>
    </row>
    <row r="155" spans="1:9" x14ac:dyDescent="0.25">
      <c r="A155" s="2">
        <v>154</v>
      </c>
      <c r="B155" s="4">
        <v>44943</v>
      </c>
      <c r="C155" s="4">
        <v>45003</v>
      </c>
      <c r="D155" s="2" t="s">
        <v>3</v>
      </c>
      <c r="E155" s="10">
        <v>3160</v>
      </c>
      <c r="F155" s="10">
        <v>695.2</v>
      </c>
      <c r="G155" s="3">
        <v>3855.2</v>
      </c>
      <c r="H155" s="2" t="s">
        <v>12</v>
      </c>
      <c r="I155" s="2" t="s">
        <v>23</v>
      </c>
    </row>
    <row r="156" spans="1:9" x14ac:dyDescent="0.25">
      <c r="A156" s="2">
        <v>155</v>
      </c>
      <c r="B156" s="4">
        <v>44936</v>
      </c>
      <c r="C156" s="4">
        <v>44996</v>
      </c>
      <c r="D156" s="2" t="s">
        <v>4</v>
      </c>
      <c r="E156" s="10">
        <v>3180</v>
      </c>
      <c r="F156" s="10">
        <v>699.6</v>
      </c>
      <c r="G156" s="3">
        <v>3879.6</v>
      </c>
      <c r="H156" s="2" t="s">
        <v>11</v>
      </c>
      <c r="I156" s="2" t="s">
        <v>23</v>
      </c>
    </row>
    <row r="157" spans="1:9" x14ac:dyDescent="0.25">
      <c r="A157" s="2">
        <v>156</v>
      </c>
      <c r="B157" s="4">
        <v>44930</v>
      </c>
      <c r="C157" s="4">
        <v>44990</v>
      </c>
      <c r="D157" s="2" t="s">
        <v>5</v>
      </c>
      <c r="E157" s="10">
        <v>3200</v>
      </c>
      <c r="F157" s="10">
        <v>704</v>
      </c>
      <c r="G157" s="3">
        <v>3904</v>
      </c>
      <c r="H157" s="2" t="s">
        <v>12</v>
      </c>
      <c r="I157" s="2" t="s">
        <v>23</v>
      </c>
    </row>
    <row r="158" spans="1:9" x14ac:dyDescent="0.25">
      <c r="A158" s="2">
        <v>157</v>
      </c>
      <c r="B158" s="4">
        <v>44938</v>
      </c>
      <c r="C158" s="4">
        <v>44998</v>
      </c>
      <c r="D158" s="2" t="s">
        <v>6</v>
      </c>
      <c r="E158" s="10">
        <v>3220</v>
      </c>
      <c r="F158" s="10">
        <v>708.4</v>
      </c>
      <c r="G158" s="3">
        <v>3928.4</v>
      </c>
      <c r="H158" s="2" t="s">
        <v>13</v>
      </c>
      <c r="I158" s="2" t="s">
        <v>23</v>
      </c>
    </row>
    <row r="159" spans="1:9" x14ac:dyDescent="0.25">
      <c r="A159" s="2">
        <v>158</v>
      </c>
      <c r="B159" s="4">
        <v>44934</v>
      </c>
      <c r="C159" s="4">
        <v>44994</v>
      </c>
      <c r="D159" s="2" t="s">
        <v>3</v>
      </c>
      <c r="E159" s="10">
        <v>3240</v>
      </c>
      <c r="F159" s="10">
        <v>712.8</v>
      </c>
      <c r="G159" s="3">
        <v>3952.8</v>
      </c>
      <c r="H159" s="2" t="s">
        <v>14</v>
      </c>
      <c r="I159" s="2" t="s">
        <v>23</v>
      </c>
    </row>
    <row r="160" spans="1:9" x14ac:dyDescent="0.25">
      <c r="A160" s="2">
        <v>159</v>
      </c>
      <c r="B160" s="4">
        <v>44935</v>
      </c>
      <c r="C160" s="4">
        <v>44995</v>
      </c>
      <c r="D160" s="2" t="s">
        <v>7</v>
      </c>
      <c r="E160" s="10">
        <v>3260</v>
      </c>
      <c r="F160" s="10">
        <v>717.2</v>
      </c>
      <c r="G160" s="3">
        <v>3977.2</v>
      </c>
      <c r="H160" s="2" t="s">
        <v>12</v>
      </c>
      <c r="I160" s="2" t="s">
        <v>23</v>
      </c>
    </row>
    <row r="161" spans="1:9" x14ac:dyDescent="0.25">
      <c r="A161" s="2">
        <v>160</v>
      </c>
      <c r="B161" s="4">
        <v>44940</v>
      </c>
      <c r="C161" s="4">
        <v>45000</v>
      </c>
      <c r="D161" s="2" t="s">
        <v>3</v>
      </c>
      <c r="E161" s="10">
        <v>3280</v>
      </c>
      <c r="F161" s="10">
        <v>721.6</v>
      </c>
      <c r="G161" s="3">
        <v>4001.6</v>
      </c>
      <c r="H161" s="2" t="s">
        <v>12</v>
      </c>
      <c r="I161" s="2" t="s">
        <v>23</v>
      </c>
    </row>
    <row r="162" spans="1:9" x14ac:dyDescent="0.25">
      <c r="A162" s="2">
        <v>161</v>
      </c>
      <c r="B162" s="4">
        <v>44935</v>
      </c>
      <c r="C162" s="4">
        <v>44995</v>
      </c>
      <c r="D162" s="2" t="s">
        <v>6</v>
      </c>
      <c r="E162" s="10">
        <v>3300</v>
      </c>
      <c r="F162" s="10">
        <v>726</v>
      </c>
      <c r="G162" s="3">
        <v>4026</v>
      </c>
      <c r="H162" s="2" t="s">
        <v>14</v>
      </c>
      <c r="I162" s="2" t="s">
        <v>23</v>
      </c>
    </row>
    <row r="163" spans="1:9" x14ac:dyDescent="0.25">
      <c r="A163" s="2">
        <v>162</v>
      </c>
      <c r="B163" s="4">
        <v>44940</v>
      </c>
      <c r="C163" s="4">
        <v>45000</v>
      </c>
      <c r="D163" s="2" t="s">
        <v>8</v>
      </c>
      <c r="E163" s="10">
        <v>3320</v>
      </c>
      <c r="F163" s="10">
        <v>730.4</v>
      </c>
      <c r="G163" s="3">
        <v>4050.4</v>
      </c>
      <c r="H163" s="2" t="s">
        <v>11</v>
      </c>
      <c r="I163" s="2" t="s">
        <v>23</v>
      </c>
    </row>
    <row r="164" spans="1:9" x14ac:dyDescent="0.25">
      <c r="A164" s="2">
        <v>163</v>
      </c>
      <c r="B164" s="4">
        <v>44928</v>
      </c>
      <c r="C164" s="4">
        <v>44988</v>
      </c>
      <c r="D164" s="2" t="s">
        <v>24</v>
      </c>
      <c r="E164" s="10">
        <v>3340</v>
      </c>
      <c r="F164" s="10">
        <v>734.8</v>
      </c>
      <c r="G164" s="3">
        <v>4074.8</v>
      </c>
      <c r="H164" s="2" t="s">
        <v>13</v>
      </c>
      <c r="I164" s="2" t="s">
        <v>23</v>
      </c>
    </row>
    <row r="165" spans="1:9" x14ac:dyDescent="0.25">
      <c r="A165" s="2">
        <v>164</v>
      </c>
      <c r="B165" s="4">
        <v>44942</v>
      </c>
      <c r="C165" s="4">
        <v>45002</v>
      </c>
      <c r="D165" s="2" t="s">
        <v>24</v>
      </c>
      <c r="E165" s="10">
        <v>3360</v>
      </c>
      <c r="F165" s="10">
        <v>739.2</v>
      </c>
      <c r="G165" s="3">
        <v>4099.2</v>
      </c>
      <c r="H165" s="2" t="s">
        <v>13</v>
      </c>
      <c r="I165" s="2" t="s">
        <v>23</v>
      </c>
    </row>
    <row r="166" spans="1:9" x14ac:dyDescent="0.25">
      <c r="A166" s="2">
        <v>165</v>
      </c>
      <c r="B166" s="4">
        <v>44928</v>
      </c>
      <c r="C166" s="4">
        <v>44988</v>
      </c>
      <c r="D166" s="2" t="s">
        <v>8</v>
      </c>
      <c r="E166" s="10">
        <v>3380</v>
      </c>
      <c r="F166" s="10">
        <v>743.6</v>
      </c>
      <c r="G166" s="3">
        <v>4123.6000000000004</v>
      </c>
      <c r="H166" s="2" t="s">
        <v>13</v>
      </c>
      <c r="I166" s="2" t="s">
        <v>23</v>
      </c>
    </row>
    <row r="167" spans="1:9" x14ac:dyDescent="0.25">
      <c r="A167" s="2">
        <v>166</v>
      </c>
      <c r="B167" s="4">
        <v>44935</v>
      </c>
      <c r="C167" s="4">
        <v>44995</v>
      </c>
      <c r="D167" s="2" t="s">
        <v>4</v>
      </c>
      <c r="E167" s="10">
        <v>3400</v>
      </c>
      <c r="F167" s="10">
        <v>748</v>
      </c>
      <c r="G167" s="3">
        <v>4148</v>
      </c>
      <c r="H167" s="2" t="s">
        <v>11</v>
      </c>
      <c r="I167" s="2" t="s">
        <v>23</v>
      </c>
    </row>
    <row r="168" spans="1:9" x14ac:dyDescent="0.25">
      <c r="A168" s="2">
        <v>167</v>
      </c>
      <c r="B168" s="4">
        <v>44939</v>
      </c>
      <c r="C168" s="4">
        <v>44999</v>
      </c>
      <c r="D168" s="2" t="s">
        <v>5</v>
      </c>
      <c r="E168" s="10">
        <v>3420</v>
      </c>
      <c r="F168" s="10">
        <v>752.4</v>
      </c>
      <c r="G168" s="3">
        <v>4172.3999999999996</v>
      </c>
      <c r="H168" s="2" t="s">
        <v>12</v>
      </c>
      <c r="I168" s="2" t="s">
        <v>23</v>
      </c>
    </row>
    <row r="169" spans="1:9" x14ac:dyDescent="0.25">
      <c r="A169" s="2">
        <v>168</v>
      </c>
      <c r="B169" s="4">
        <v>44936</v>
      </c>
      <c r="C169" s="4">
        <v>44996</v>
      </c>
      <c r="D169" s="2" t="s">
        <v>8</v>
      </c>
      <c r="E169" s="10">
        <v>3440</v>
      </c>
      <c r="F169" s="10">
        <v>756.8</v>
      </c>
      <c r="G169" s="3">
        <v>4196.8</v>
      </c>
      <c r="H169" s="2" t="s">
        <v>12</v>
      </c>
      <c r="I169" s="2" t="s">
        <v>23</v>
      </c>
    </row>
    <row r="170" spans="1:9" x14ac:dyDescent="0.25">
      <c r="A170" s="2">
        <v>169</v>
      </c>
      <c r="B170" s="4">
        <v>44938</v>
      </c>
      <c r="C170" s="4">
        <v>44998</v>
      </c>
      <c r="D170" s="2" t="s">
        <v>24</v>
      </c>
      <c r="E170" s="10">
        <v>3460</v>
      </c>
      <c r="F170" s="10">
        <v>761.2</v>
      </c>
      <c r="G170" s="3">
        <v>4221.2</v>
      </c>
      <c r="H170" s="2" t="s">
        <v>11</v>
      </c>
      <c r="I170" s="2" t="s">
        <v>23</v>
      </c>
    </row>
    <row r="171" spans="1:9" x14ac:dyDescent="0.25">
      <c r="A171" s="2">
        <v>170</v>
      </c>
      <c r="B171" s="4">
        <v>44943</v>
      </c>
      <c r="C171" s="4">
        <v>45003</v>
      </c>
      <c r="D171" s="2" t="s">
        <v>9</v>
      </c>
      <c r="E171" s="10">
        <v>3480</v>
      </c>
      <c r="F171" s="10">
        <v>765.6</v>
      </c>
      <c r="G171" s="3">
        <v>4245.6000000000004</v>
      </c>
      <c r="H171" s="2" t="s">
        <v>12</v>
      </c>
      <c r="I171" s="2" t="s">
        <v>23</v>
      </c>
    </row>
    <row r="172" spans="1:9" x14ac:dyDescent="0.25">
      <c r="A172" s="2">
        <v>171</v>
      </c>
      <c r="B172" s="4">
        <v>44938</v>
      </c>
      <c r="C172" s="4">
        <v>44998</v>
      </c>
      <c r="D172" s="2" t="s">
        <v>3</v>
      </c>
      <c r="E172" s="10">
        <v>3500</v>
      </c>
      <c r="F172" s="10">
        <v>770</v>
      </c>
      <c r="G172" s="3">
        <v>4270</v>
      </c>
      <c r="H172" s="2" t="s">
        <v>13</v>
      </c>
      <c r="I172" s="2" t="s">
        <v>23</v>
      </c>
    </row>
    <row r="173" spans="1:9" x14ac:dyDescent="0.25">
      <c r="A173" s="2">
        <v>172</v>
      </c>
      <c r="B173" s="4">
        <v>44943</v>
      </c>
      <c r="C173" s="4">
        <v>45003</v>
      </c>
      <c r="D173" s="2" t="s">
        <v>4</v>
      </c>
      <c r="E173" s="10">
        <v>3520</v>
      </c>
      <c r="F173" s="10">
        <v>774.4</v>
      </c>
      <c r="G173" s="3">
        <v>4294.3999999999996</v>
      </c>
      <c r="H173" s="2" t="s">
        <v>14</v>
      </c>
      <c r="I173" s="2" t="s">
        <v>23</v>
      </c>
    </row>
    <row r="174" spans="1:9" x14ac:dyDescent="0.25">
      <c r="A174" s="2">
        <v>173</v>
      </c>
      <c r="B174" s="4">
        <v>44938</v>
      </c>
      <c r="C174" s="4">
        <v>44998</v>
      </c>
      <c r="D174" s="2" t="s">
        <v>5</v>
      </c>
      <c r="E174" s="10">
        <v>3540</v>
      </c>
      <c r="F174" s="10">
        <v>778.8</v>
      </c>
      <c r="G174" s="3">
        <v>4318.8</v>
      </c>
      <c r="H174" s="2" t="s">
        <v>12</v>
      </c>
      <c r="I174" s="2" t="s">
        <v>23</v>
      </c>
    </row>
    <row r="175" spans="1:9" x14ac:dyDescent="0.25">
      <c r="A175" s="2">
        <v>174</v>
      </c>
      <c r="B175" s="4">
        <v>44933</v>
      </c>
      <c r="C175" s="4">
        <v>44993</v>
      </c>
      <c r="D175" s="2" t="s">
        <v>6</v>
      </c>
      <c r="E175" s="10">
        <v>3560</v>
      </c>
      <c r="F175" s="10">
        <v>783.2</v>
      </c>
      <c r="G175" s="3">
        <v>4343.2</v>
      </c>
      <c r="H175" s="2" t="s">
        <v>12</v>
      </c>
      <c r="I175" s="2" t="s">
        <v>23</v>
      </c>
    </row>
    <row r="176" spans="1:9" x14ac:dyDescent="0.25">
      <c r="A176" s="2">
        <v>175</v>
      </c>
      <c r="B176" s="4">
        <v>44928</v>
      </c>
      <c r="C176" s="4">
        <v>44988</v>
      </c>
      <c r="D176" s="2" t="s">
        <v>3</v>
      </c>
      <c r="E176" s="10">
        <v>3580</v>
      </c>
      <c r="F176" s="10">
        <v>787.6</v>
      </c>
      <c r="G176" s="3">
        <v>4367.6000000000004</v>
      </c>
      <c r="H176" s="2" t="s">
        <v>14</v>
      </c>
      <c r="I176" s="2" t="s">
        <v>23</v>
      </c>
    </row>
    <row r="177" spans="1:9" x14ac:dyDescent="0.25">
      <c r="A177" s="2">
        <v>176</v>
      </c>
      <c r="B177" s="4">
        <v>44930</v>
      </c>
      <c r="C177" s="4">
        <v>44990</v>
      </c>
      <c r="D177" s="2" t="s">
        <v>7</v>
      </c>
      <c r="E177" s="10">
        <v>3600</v>
      </c>
      <c r="F177" s="10">
        <v>792</v>
      </c>
      <c r="G177" s="3">
        <v>4392</v>
      </c>
      <c r="H177" s="2" t="s">
        <v>11</v>
      </c>
      <c r="I177" s="2" t="s">
        <v>23</v>
      </c>
    </row>
    <row r="178" spans="1:9" x14ac:dyDescent="0.25">
      <c r="A178" s="2">
        <v>177</v>
      </c>
      <c r="B178" s="4">
        <v>44940</v>
      </c>
      <c r="C178" s="4">
        <v>45000</v>
      </c>
      <c r="D178" s="2" t="s">
        <v>3</v>
      </c>
      <c r="E178" s="10">
        <v>3620</v>
      </c>
      <c r="F178" s="10">
        <v>796.4</v>
      </c>
      <c r="G178" s="3">
        <v>4416.3999999999996</v>
      </c>
      <c r="H178" s="2" t="s">
        <v>13</v>
      </c>
      <c r="I178" s="2" t="s">
        <v>23</v>
      </c>
    </row>
    <row r="179" spans="1:9" x14ac:dyDescent="0.25">
      <c r="A179" s="2">
        <v>178</v>
      </c>
      <c r="B179" s="4">
        <v>44928</v>
      </c>
      <c r="C179" s="4">
        <v>44988</v>
      </c>
      <c r="D179" s="2" t="s">
        <v>6</v>
      </c>
      <c r="E179" s="10">
        <v>3640</v>
      </c>
      <c r="F179" s="10">
        <v>800.8</v>
      </c>
      <c r="G179" s="3">
        <v>4440.8</v>
      </c>
      <c r="H179" s="2" t="s">
        <v>13</v>
      </c>
      <c r="I179" s="2" t="s">
        <v>23</v>
      </c>
    </row>
    <row r="180" spans="1:9" x14ac:dyDescent="0.25">
      <c r="A180" s="2">
        <v>179</v>
      </c>
      <c r="B180" s="4">
        <v>44933</v>
      </c>
      <c r="C180" s="4">
        <v>44993</v>
      </c>
      <c r="D180" s="2" t="s">
        <v>8</v>
      </c>
      <c r="E180" s="10">
        <v>3660</v>
      </c>
      <c r="F180" s="10">
        <v>805.2</v>
      </c>
      <c r="G180" s="3">
        <v>4465.2</v>
      </c>
      <c r="H180" s="2" t="s">
        <v>13</v>
      </c>
      <c r="I180" s="2" t="s">
        <v>23</v>
      </c>
    </row>
    <row r="181" spans="1:9" x14ac:dyDescent="0.25">
      <c r="A181" s="2">
        <v>180</v>
      </c>
      <c r="B181" s="4">
        <v>44933</v>
      </c>
      <c r="C181" s="4">
        <v>44993</v>
      </c>
      <c r="D181" s="2" t="s">
        <v>24</v>
      </c>
      <c r="E181" s="10">
        <v>3680</v>
      </c>
      <c r="F181" s="10">
        <v>809.6</v>
      </c>
      <c r="G181" s="3">
        <v>4489.6000000000004</v>
      </c>
      <c r="H181" s="2" t="s">
        <v>11</v>
      </c>
      <c r="I181" s="2" t="s">
        <v>23</v>
      </c>
    </row>
    <row r="182" spans="1:9" x14ac:dyDescent="0.25">
      <c r="A182" s="2">
        <v>181</v>
      </c>
      <c r="B182" s="4">
        <v>44937</v>
      </c>
      <c r="C182" s="4">
        <v>44997</v>
      </c>
      <c r="D182" s="2" t="s">
        <v>24</v>
      </c>
      <c r="E182" s="10">
        <v>3700</v>
      </c>
      <c r="F182" s="10">
        <v>814</v>
      </c>
      <c r="G182" s="3">
        <v>4514</v>
      </c>
      <c r="H182" s="2" t="s">
        <v>12</v>
      </c>
      <c r="I182" s="2" t="s">
        <v>23</v>
      </c>
    </row>
    <row r="183" spans="1:9" x14ac:dyDescent="0.25">
      <c r="A183" s="2">
        <v>182</v>
      </c>
      <c r="B183" s="4">
        <v>44943</v>
      </c>
      <c r="C183" s="4">
        <v>45003</v>
      </c>
      <c r="D183" s="2" t="s">
        <v>8</v>
      </c>
      <c r="E183" s="10">
        <v>3720</v>
      </c>
      <c r="F183" s="10">
        <v>818.4</v>
      </c>
      <c r="G183" s="3">
        <v>4538.3999999999996</v>
      </c>
      <c r="H183" s="2" t="s">
        <v>12</v>
      </c>
      <c r="I183" s="2" t="s">
        <v>23</v>
      </c>
    </row>
    <row r="184" spans="1:9" x14ac:dyDescent="0.25">
      <c r="A184" s="2">
        <v>183</v>
      </c>
      <c r="B184" s="4">
        <v>44937</v>
      </c>
      <c r="C184" s="4">
        <v>44997</v>
      </c>
      <c r="D184" s="2" t="s">
        <v>4</v>
      </c>
      <c r="E184" s="10">
        <v>3740</v>
      </c>
      <c r="F184" s="10">
        <v>822.8</v>
      </c>
      <c r="G184" s="3">
        <v>4562.8</v>
      </c>
      <c r="H184" s="2" t="s">
        <v>11</v>
      </c>
      <c r="I184" s="2" t="s">
        <v>23</v>
      </c>
    </row>
    <row r="185" spans="1:9" x14ac:dyDescent="0.25">
      <c r="A185" s="2">
        <v>184</v>
      </c>
      <c r="B185" s="4">
        <v>44943</v>
      </c>
      <c r="C185" s="4">
        <v>45003</v>
      </c>
      <c r="D185" s="2" t="s">
        <v>5</v>
      </c>
      <c r="E185" s="10">
        <v>3760</v>
      </c>
      <c r="F185" s="10">
        <v>827.2</v>
      </c>
      <c r="G185" s="3">
        <v>4587.2</v>
      </c>
      <c r="H185" s="2" t="s">
        <v>12</v>
      </c>
      <c r="I185" s="2" t="s">
        <v>23</v>
      </c>
    </row>
    <row r="186" spans="1:9" x14ac:dyDescent="0.25">
      <c r="A186" s="2">
        <v>185</v>
      </c>
      <c r="B186" s="4">
        <v>44931</v>
      </c>
      <c r="C186" s="4">
        <v>44991</v>
      </c>
      <c r="D186" s="2" t="s">
        <v>8</v>
      </c>
      <c r="E186" s="10">
        <v>3780</v>
      </c>
      <c r="F186" s="10">
        <v>831.6</v>
      </c>
      <c r="G186" s="3">
        <v>4611.6000000000004</v>
      </c>
      <c r="H186" s="2" t="s">
        <v>13</v>
      </c>
      <c r="I186" s="2" t="s">
        <v>23</v>
      </c>
    </row>
    <row r="187" spans="1:9" x14ac:dyDescent="0.25">
      <c r="A187" s="2">
        <v>186</v>
      </c>
      <c r="B187" s="4">
        <v>44928</v>
      </c>
      <c r="C187" s="4">
        <v>44988</v>
      </c>
      <c r="D187" s="2" t="s">
        <v>24</v>
      </c>
      <c r="E187" s="10">
        <v>3800</v>
      </c>
      <c r="F187" s="10">
        <v>836</v>
      </c>
      <c r="G187" s="3">
        <v>4636</v>
      </c>
      <c r="H187" s="2" t="s">
        <v>14</v>
      </c>
      <c r="I187" s="2" t="s">
        <v>23</v>
      </c>
    </row>
    <row r="188" spans="1:9" x14ac:dyDescent="0.25">
      <c r="A188" s="2">
        <v>187</v>
      </c>
      <c r="B188" s="4">
        <v>44941</v>
      </c>
      <c r="C188" s="4">
        <v>45001</v>
      </c>
      <c r="D188" s="2" t="s">
        <v>9</v>
      </c>
      <c r="E188" s="10">
        <v>3820</v>
      </c>
      <c r="F188" s="10">
        <v>840.4</v>
      </c>
      <c r="G188" s="3">
        <v>4660.3999999999996</v>
      </c>
      <c r="H188" s="2" t="s">
        <v>12</v>
      </c>
      <c r="I188" s="2" t="s">
        <v>23</v>
      </c>
    </row>
    <row r="189" spans="1:9" x14ac:dyDescent="0.25">
      <c r="A189" s="2">
        <v>188</v>
      </c>
      <c r="B189" s="4">
        <v>44942</v>
      </c>
      <c r="C189" s="4">
        <v>45002</v>
      </c>
      <c r="D189" s="2" t="s">
        <v>3</v>
      </c>
      <c r="E189" s="10">
        <v>3840</v>
      </c>
      <c r="F189" s="10">
        <v>844.8</v>
      </c>
      <c r="G189" s="3">
        <v>4684.8</v>
      </c>
      <c r="H189" s="2" t="s">
        <v>12</v>
      </c>
      <c r="I189" s="2" t="s">
        <v>23</v>
      </c>
    </row>
    <row r="190" spans="1:9" x14ac:dyDescent="0.25">
      <c r="A190" s="2">
        <v>189</v>
      </c>
      <c r="B190" s="4">
        <v>44928</v>
      </c>
      <c r="C190" s="4">
        <v>44988</v>
      </c>
      <c r="D190" s="2" t="s">
        <v>4</v>
      </c>
      <c r="E190" s="10">
        <v>3860</v>
      </c>
      <c r="F190" s="10">
        <v>849.2</v>
      </c>
      <c r="G190" s="3">
        <v>4709.2</v>
      </c>
      <c r="H190" s="2" t="s">
        <v>14</v>
      </c>
      <c r="I190" s="2" t="s">
        <v>23</v>
      </c>
    </row>
    <row r="191" spans="1:9" x14ac:dyDescent="0.25">
      <c r="A191" s="2">
        <v>190</v>
      </c>
      <c r="B191" s="4">
        <v>44927</v>
      </c>
      <c r="C191" s="4">
        <v>44987</v>
      </c>
      <c r="D191" s="2" t="s">
        <v>5</v>
      </c>
      <c r="E191" s="10">
        <v>3880</v>
      </c>
      <c r="F191" s="10">
        <v>853.6</v>
      </c>
      <c r="G191" s="3">
        <v>4733.6000000000004</v>
      </c>
      <c r="H191" s="2" t="s">
        <v>11</v>
      </c>
      <c r="I191" s="2" t="s">
        <v>23</v>
      </c>
    </row>
    <row r="192" spans="1:9" x14ac:dyDescent="0.25">
      <c r="A192" s="2">
        <v>191</v>
      </c>
      <c r="B192" s="4">
        <v>44933</v>
      </c>
      <c r="C192" s="4">
        <v>44993</v>
      </c>
      <c r="D192" s="2" t="s">
        <v>6</v>
      </c>
      <c r="E192" s="10">
        <v>3900</v>
      </c>
      <c r="F192" s="10">
        <v>858</v>
      </c>
      <c r="G192" s="3">
        <v>4758</v>
      </c>
      <c r="H192" s="2" t="s">
        <v>13</v>
      </c>
      <c r="I192" s="2" t="s">
        <v>23</v>
      </c>
    </row>
    <row r="193" spans="1:9" x14ac:dyDescent="0.25">
      <c r="A193" s="2">
        <v>192</v>
      </c>
      <c r="B193" s="4">
        <v>44940</v>
      </c>
      <c r="C193" s="4">
        <v>45000</v>
      </c>
      <c r="D193" s="2" t="s">
        <v>3</v>
      </c>
      <c r="E193" s="10">
        <v>3920</v>
      </c>
      <c r="F193" s="10">
        <v>862.4</v>
      </c>
      <c r="G193" s="3">
        <v>4782.3999999999996</v>
      </c>
      <c r="H193" s="2" t="s">
        <v>13</v>
      </c>
      <c r="I193" s="2" t="s">
        <v>23</v>
      </c>
    </row>
    <row r="194" spans="1:9" x14ac:dyDescent="0.25">
      <c r="A194" s="2">
        <v>193</v>
      </c>
      <c r="B194" s="4">
        <v>44932</v>
      </c>
      <c r="C194" s="4">
        <v>44992</v>
      </c>
      <c r="D194" s="2" t="s">
        <v>7</v>
      </c>
      <c r="E194" s="10">
        <v>3940</v>
      </c>
      <c r="F194" s="10">
        <v>866.8</v>
      </c>
      <c r="G194" s="3">
        <v>4806.8</v>
      </c>
      <c r="H194" s="2" t="s">
        <v>13</v>
      </c>
      <c r="I194" s="2" t="s">
        <v>23</v>
      </c>
    </row>
    <row r="195" spans="1:9" x14ac:dyDescent="0.25">
      <c r="A195" s="2">
        <v>194</v>
      </c>
      <c r="B195" s="4">
        <v>44939</v>
      </c>
      <c r="C195" s="4">
        <v>44999</v>
      </c>
      <c r="D195" s="2" t="s">
        <v>3</v>
      </c>
      <c r="E195" s="10">
        <v>3960</v>
      </c>
      <c r="F195" s="10">
        <v>871.2</v>
      </c>
      <c r="G195" s="3">
        <v>4831.2</v>
      </c>
      <c r="H195" s="2" t="s">
        <v>11</v>
      </c>
      <c r="I195" s="2" t="s">
        <v>23</v>
      </c>
    </row>
    <row r="196" spans="1:9" x14ac:dyDescent="0.25">
      <c r="A196" s="2">
        <v>195</v>
      </c>
      <c r="B196" s="4">
        <v>44943</v>
      </c>
      <c r="C196" s="4">
        <v>45003</v>
      </c>
      <c r="D196" s="2" t="s">
        <v>6</v>
      </c>
      <c r="E196" s="10">
        <v>3980</v>
      </c>
      <c r="F196" s="10">
        <v>875.6</v>
      </c>
      <c r="G196" s="3">
        <v>4855.6000000000004</v>
      </c>
      <c r="H196" s="2" t="s">
        <v>12</v>
      </c>
      <c r="I196" s="2" t="s">
        <v>23</v>
      </c>
    </row>
    <row r="197" spans="1:9" x14ac:dyDescent="0.25">
      <c r="A197" s="2">
        <v>196</v>
      </c>
      <c r="B197" s="4">
        <v>44943</v>
      </c>
      <c r="C197" s="4">
        <v>45003</v>
      </c>
      <c r="D197" s="2" t="s">
        <v>8</v>
      </c>
      <c r="E197" s="10">
        <v>4000</v>
      </c>
      <c r="F197" s="10">
        <v>880</v>
      </c>
      <c r="G197" s="3">
        <v>4880</v>
      </c>
      <c r="H197" s="2" t="s">
        <v>12</v>
      </c>
      <c r="I197" s="2" t="s">
        <v>23</v>
      </c>
    </row>
    <row r="198" spans="1:9" x14ac:dyDescent="0.25">
      <c r="A198" s="2">
        <v>197</v>
      </c>
      <c r="B198" s="4">
        <v>44939</v>
      </c>
      <c r="C198" s="4">
        <v>44999</v>
      </c>
      <c r="D198" s="2" t="s">
        <v>24</v>
      </c>
      <c r="E198" s="10">
        <v>4020</v>
      </c>
      <c r="F198" s="10">
        <v>884.4</v>
      </c>
      <c r="G198" s="3">
        <v>4904.3999999999996</v>
      </c>
      <c r="H198" s="2" t="s">
        <v>11</v>
      </c>
      <c r="I198" s="2" t="s">
        <v>23</v>
      </c>
    </row>
    <row r="199" spans="1:9" x14ac:dyDescent="0.25">
      <c r="A199" s="2">
        <v>198</v>
      </c>
      <c r="B199" s="4">
        <v>44938</v>
      </c>
      <c r="C199" s="4">
        <v>44998</v>
      </c>
      <c r="D199" s="2" t="s">
        <v>24</v>
      </c>
      <c r="E199" s="10">
        <v>4040</v>
      </c>
      <c r="F199" s="10">
        <v>888.8</v>
      </c>
      <c r="G199" s="3">
        <v>4928.8</v>
      </c>
      <c r="H199" s="2" t="s">
        <v>12</v>
      </c>
      <c r="I199" s="2" t="s">
        <v>23</v>
      </c>
    </row>
    <row r="200" spans="1:9" x14ac:dyDescent="0.25">
      <c r="A200" s="2">
        <v>199</v>
      </c>
      <c r="B200" s="4">
        <v>44940</v>
      </c>
      <c r="C200" s="4">
        <v>45000</v>
      </c>
      <c r="D200" s="2" t="s">
        <v>8</v>
      </c>
      <c r="E200" s="10">
        <v>4060</v>
      </c>
      <c r="F200" s="10">
        <v>893.2</v>
      </c>
      <c r="G200" s="3">
        <v>4953.2</v>
      </c>
      <c r="H200" s="2" t="s">
        <v>13</v>
      </c>
      <c r="I200" s="2" t="s">
        <v>23</v>
      </c>
    </row>
    <row r="201" spans="1:9" x14ac:dyDescent="0.25">
      <c r="A201" s="2">
        <v>200</v>
      </c>
      <c r="B201" s="4">
        <v>44927</v>
      </c>
      <c r="C201" s="4">
        <v>44987</v>
      </c>
      <c r="D201" s="2" t="s">
        <v>4</v>
      </c>
      <c r="E201" s="10">
        <v>4080</v>
      </c>
      <c r="F201" s="10">
        <v>897.6</v>
      </c>
      <c r="G201" s="3">
        <v>4977.6000000000004</v>
      </c>
      <c r="H201" s="2" t="s">
        <v>14</v>
      </c>
      <c r="I201" s="2" t="s">
        <v>23</v>
      </c>
    </row>
    <row r="202" spans="1:9" x14ac:dyDescent="0.25">
      <c r="A202" s="2">
        <v>201</v>
      </c>
      <c r="B202" s="4">
        <v>44936</v>
      </c>
      <c r="C202" s="4">
        <v>44996</v>
      </c>
      <c r="D202" s="2" t="s">
        <v>5</v>
      </c>
      <c r="E202" s="10">
        <v>4100</v>
      </c>
      <c r="F202" s="10">
        <v>902</v>
      </c>
      <c r="G202" s="3">
        <v>5002</v>
      </c>
      <c r="H202" s="2" t="s">
        <v>12</v>
      </c>
      <c r="I202" s="2" t="s">
        <v>23</v>
      </c>
    </row>
    <row r="203" spans="1:9" x14ac:dyDescent="0.25">
      <c r="A203" s="2">
        <v>202</v>
      </c>
      <c r="B203" s="4">
        <v>44930</v>
      </c>
      <c r="C203" s="4">
        <v>44990</v>
      </c>
      <c r="D203" s="2" t="s">
        <v>8</v>
      </c>
      <c r="E203" s="10">
        <v>4120</v>
      </c>
      <c r="F203" s="10">
        <v>906.4</v>
      </c>
      <c r="G203" s="3">
        <v>5026.3999999999996</v>
      </c>
      <c r="H203" s="2" t="s">
        <v>12</v>
      </c>
      <c r="I203" s="2" t="s">
        <v>23</v>
      </c>
    </row>
    <row r="204" spans="1:9" x14ac:dyDescent="0.25">
      <c r="A204" s="2">
        <v>203</v>
      </c>
      <c r="B204" s="4">
        <v>44934</v>
      </c>
      <c r="C204" s="4">
        <v>44994</v>
      </c>
      <c r="D204" s="2" t="s">
        <v>24</v>
      </c>
      <c r="E204" s="10">
        <v>4140</v>
      </c>
      <c r="F204" s="10">
        <v>910.8</v>
      </c>
      <c r="G204" s="3">
        <v>5050.8</v>
      </c>
      <c r="H204" s="2" t="s">
        <v>14</v>
      </c>
      <c r="I204" s="2" t="s">
        <v>23</v>
      </c>
    </row>
    <row r="205" spans="1:9" x14ac:dyDescent="0.25">
      <c r="A205" s="2">
        <v>204</v>
      </c>
      <c r="B205" s="4">
        <v>44936</v>
      </c>
      <c r="C205" s="4">
        <v>44996</v>
      </c>
      <c r="D205" s="2" t="s">
        <v>9</v>
      </c>
      <c r="E205" s="10">
        <v>4160</v>
      </c>
      <c r="F205" s="10">
        <v>915.2</v>
      </c>
      <c r="G205" s="3">
        <v>5075.2</v>
      </c>
      <c r="H205" s="2" t="s">
        <v>11</v>
      </c>
      <c r="I205" s="2" t="s">
        <v>23</v>
      </c>
    </row>
    <row r="206" spans="1:9" x14ac:dyDescent="0.25">
      <c r="A206" s="2">
        <v>205</v>
      </c>
      <c r="B206" s="4">
        <v>44940</v>
      </c>
      <c r="C206" s="4">
        <v>45000</v>
      </c>
      <c r="D206" s="2" t="s">
        <v>3</v>
      </c>
      <c r="E206" s="10">
        <v>4180</v>
      </c>
      <c r="F206" s="10">
        <v>919.6</v>
      </c>
      <c r="G206" s="3">
        <v>5099.6000000000004</v>
      </c>
      <c r="H206" s="2" t="s">
        <v>13</v>
      </c>
      <c r="I206" s="2" t="s">
        <v>23</v>
      </c>
    </row>
    <row r="207" spans="1:9" x14ac:dyDescent="0.25">
      <c r="A207" s="2">
        <v>206</v>
      </c>
      <c r="B207" s="4">
        <v>44940</v>
      </c>
      <c r="C207" s="4">
        <v>45000</v>
      </c>
      <c r="D207" s="2" t="s">
        <v>4</v>
      </c>
      <c r="E207" s="10">
        <v>4200</v>
      </c>
      <c r="F207" s="10">
        <v>924</v>
      </c>
      <c r="G207" s="3">
        <v>5124</v>
      </c>
      <c r="H207" s="2" t="s">
        <v>13</v>
      </c>
      <c r="I207" s="2" t="s">
        <v>23</v>
      </c>
    </row>
    <row r="208" spans="1:9" x14ac:dyDescent="0.25">
      <c r="A208" s="2">
        <v>207</v>
      </c>
      <c r="B208" s="4">
        <v>44932</v>
      </c>
      <c r="C208" s="4">
        <v>44992</v>
      </c>
      <c r="D208" s="2" t="s">
        <v>5</v>
      </c>
      <c r="E208" s="10">
        <v>4220</v>
      </c>
      <c r="F208" s="10">
        <v>928.4</v>
      </c>
      <c r="G208" s="3">
        <v>5148.3999999999996</v>
      </c>
      <c r="H208" s="2" t="s">
        <v>13</v>
      </c>
      <c r="I208" s="2" t="s">
        <v>23</v>
      </c>
    </row>
    <row r="209" spans="1:9" x14ac:dyDescent="0.25">
      <c r="A209" s="2">
        <v>208</v>
      </c>
      <c r="B209" s="4">
        <v>44937</v>
      </c>
      <c r="C209" s="4">
        <v>44997</v>
      </c>
      <c r="D209" s="2" t="s">
        <v>6</v>
      </c>
      <c r="E209" s="10">
        <v>4240</v>
      </c>
      <c r="F209" s="10">
        <v>932.8</v>
      </c>
      <c r="G209" s="3">
        <v>5172.8</v>
      </c>
      <c r="H209" s="2" t="s">
        <v>11</v>
      </c>
      <c r="I209" s="2" t="s">
        <v>23</v>
      </c>
    </row>
    <row r="210" spans="1:9" x14ac:dyDescent="0.25">
      <c r="A210" s="2">
        <v>209</v>
      </c>
      <c r="B210" s="4">
        <v>44942</v>
      </c>
      <c r="C210" s="4">
        <v>45002</v>
      </c>
      <c r="D210" s="2" t="s">
        <v>3</v>
      </c>
      <c r="E210" s="10">
        <v>4260</v>
      </c>
      <c r="F210" s="10">
        <v>937.2</v>
      </c>
      <c r="G210" s="3">
        <v>5197.2</v>
      </c>
      <c r="H210" s="2" t="s">
        <v>12</v>
      </c>
      <c r="I210" s="2" t="s">
        <v>23</v>
      </c>
    </row>
    <row r="211" spans="1:9" x14ac:dyDescent="0.25">
      <c r="A211" s="2">
        <v>210</v>
      </c>
      <c r="B211" s="4">
        <v>44938</v>
      </c>
      <c r="C211" s="4">
        <v>44998</v>
      </c>
      <c r="D211" s="2" t="s">
        <v>7</v>
      </c>
      <c r="E211" s="10">
        <v>4280</v>
      </c>
      <c r="F211" s="10">
        <v>941.6</v>
      </c>
      <c r="G211" s="3">
        <v>5221.6000000000004</v>
      </c>
      <c r="H211" s="2" t="s">
        <v>12</v>
      </c>
      <c r="I211" s="2" t="s">
        <v>23</v>
      </c>
    </row>
    <row r="212" spans="1:9" x14ac:dyDescent="0.25">
      <c r="A212" s="2">
        <v>211</v>
      </c>
      <c r="B212" s="4">
        <v>44927</v>
      </c>
      <c r="C212" s="4">
        <v>44987</v>
      </c>
      <c r="D212" s="2" t="s">
        <v>3</v>
      </c>
      <c r="E212" s="10">
        <v>4300</v>
      </c>
      <c r="F212" s="10">
        <v>946</v>
      </c>
      <c r="G212" s="3">
        <v>5246</v>
      </c>
      <c r="H212" s="2" t="s">
        <v>11</v>
      </c>
      <c r="I212" s="2" t="s">
        <v>23</v>
      </c>
    </row>
    <row r="213" spans="1:9" x14ac:dyDescent="0.25">
      <c r="A213" s="2">
        <v>212</v>
      </c>
      <c r="B213" s="4">
        <v>44934</v>
      </c>
      <c r="C213" s="4">
        <v>44994</v>
      </c>
      <c r="D213" s="2" t="s">
        <v>6</v>
      </c>
      <c r="E213" s="10">
        <v>4320</v>
      </c>
      <c r="F213" s="10">
        <v>950.4</v>
      </c>
      <c r="G213" s="3">
        <v>5270.4</v>
      </c>
      <c r="H213" s="2" t="s">
        <v>12</v>
      </c>
      <c r="I213" s="2" t="s">
        <v>23</v>
      </c>
    </row>
    <row r="214" spans="1:9" x14ac:dyDescent="0.25">
      <c r="A214" s="2">
        <v>213</v>
      </c>
      <c r="B214" s="4">
        <v>44928</v>
      </c>
      <c r="C214" s="4">
        <v>44988</v>
      </c>
      <c r="D214" s="2" t="s">
        <v>8</v>
      </c>
      <c r="E214" s="10">
        <v>4340</v>
      </c>
      <c r="F214" s="10">
        <v>954.8</v>
      </c>
      <c r="G214" s="3">
        <v>5294.8</v>
      </c>
      <c r="H214" s="2" t="s">
        <v>13</v>
      </c>
      <c r="I214" s="2" t="s">
        <v>23</v>
      </c>
    </row>
    <row r="215" spans="1:9" x14ac:dyDescent="0.25">
      <c r="A215" s="2">
        <v>214</v>
      </c>
      <c r="B215" s="4">
        <v>44927</v>
      </c>
      <c r="C215" s="4">
        <v>44987</v>
      </c>
      <c r="D215" s="2" t="s">
        <v>24</v>
      </c>
      <c r="E215" s="10">
        <v>4360</v>
      </c>
      <c r="F215" s="10">
        <v>959.2</v>
      </c>
      <c r="G215" s="3">
        <v>5319.2</v>
      </c>
      <c r="H215" s="2" t="s">
        <v>14</v>
      </c>
      <c r="I215" s="2" t="s">
        <v>23</v>
      </c>
    </row>
    <row r="216" spans="1:9" x14ac:dyDescent="0.25">
      <c r="A216" s="2">
        <v>215</v>
      </c>
      <c r="B216" s="4">
        <v>44927</v>
      </c>
      <c r="C216" s="4">
        <v>44987</v>
      </c>
      <c r="D216" s="2" t="s">
        <v>24</v>
      </c>
      <c r="E216" s="10">
        <v>4380</v>
      </c>
      <c r="F216" s="10">
        <v>963.6</v>
      </c>
      <c r="G216" s="3">
        <v>5343.6</v>
      </c>
      <c r="H216" s="2" t="s">
        <v>12</v>
      </c>
      <c r="I216" s="2" t="s">
        <v>23</v>
      </c>
    </row>
    <row r="217" spans="1:9" x14ac:dyDescent="0.25">
      <c r="A217" s="2">
        <v>216</v>
      </c>
      <c r="B217" s="4">
        <v>44936</v>
      </c>
      <c r="C217" s="4">
        <v>44996</v>
      </c>
      <c r="D217" s="2" t="s">
        <v>8</v>
      </c>
      <c r="E217" s="10">
        <v>4400</v>
      </c>
      <c r="F217" s="10">
        <v>968</v>
      </c>
      <c r="G217" s="3">
        <v>5368</v>
      </c>
      <c r="H217" s="2" t="s">
        <v>12</v>
      </c>
      <c r="I217" s="2" t="s">
        <v>23</v>
      </c>
    </row>
    <row r="218" spans="1:9" x14ac:dyDescent="0.25">
      <c r="A218" s="2">
        <v>217</v>
      </c>
      <c r="B218" s="4">
        <v>44935</v>
      </c>
      <c r="C218" s="4">
        <v>44995</v>
      </c>
      <c r="D218" s="2" t="s">
        <v>4</v>
      </c>
      <c r="E218" s="10">
        <v>4420</v>
      </c>
      <c r="F218" s="10">
        <v>972.4</v>
      </c>
      <c r="G218" s="3">
        <v>5392.4</v>
      </c>
      <c r="H218" s="2" t="s">
        <v>14</v>
      </c>
      <c r="I218" s="2" t="s">
        <v>23</v>
      </c>
    </row>
    <row r="219" spans="1:9" x14ac:dyDescent="0.25">
      <c r="A219" s="2">
        <v>218</v>
      </c>
      <c r="B219" s="4">
        <v>44937</v>
      </c>
      <c r="C219" s="4">
        <v>44997</v>
      </c>
      <c r="D219" s="2" t="s">
        <v>5</v>
      </c>
      <c r="E219" s="10">
        <v>4440</v>
      </c>
      <c r="F219" s="10">
        <v>976.8</v>
      </c>
      <c r="G219" s="3">
        <v>5416.8</v>
      </c>
      <c r="H219" s="2" t="s">
        <v>11</v>
      </c>
      <c r="I219" s="2" t="s">
        <v>23</v>
      </c>
    </row>
    <row r="220" spans="1:9" x14ac:dyDescent="0.25">
      <c r="A220" s="2">
        <v>219</v>
      </c>
      <c r="B220" s="4">
        <v>44937</v>
      </c>
      <c r="C220" s="4">
        <v>44997</v>
      </c>
      <c r="D220" s="2" t="s">
        <v>8</v>
      </c>
      <c r="E220" s="10">
        <v>4460</v>
      </c>
      <c r="F220" s="10">
        <v>981.2</v>
      </c>
      <c r="G220" s="3">
        <v>5441.2</v>
      </c>
      <c r="H220" s="2" t="s">
        <v>13</v>
      </c>
      <c r="I220" s="2" t="s">
        <v>23</v>
      </c>
    </row>
    <row r="221" spans="1:9" x14ac:dyDescent="0.25">
      <c r="A221" s="2">
        <v>220</v>
      </c>
      <c r="B221" s="4">
        <v>44933</v>
      </c>
      <c r="C221" s="4">
        <v>44993</v>
      </c>
      <c r="D221" s="2" t="s">
        <v>24</v>
      </c>
      <c r="E221" s="10">
        <v>4480</v>
      </c>
      <c r="F221" s="10">
        <v>985.6</v>
      </c>
      <c r="G221" s="3">
        <v>5465.6</v>
      </c>
      <c r="H221" s="2" t="s">
        <v>13</v>
      </c>
      <c r="I221" s="2" t="s">
        <v>23</v>
      </c>
    </row>
    <row r="222" spans="1:9" x14ac:dyDescent="0.25">
      <c r="A222" s="2">
        <v>221</v>
      </c>
      <c r="B222" s="4">
        <v>44938</v>
      </c>
      <c r="C222" s="4">
        <v>44998</v>
      </c>
      <c r="D222" s="2" t="s">
        <v>9</v>
      </c>
      <c r="E222" s="10">
        <v>4500</v>
      </c>
      <c r="F222" s="10">
        <v>990</v>
      </c>
      <c r="G222" s="3">
        <v>5490</v>
      </c>
      <c r="H222" s="2" t="s">
        <v>13</v>
      </c>
      <c r="I222" s="2" t="s">
        <v>23</v>
      </c>
    </row>
    <row r="223" spans="1:9" x14ac:dyDescent="0.25">
      <c r="A223" s="2">
        <v>222</v>
      </c>
      <c r="B223" s="4">
        <v>44940</v>
      </c>
      <c r="C223" s="4">
        <v>45000</v>
      </c>
      <c r="D223" s="2" t="s">
        <v>3</v>
      </c>
      <c r="E223" s="10">
        <v>4520</v>
      </c>
      <c r="F223" s="10">
        <v>994.4</v>
      </c>
      <c r="G223" s="3">
        <v>5514.4</v>
      </c>
      <c r="H223" s="2" t="s">
        <v>11</v>
      </c>
      <c r="I223" s="2" t="s">
        <v>23</v>
      </c>
    </row>
    <row r="224" spans="1:9" x14ac:dyDescent="0.25">
      <c r="A224" s="2">
        <v>223</v>
      </c>
      <c r="B224" s="4">
        <v>44941</v>
      </c>
      <c r="C224" s="4">
        <v>45001</v>
      </c>
      <c r="D224" s="2" t="s">
        <v>4</v>
      </c>
      <c r="E224" s="10">
        <v>4540</v>
      </c>
      <c r="F224" s="10">
        <v>998.8</v>
      </c>
      <c r="G224" s="3">
        <v>5538.8</v>
      </c>
      <c r="H224" s="2" t="s">
        <v>12</v>
      </c>
      <c r="I224" s="2" t="s">
        <v>23</v>
      </c>
    </row>
    <row r="225" spans="1:9" x14ac:dyDescent="0.25">
      <c r="A225" s="2">
        <v>224</v>
      </c>
      <c r="B225" s="4">
        <v>44942</v>
      </c>
      <c r="C225" s="4">
        <v>45002</v>
      </c>
      <c r="D225" s="2" t="s">
        <v>5</v>
      </c>
      <c r="E225" s="10">
        <v>4560</v>
      </c>
      <c r="F225" s="10">
        <v>1003.2</v>
      </c>
      <c r="G225" s="3">
        <v>5563.2</v>
      </c>
      <c r="H225" s="2" t="s">
        <v>12</v>
      </c>
      <c r="I225" s="2" t="s">
        <v>23</v>
      </c>
    </row>
    <row r="226" spans="1:9" x14ac:dyDescent="0.25">
      <c r="A226" s="2">
        <v>225</v>
      </c>
      <c r="B226" s="4">
        <v>44929</v>
      </c>
      <c r="C226" s="4">
        <v>44989</v>
      </c>
      <c r="D226" s="2" t="s">
        <v>6</v>
      </c>
      <c r="E226" s="10">
        <v>4580</v>
      </c>
      <c r="F226" s="10">
        <v>1007.6</v>
      </c>
      <c r="G226" s="3">
        <v>5587.6</v>
      </c>
      <c r="H226" s="2" t="s">
        <v>11</v>
      </c>
      <c r="I226" s="2" t="s">
        <v>23</v>
      </c>
    </row>
    <row r="227" spans="1:9" x14ac:dyDescent="0.25">
      <c r="A227" s="2">
        <v>226</v>
      </c>
      <c r="B227" s="4">
        <v>44929</v>
      </c>
      <c r="C227" s="4">
        <v>44989</v>
      </c>
      <c r="D227" s="2" t="s">
        <v>3</v>
      </c>
      <c r="E227" s="10">
        <v>4600</v>
      </c>
      <c r="F227" s="10">
        <v>1012</v>
      </c>
      <c r="G227" s="3">
        <v>5612</v>
      </c>
      <c r="H227" s="2" t="s">
        <v>12</v>
      </c>
      <c r="I227" s="2" t="s">
        <v>23</v>
      </c>
    </row>
    <row r="228" spans="1:9" x14ac:dyDescent="0.25">
      <c r="A228" s="2">
        <v>227</v>
      </c>
      <c r="B228" s="4">
        <v>44930</v>
      </c>
      <c r="C228" s="4">
        <v>44990</v>
      </c>
      <c r="D228" s="2" t="s">
        <v>7</v>
      </c>
      <c r="E228" s="10">
        <v>4620</v>
      </c>
      <c r="F228" s="10">
        <v>1016.4</v>
      </c>
      <c r="G228" s="3">
        <v>5636.4</v>
      </c>
      <c r="H228" s="2" t="s">
        <v>13</v>
      </c>
      <c r="I228" s="2" t="s">
        <v>23</v>
      </c>
    </row>
    <row r="229" spans="1:9" x14ac:dyDescent="0.25">
      <c r="A229" s="2">
        <v>228</v>
      </c>
      <c r="B229" s="4">
        <v>44943</v>
      </c>
      <c r="C229" s="4">
        <v>45003</v>
      </c>
      <c r="D229" s="2" t="s">
        <v>3</v>
      </c>
      <c r="E229" s="10">
        <v>4640</v>
      </c>
      <c r="F229" s="10">
        <v>1020.8</v>
      </c>
      <c r="G229" s="3">
        <v>5660.8</v>
      </c>
      <c r="H229" s="2" t="s">
        <v>14</v>
      </c>
      <c r="I229" s="2" t="s">
        <v>23</v>
      </c>
    </row>
    <row r="230" spans="1:9" x14ac:dyDescent="0.25">
      <c r="A230" s="2">
        <v>229</v>
      </c>
      <c r="B230" s="4">
        <v>44931</v>
      </c>
      <c r="C230" s="4">
        <v>44991</v>
      </c>
      <c r="D230" s="2" t="s">
        <v>6</v>
      </c>
      <c r="E230" s="10">
        <v>4660</v>
      </c>
      <c r="F230" s="10">
        <v>1025.2</v>
      </c>
      <c r="G230" s="3">
        <v>5685.2</v>
      </c>
      <c r="H230" s="2" t="s">
        <v>12</v>
      </c>
      <c r="I230" s="2" t="s">
        <v>23</v>
      </c>
    </row>
    <row r="231" spans="1:9" x14ac:dyDescent="0.25">
      <c r="A231" s="2">
        <v>230</v>
      </c>
      <c r="B231" s="4">
        <v>44928</v>
      </c>
      <c r="C231" s="4">
        <v>44988</v>
      </c>
      <c r="D231" s="2" t="s">
        <v>8</v>
      </c>
      <c r="E231" s="10">
        <v>4680</v>
      </c>
      <c r="F231" s="10">
        <v>1029.5999999999999</v>
      </c>
      <c r="G231" s="3">
        <v>5709.6</v>
      </c>
      <c r="H231" s="2" t="s">
        <v>12</v>
      </c>
      <c r="I231" s="2" t="s">
        <v>23</v>
      </c>
    </row>
    <row r="232" spans="1:9" x14ac:dyDescent="0.25">
      <c r="A232" s="2">
        <v>231</v>
      </c>
      <c r="B232" s="4">
        <v>44940</v>
      </c>
      <c r="C232" s="4">
        <v>45000</v>
      </c>
      <c r="D232" s="2" t="s">
        <v>24</v>
      </c>
      <c r="E232" s="10">
        <v>4700</v>
      </c>
      <c r="F232" s="10">
        <v>1034</v>
      </c>
      <c r="G232" s="3">
        <v>5734</v>
      </c>
      <c r="H232" s="2" t="s">
        <v>14</v>
      </c>
      <c r="I232" s="2" t="s">
        <v>23</v>
      </c>
    </row>
    <row r="233" spans="1:9" x14ac:dyDescent="0.25">
      <c r="A233" s="2">
        <v>232</v>
      </c>
      <c r="B233" s="4">
        <v>44934</v>
      </c>
      <c r="C233" s="4">
        <v>44994</v>
      </c>
      <c r="D233" s="2" t="s">
        <v>24</v>
      </c>
      <c r="E233" s="10">
        <v>4720</v>
      </c>
      <c r="F233" s="10">
        <v>1038.4000000000001</v>
      </c>
      <c r="G233" s="3">
        <v>5758.4</v>
      </c>
      <c r="H233" s="2" t="s">
        <v>11</v>
      </c>
      <c r="I233" s="2" t="s">
        <v>23</v>
      </c>
    </row>
    <row r="234" spans="1:9" x14ac:dyDescent="0.25">
      <c r="A234" s="2">
        <v>233</v>
      </c>
      <c r="B234" s="4">
        <v>44940</v>
      </c>
      <c r="C234" s="4">
        <v>45000</v>
      </c>
      <c r="D234" s="2" t="s">
        <v>8</v>
      </c>
      <c r="E234" s="10">
        <v>4740</v>
      </c>
      <c r="F234" s="10">
        <v>1042.8</v>
      </c>
      <c r="G234" s="3">
        <v>5782.8</v>
      </c>
      <c r="H234" s="2" t="s">
        <v>13</v>
      </c>
      <c r="I234" s="2" t="s">
        <v>23</v>
      </c>
    </row>
    <row r="235" spans="1:9" x14ac:dyDescent="0.25">
      <c r="A235" s="2">
        <v>234</v>
      </c>
      <c r="B235" s="4">
        <v>44931</v>
      </c>
      <c r="C235" s="4">
        <v>44991</v>
      </c>
      <c r="D235" s="2" t="s">
        <v>4</v>
      </c>
      <c r="E235" s="10">
        <v>4760</v>
      </c>
      <c r="F235" s="10">
        <v>1047.2</v>
      </c>
      <c r="G235" s="3">
        <v>5807.2</v>
      </c>
      <c r="H235" s="2" t="s">
        <v>13</v>
      </c>
      <c r="I235" s="2" t="s">
        <v>23</v>
      </c>
    </row>
    <row r="236" spans="1:9" x14ac:dyDescent="0.25">
      <c r="A236" s="2">
        <v>235</v>
      </c>
      <c r="B236" s="4">
        <v>44929</v>
      </c>
      <c r="C236" s="4">
        <v>44989</v>
      </c>
      <c r="D236" s="2" t="s">
        <v>5</v>
      </c>
      <c r="E236" s="10">
        <v>4780</v>
      </c>
      <c r="F236" s="10">
        <v>1051.5999999999999</v>
      </c>
      <c r="G236" s="3">
        <v>5831.6</v>
      </c>
      <c r="H236" s="2" t="s">
        <v>13</v>
      </c>
      <c r="I236" s="2" t="s">
        <v>23</v>
      </c>
    </row>
    <row r="237" spans="1:9" x14ac:dyDescent="0.25">
      <c r="A237" s="2">
        <v>236</v>
      </c>
      <c r="B237" s="4">
        <v>44927</v>
      </c>
      <c r="C237" s="4">
        <v>44987</v>
      </c>
      <c r="D237" s="2" t="s">
        <v>8</v>
      </c>
      <c r="E237" s="10">
        <v>4800</v>
      </c>
      <c r="F237" s="10">
        <v>1056</v>
      </c>
      <c r="G237" s="3">
        <v>5856</v>
      </c>
      <c r="H237" s="2" t="s">
        <v>11</v>
      </c>
      <c r="I237" s="2" t="s">
        <v>23</v>
      </c>
    </row>
    <row r="238" spans="1:9" x14ac:dyDescent="0.25">
      <c r="A238" s="2">
        <v>237</v>
      </c>
      <c r="B238" s="4">
        <v>44936</v>
      </c>
      <c r="C238" s="4">
        <v>44996</v>
      </c>
      <c r="D238" s="2" t="s">
        <v>24</v>
      </c>
      <c r="E238" s="10">
        <v>4820</v>
      </c>
      <c r="F238" s="10">
        <v>1060.4000000000001</v>
      </c>
      <c r="G238" s="3">
        <v>5880.4</v>
      </c>
      <c r="H238" s="2" t="s">
        <v>12</v>
      </c>
      <c r="I238" s="2" t="s">
        <v>23</v>
      </c>
    </row>
    <row r="239" spans="1:9" x14ac:dyDescent="0.25">
      <c r="A239" s="2">
        <v>238</v>
      </c>
      <c r="B239" s="4">
        <v>44940</v>
      </c>
      <c r="C239" s="4">
        <v>45000</v>
      </c>
      <c r="D239" s="2" t="s">
        <v>9</v>
      </c>
      <c r="E239" s="10">
        <v>4840</v>
      </c>
      <c r="F239" s="10">
        <v>1064.8</v>
      </c>
      <c r="G239" s="3">
        <v>5904.8</v>
      </c>
      <c r="H239" s="2" t="s">
        <v>12</v>
      </c>
      <c r="I239" s="2" t="s">
        <v>23</v>
      </c>
    </row>
    <row r="240" spans="1:9" x14ac:dyDescent="0.25">
      <c r="A240" s="2">
        <v>239</v>
      </c>
      <c r="B240" s="4">
        <v>44929</v>
      </c>
      <c r="C240" s="4">
        <v>44989</v>
      </c>
      <c r="D240" s="2" t="s">
        <v>3</v>
      </c>
      <c r="E240" s="10">
        <v>4860</v>
      </c>
      <c r="F240" s="10">
        <v>1069.2</v>
      </c>
      <c r="G240" s="3">
        <v>5929.2</v>
      </c>
      <c r="H240" s="2" t="s">
        <v>11</v>
      </c>
      <c r="I240" s="2" t="s">
        <v>23</v>
      </c>
    </row>
    <row r="241" spans="1:9" x14ac:dyDescent="0.25">
      <c r="A241" s="2">
        <v>240</v>
      </c>
      <c r="B241" s="4">
        <v>44940</v>
      </c>
      <c r="C241" s="4">
        <v>45000</v>
      </c>
      <c r="D241" s="2" t="s">
        <v>4</v>
      </c>
      <c r="E241" s="10">
        <v>4880</v>
      </c>
      <c r="F241" s="10">
        <v>1073.5999999999999</v>
      </c>
      <c r="G241" s="3">
        <v>5953.6</v>
      </c>
      <c r="H241" s="2" t="s">
        <v>12</v>
      </c>
      <c r="I241" s="2" t="s">
        <v>23</v>
      </c>
    </row>
    <row r="242" spans="1:9" x14ac:dyDescent="0.25">
      <c r="A242" s="2">
        <v>241</v>
      </c>
      <c r="B242" s="4">
        <v>44928</v>
      </c>
      <c r="C242" s="4">
        <v>44988</v>
      </c>
      <c r="D242" s="2" t="s">
        <v>5</v>
      </c>
      <c r="E242" s="10">
        <v>4900</v>
      </c>
      <c r="F242" s="10">
        <v>1078</v>
      </c>
      <c r="G242" s="3">
        <v>5978</v>
      </c>
      <c r="H242" s="2" t="s">
        <v>13</v>
      </c>
      <c r="I242" s="2" t="s">
        <v>23</v>
      </c>
    </row>
    <row r="243" spans="1:9" x14ac:dyDescent="0.25">
      <c r="A243" s="2">
        <v>242</v>
      </c>
      <c r="B243" s="4">
        <v>44941</v>
      </c>
      <c r="C243" s="4">
        <v>45001</v>
      </c>
      <c r="D243" s="2" t="s">
        <v>6</v>
      </c>
      <c r="E243" s="10">
        <v>4920</v>
      </c>
      <c r="F243" s="10">
        <v>1082.4000000000001</v>
      </c>
      <c r="G243" s="3">
        <v>6002.4</v>
      </c>
      <c r="H243" s="2" t="s">
        <v>14</v>
      </c>
      <c r="I243" s="2" t="s">
        <v>23</v>
      </c>
    </row>
    <row r="244" spans="1:9" x14ac:dyDescent="0.25">
      <c r="A244" s="2">
        <v>243</v>
      </c>
      <c r="B244" s="4">
        <v>44932</v>
      </c>
      <c r="C244" s="4">
        <v>44992</v>
      </c>
      <c r="D244" s="2" t="s">
        <v>3</v>
      </c>
      <c r="E244" s="10">
        <v>4940</v>
      </c>
      <c r="F244" s="10">
        <v>1086.8</v>
      </c>
      <c r="G244" s="3">
        <v>6026.8</v>
      </c>
      <c r="H244" s="2" t="s">
        <v>12</v>
      </c>
      <c r="I244" s="2" t="s">
        <v>23</v>
      </c>
    </row>
    <row r="245" spans="1:9" x14ac:dyDescent="0.25">
      <c r="A245" s="2">
        <v>244</v>
      </c>
      <c r="B245" s="4">
        <v>44941</v>
      </c>
      <c r="C245" s="4">
        <v>45001</v>
      </c>
      <c r="D245" s="2" t="s">
        <v>7</v>
      </c>
      <c r="E245" s="10">
        <v>4960</v>
      </c>
      <c r="F245" s="10">
        <v>1091.2</v>
      </c>
      <c r="G245" s="3">
        <v>6051.2</v>
      </c>
      <c r="H245" s="2" t="s">
        <v>12</v>
      </c>
      <c r="I245" s="2" t="s">
        <v>23</v>
      </c>
    </row>
    <row r="246" spans="1:9" x14ac:dyDescent="0.25">
      <c r="A246" s="2">
        <v>245</v>
      </c>
      <c r="B246" s="4">
        <v>44935</v>
      </c>
      <c r="C246" s="4">
        <v>44995</v>
      </c>
      <c r="D246" s="2" t="s">
        <v>3</v>
      </c>
      <c r="E246" s="10">
        <v>4980</v>
      </c>
      <c r="F246" s="10">
        <v>1095.5999999999999</v>
      </c>
      <c r="G246" s="3">
        <v>6075.6</v>
      </c>
      <c r="H246" s="2" t="s">
        <v>14</v>
      </c>
      <c r="I246" s="2" t="s">
        <v>23</v>
      </c>
    </row>
    <row r="247" spans="1:9" x14ac:dyDescent="0.25">
      <c r="A247" s="2">
        <v>246</v>
      </c>
      <c r="B247" s="4">
        <v>44937</v>
      </c>
      <c r="C247" s="4">
        <v>44997</v>
      </c>
      <c r="D247" s="2" t="s">
        <v>6</v>
      </c>
      <c r="E247" s="10">
        <v>5000</v>
      </c>
      <c r="F247" s="10">
        <v>1100</v>
      </c>
      <c r="G247" s="3">
        <v>6100</v>
      </c>
      <c r="H247" s="2" t="s">
        <v>11</v>
      </c>
      <c r="I247" s="2" t="s">
        <v>23</v>
      </c>
    </row>
    <row r="248" spans="1:9" x14ac:dyDescent="0.25">
      <c r="A248" s="2">
        <v>247</v>
      </c>
      <c r="B248" s="4">
        <v>44929</v>
      </c>
      <c r="C248" s="4">
        <v>44989</v>
      </c>
      <c r="D248" s="2" t="s">
        <v>8</v>
      </c>
      <c r="E248" s="10">
        <v>5020</v>
      </c>
      <c r="F248" s="10">
        <v>1104.4000000000001</v>
      </c>
      <c r="G248" s="3">
        <v>6124.4</v>
      </c>
      <c r="H248" s="2" t="s">
        <v>13</v>
      </c>
      <c r="I248" s="2" t="s">
        <v>23</v>
      </c>
    </row>
    <row r="249" spans="1:9" x14ac:dyDescent="0.25">
      <c r="A249" s="2">
        <v>248</v>
      </c>
      <c r="B249" s="4">
        <v>44940</v>
      </c>
      <c r="C249" s="4">
        <v>45000</v>
      </c>
      <c r="D249" s="2" t="s">
        <v>24</v>
      </c>
      <c r="E249" s="10">
        <v>5040</v>
      </c>
      <c r="F249" s="10">
        <v>1108.8</v>
      </c>
      <c r="G249" s="3">
        <v>6148.8</v>
      </c>
      <c r="H249" s="2" t="s">
        <v>13</v>
      </c>
      <c r="I249" s="2" t="s">
        <v>23</v>
      </c>
    </row>
    <row r="250" spans="1:9" x14ac:dyDescent="0.25">
      <c r="A250" s="2">
        <v>249</v>
      </c>
      <c r="B250" s="4">
        <v>44940</v>
      </c>
      <c r="C250" s="4">
        <v>45000</v>
      </c>
      <c r="D250" s="2" t="s">
        <v>24</v>
      </c>
      <c r="E250" s="10">
        <v>5060</v>
      </c>
      <c r="F250" s="10">
        <v>1113.2</v>
      </c>
      <c r="G250" s="3">
        <v>6173.2</v>
      </c>
      <c r="H250" s="2" t="s">
        <v>13</v>
      </c>
      <c r="I250" s="2" t="s">
        <v>23</v>
      </c>
    </row>
    <row r="251" spans="1:9" x14ac:dyDescent="0.25">
      <c r="A251" s="2">
        <v>250</v>
      </c>
      <c r="B251" s="4">
        <v>44936</v>
      </c>
      <c r="C251" s="4">
        <v>44996</v>
      </c>
      <c r="D251" s="2" t="s">
        <v>8</v>
      </c>
      <c r="E251" s="10">
        <v>5080</v>
      </c>
      <c r="F251" s="10">
        <v>1117.5999999999999</v>
      </c>
      <c r="G251" s="3">
        <v>6197.6</v>
      </c>
      <c r="H251" s="2" t="s">
        <v>11</v>
      </c>
      <c r="I251" s="2" t="s">
        <v>23</v>
      </c>
    </row>
    <row r="252" spans="1:9" x14ac:dyDescent="0.25">
      <c r="A252" s="2">
        <v>251</v>
      </c>
      <c r="B252" s="4">
        <v>44941</v>
      </c>
      <c r="C252" s="4">
        <v>45001</v>
      </c>
      <c r="D252" s="2" t="s">
        <v>4</v>
      </c>
      <c r="E252" s="10">
        <v>5100</v>
      </c>
      <c r="F252" s="10">
        <v>1122</v>
      </c>
      <c r="G252" s="3">
        <v>6222</v>
      </c>
      <c r="H252" s="2" t="s">
        <v>12</v>
      </c>
      <c r="I252" s="2" t="s">
        <v>23</v>
      </c>
    </row>
    <row r="253" spans="1:9" x14ac:dyDescent="0.25">
      <c r="A253" s="2">
        <v>252</v>
      </c>
      <c r="B253" s="4">
        <v>44932</v>
      </c>
      <c r="C253" s="4">
        <v>44992</v>
      </c>
      <c r="D253" s="2" t="s">
        <v>5</v>
      </c>
      <c r="E253" s="10">
        <v>5120</v>
      </c>
      <c r="F253" s="10">
        <v>1126.4000000000001</v>
      </c>
      <c r="G253" s="3">
        <v>6246.4</v>
      </c>
      <c r="H253" s="2" t="s">
        <v>12</v>
      </c>
      <c r="I253" s="2" t="s">
        <v>23</v>
      </c>
    </row>
    <row r="254" spans="1:9" x14ac:dyDescent="0.25">
      <c r="A254" s="2">
        <v>253</v>
      </c>
      <c r="B254" s="4">
        <v>44931</v>
      </c>
      <c r="C254" s="4">
        <v>44991</v>
      </c>
      <c r="D254" s="2" t="s">
        <v>8</v>
      </c>
      <c r="E254" s="10">
        <v>5140</v>
      </c>
      <c r="F254" s="10">
        <v>1130.8</v>
      </c>
      <c r="G254" s="3">
        <v>6270.8</v>
      </c>
      <c r="H254" s="2" t="s">
        <v>11</v>
      </c>
      <c r="I254" s="2" t="s">
        <v>23</v>
      </c>
    </row>
    <row r="255" spans="1:9" x14ac:dyDescent="0.25">
      <c r="A255" s="2">
        <v>254</v>
      </c>
      <c r="B255" s="4">
        <v>44940</v>
      </c>
      <c r="C255" s="4">
        <v>45000</v>
      </c>
      <c r="D255" s="2" t="s">
        <v>24</v>
      </c>
      <c r="E255" s="10">
        <v>5160</v>
      </c>
      <c r="F255" s="10">
        <v>1135.2</v>
      </c>
      <c r="G255" s="3">
        <v>6295.2</v>
      </c>
      <c r="H255" s="2" t="s">
        <v>12</v>
      </c>
      <c r="I255" s="2" t="s">
        <v>23</v>
      </c>
    </row>
    <row r="256" spans="1:9" x14ac:dyDescent="0.25">
      <c r="A256" s="2">
        <v>255</v>
      </c>
      <c r="B256" s="4">
        <v>44933</v>
      </c>
      <c r="C256" s="4">
        <v>44993</v>
      </c>
      <c r="D256" s="2" t="s">
        <v>9</v>
      </c>
      <c r="E256" s="10">
        <v>5180</v>
      </c>
      <c r="F256" s="10">
        <v>1139.5999999999999</v>
      </c>
      <c r="G256" s="3">
        <v>6319.6</v>
      </c>
      <c r="H256" s="2" t="s">
        <v>13</v>
      </c>
      <c r="I256" s="2" t="s">
        <v>23</v>
      </c>
    </row>
    <row r="257" spans="1:9" x14ac:dyDescent="0.25">
      <c r="A257" s="2">
        <v>256</v>
      </c>
      <c r="B257" s="4">
        <v>44940</v>
      </c>
      <c r="C257" s="4">
        <v>45000</v>
      </c>
      <c r="D257" s="2" t="s">
        <v>3</v>
      </c>
      <c r="E257" s="10">
        <v>5200</v>
      </c>
      <c r="F257" s="10">
        <v>1144</v>
      </c>
      <c r="G257" s="3">
        <v>6344</v>
      </c>
      <c r="H257" s="2" t="s">
        <v>14</v>
      </c>
      <c r="I257" s="2" t="s">
        <v>23</v>
      </c>
    </row>
    <row r="258" spans="1:9" x14ac:dyDescent="0.25">
      <c r="A258" s="2">
        <v>257</v>
      </c>
      <c r="B258" s="4">
        <v>44940</v>
      </c>
      <c r="C258" s="4">
        <v>45000</v>
      </c>
      <c r="D258" s="2" t="s">
        <v>4</v>
      </c>
      <c r="E258" s="10">
        <v>5220</v>
      </c>
      <c r="F258" s="10">
        <v>1148.4000000000001</v>
      </c>
      <c r="G258" s="3">
        <v>6368.4</v>
      </c>
      <c r="H258" s="2" t="s">
        <v>12</v>
      </c>
      <c r="I258" s="2" t="s">
        <v>23</v>
      </c>
    </row>
    <row r="259" spans="1:9" x14ac:dyDescent="0.25">
      <c r="A259" s="2">
        <v>258</v>
      </c>
      <c r="B259" s="4">
        <v>44940</v>
      </c>
      <c r="C259" s="4">
        <v>45000</v>
      </c>
      <c r="D259" s="2" t="s">
        <v>5</v>
      </c>
      <c r="E259" s="10">
        <v>5240</v>
      </c>
      <c r="F259" s="10">
        <v>1152.8</v>
      </c>
      <c r="G259" s="3">
        <v>6392.8</v>
      </c>
      <c r="H259" s="2" t="s">
        <v>12</v>
      </c>
      <c r="I259" s="2" t="s">
        <v>23</v>
      </c>
    </row>
    <row r="260" spans="1:9" x14ac:dyDescent="0.25">
      <c r="A260" s="2">
        <v>259</v>
      </c>
      <c r="B260" s="4">
        <v>44930</v>
      </c>
      <c r="C260" s="4">
        <v>44990</v>
      </c>
      <c r="D260" s="2" t="s">
        <v>6</v>
      </c>
      <c r="E260" s="10">
        <v>5260</v>
      </c>
      <c r="F260" s="10">
        <v>1157.2</v>
      </c>
      <c r="G260" s="3">
        <v>6417.2</v>
      </c>
      <c r="H260" s="2" t="s">
        <v>14</v>
      </c>
      <c r="I260" s="2" t="s">
        <v>23</v>
      </c>
    </row>
    <row r="261" spans="1:9" x14ac:dyDescent="0.25">
      <c r="A261" s="2">
        <v>260</v>
      </c>
      <c r="B261" s="4">
        <v>44932</v>
      </c>
      <c r="C261" s="4">
        <v>44992</v>
      </c>
      <c r="D261" s="2" t="s">
        <v>3</v>
      </c>
      <c r="E261" s="10">
        <v>5280</v>
      </c>
      <c r="F261" s="10">
        <v>1161.5999999999999</v>
      </c>
      <c r="G261" s="3">
        <v>6441.6</v>
      </c>
      <c r="H261" s="2" t="s">
        <v>11</v>
      </c>
      <c r="I261" s="2" t="s">
        <v>23</v>
      </c>
    </row>
    <row r="262" spans="1:9" x14ac:dyDescent="0.25">
      <c r="A262" s="2">
        <v>261</v>
      </c>
      <c r="B262" s="4">
        <v>44937</v>
      </c>
      <c r="C262" s="4">
        <v>44997</v>
      </c>
      <c r="D262" s="2" t="s">
        <v>7</v>
      </c>
      <c r="E262" s="10">
        <v>5300</v>
      </c>
      <c r="F262" s="10">
        <v>1166</v>
      </c>
      <c r="G262" s="3">
        <v>6466</v>
      </c>
      <c r="H262" s="2" t="s">
        <v>13</v>
      </c>
      <c r="I262" s="2" t="s">
        <v>23</v>
      </c>
    </row>
    <row r="263" spans="1:9" x14ac:dyDescent="0.25">
      <c r="A263" s="2">
        <v>262</v>
      </c>
      <c r="B263" s="4">
        <v>44938</v>
      </c>
      <c r="C263" s="4">
        <v>44998</v>
      </c>
      <c r="D263" s="2" t="s">
        <v>3</v>
      </c>
      <c r="E263" s="10">
        <v>5320</v>
      </c>
      <c r="F263" s="10">
        <v>1170.4000000000001</v>
      </c>
      <c r="G263" s="3">
        <v>6490.4</v>
      </c>
      <c r="H263" s="2" t="s">
        <v>13</v>
      </c>
      <c r="I263" s="2" t="s">
        <v>23</v>
      </c>
    </row>
    <row r="264" spans="1:9" x14ac:dyDescent="0.25">
      <c r="A264" s="2">
        <v>263</v>
      </c>
      <c r="B264" s="4">
        <v>44937</v>
      </c>
      <c r="C264" s="4">
        <v>44997</v>
      </c>
      <c r="D264" s="2" t="s">
        <v>6</v>
      </c>
      <c r="E264" s="10">
        <v>5340</v>
      </c>
      <c r="F264" s="10">
        <v>1174.8</v>
      </c>
      <c r="G264" s="3">
        <v>6514.8</v>
      </c>
      <c r="H264" s="2" t="s">
        <v>13</v>
      </c>
      <c r="I264" s="2" t="s">
        <v>23</v>
      </c>
    </row>
    <row r="265" spans="1:9" x14ac:dyDescent="0.25">
      <c r="A265" s="2">
        <v>264</v>
      </c>
      <c r="B265" s="4">
        <v>44932</v>
      </c>
      <c r="C265" s="4">
        <v>44992</v>
      </c>
      <c r="D265" s="2" t="s">
        <v>8</v>
      </c>
      <c r="E265" s="10">
        <v>5360</v>
      </c>
      <c r="F265" s="10">
        <v>1179.2</v>
      </c>
      <c r="G265" s="3">
        <v>6539.2</v>
      </c>
      <c r="H265" s="2" t="s">
        <v>11</v>
      </c>
      <c r="I265" s="2" t="s">
        <v>23</v>
      </c>
    </row>
    <row r="266" spans="1:9" x14ac:dyDescent="0.25">
      <c r="A266" s="2">
        <v>265</v>
      </c>
      <c r="B266" s="4">
        <v>44929</v>
      </c>
      <c r="C266" s="4">
        <v>44989</v>
      </c>
      <c r="D266" s="2" t="s">
        <v>24</v>
      </c>
      <c r="E266" s="10">
        <v>5380</v>
      </c>
      <c r="F266" s="10">
        <v>1183.5999999999999</v>
      </c>
      <c r="G266" s="3">
        <v>6563.6</v>
      </c>
      <c r="H266" s="2" t="s">
        <v>12</v>
      </c>
      <c r="I266" s="2" t="s">
        <v>23</v>
      </c>
    </row>
    <row r="267" spans="1:9" x14ac:dyDescent="0.25">
      <c r="A267" s="2">
        <v>266</v>
      </c>
      <c r="B267" s="4">
        <v>44935</v>
      </c>
      <c r="C267" s="4">
        <v>44995</v>
      </c>
      <c r="D267" s="2" t="s">
        <v>24</v>
      </c>
      <c r="E267" s="10">
        <v>5400</v>
      </c>
      <c r="F267" s="10">
        <v>1188</v>
      </c>
      <c r="G267" s="3">
        <v>6588</v>
      </c>
      <c r="H267" s="2" t="s">
        <v>12</v>
      </c>
      <c r="I267" s="2" t="s">
        <v>23</v>
      </c>
    </row>
    <row r="268" spans="1:9" x14ac:dyDescent="0.25">
      <c r="A268" s="2">
        <v>267</v>
      </c>
      <c r="B268" s="4">
        <v>44932</v>
      </c>
      <c r="C268" s="4">
        <v>44992</v>
      </c>
      <c r="D268" s="2" t="s">
        <v>8</v>
      </c>
      <c r="E268" s="10">
        <v>5420</v>
      </c>
      <c r="F268" s="10">
        <v>1192.4000000000001</v>
      </c>
      <c r="G268" s="3">
        <v>6612.4</v>
      </c>
      <c r="H268" s="2" t="s">
        <v>11</v>
      </c>
      <c r="I268" s="2" t="s">
        <v>23</v>
      </c>
    </row>
    <row r="269" spans="1:9" x14ac:dyDescent="0.25">
      <c r="A269" s="2">
        <v>268</v>
      </c>
      <c r="B269" s="4">
        <v>44935</v>
      </c>
      <c r="C269" s="4">
        <v>44995</v>
      </c>
      <c r="D269" s="2" t="s">
        <v>4</v>
      </c>
      <c r="E269" s="10">
        <v>5440</v>
      </c>
      <c r="F269" s="10">
        <v>1196.8</v>
      </c>
      <c r="G269" s="3">
        <v>6636.8</v>
      </c>
      <c r="H269" s="2" t="s">
        <v>12</v>
      </c>
      <c r="I269" s="2" t="s">
        <v>23</v>
      </c>
    </row>
    <row r="270" spans="1:9" x14ac:dyDescent="0.25">
      <c r="A270" s="2">
        <v>269</v>
      </c>
      <c r="B270" s="4">
        <v>44933</v>
      </c>
      <c r="C270" s="4">
        <v>44993</v>
      </c>
      <c r="D270" s="2" t="s">
        <v>5</v>
      </c>
      <c r="E270" s="10">
        <v>5460</v>
      </c>
      <c r="F270" s="10">
        <v>1201.2</v>
      </c>
      <c r="G270" s="3">
        <v>6661.2</v>
      </c>
      <c r="H270" s="2" t="s">
        <v>13</v>
      </c>
      <c r="I270" s="2" t="s">
        <v>23</v>
      </c>
    </row>
    <row r="271" spans="1:9" x14ac:dyDescent="0.25">
      <c r="A271" s="2">
        <v>270</v>
      </c>
      <c r="B271" s="4">
        <v>44941</v>
      </c>
      <c r="C271" s="4">
        <v>45001</v>
      </c>
      <c r="D271" s="2" t="s">
        <v>8</v>
      </c>
      <c r="E271" s="10">
        <v>5480</v>
      </c>
      <c r="F271" s="10">
        <v>1205.5999999999999</v>
      </c>
      <c r="G271" s="3">
        <v>6685.6</v>
      </c>
      <c r="H271" s="2" t="s">
        <v>14</v>
      </c>
      <c r="I271" s="2" t="s">
        <v>23</v>
      </c>
    </row>
    <row r="272" spans="1:9" x14ac:dyDescent="0.25">
      <c r="A272" s="2">
        <v>271</v>
      </c>
      <c r="B272" s="4">
        <v>44943</v>
      </c>
      <c r="C272" s="4">
        <v>45003</v>
      </c>
      <c r="D272" s="2" t="s">
        <v>24</v>
      </c>
      <c r="E272" s="10">
        <v>5500</v>
      </c>
      <c r="F272" s="10">
        <v>1210</v>
      </c>
      <c r="G272" s="3">
        <v>6710</v>
      </c>
      <c r="H272" s="2" t="s">
        <v>12</v>
      </c>
      <c r="I272" s="2" t="s">
        <v>23</v>
      </c>
    </row>
    <row r="273" spans="1:9" x14ac:dyDescent="0.25">
      <c r="A273" s="2">
        <v>272</v>
      </c>
      <c r="B273" s="4">
        <v>44931</v>
      </c>
      <c r="C273" s="4">
        <v>44991</v>
      </c>
      <c r="D273" s="2" t="s">
        <v>9</v>
      </c>
      <c r="E273" s="10">
        <v>5520</v>
      </c>
      <c r="F273" s="10">
        <v>1214.4000000000001</v>
      </c>
      <c r="G273" s="3">
        <v>6734.4</v>
      </c>
      <c r="H273" s="2" t="s">
        <v>12</v>
      </c>
      <c r="I273" s="2" t="s">
        <v>23</v>
      </c>
    </row>
    <row r="274" spans="1:9" x14ac:dyDescent="0.25">
      <c r="A274" s="2">
        <v>273</v>
      </c>
      <c r="B274" s="4">
        <v>44938</v>
      </c>
      <c r="C274" s="4">
        <v>44998</v>
      </c>
      <c r="D274" s="2" t="s">
        <v>3</v>
      </c>
      <c r="E274" s="10">
        <v>5540</v>
      </c>
      <c r="F274" s="10">
        <v>1218.8</v>
      </c>
      <c r="G274" s="3">
        <v>6758.8</v>
      </c>
      <c r="H274" s="2" t="s">
        <v>14</v>
      </c>
      <c r="I274" s="2" t="s">
        <v>23</v>
      </c>
    </row>
    <row r="275" spans="1:9" x14ac:dyDescent="0.25">
      <c r="A275" s="2">
        <v>274</v>
      </c>
      <c r="B275" s="4">
        <v>44928</v>
      </c>
      <c r="C275" s="4">
        <v>44988</v>
      </c>
      <c r="D275" s="2" t="s">
        <v>4</v>
      </c>
      <c r="E275" s="10">
        <v>5560</v>
      </c>
      <c r="F275" s="10">
        <v>1223.2</v>
      </c>
      <c r="G275" s="3">
        <v>6783.2</v>
      </c>
      <c r="H275" s="2" t="s">
        <v>11</v>
      </c>
      <c r="I275" s="2" t="s">
        <v>23</v>
      </c>
    </row>
    <row r="276" spans="1:9" x14ac:dyDescent="0.25">
      <c r="A276" s="2">
        <v>275</v>
      </c>
      <c r="B276" s="4">
        <v>44928</v>
      </c>
      <c r="C276" s="4">
        <v>44988</v>
      </c>
      <c r="D276" s="2" t="s">
        <v>5</v>
      </c>
      <c r="E276" s="10">
        <v>5580</v>
      </c>
      <c r="F276" s="10">
        <v>1227.5999999999999</v>
      </c>
      <c r="G276" s="3">
        <v>6807.6</v>
      </c>
      <c r="H276" s="2" t="s">
        <v>13</v>
      </c>
      <c r="I276" s="2" t="s">
        <v>23</v>
      </c>
    </row>
    <row r="277" spans="1:9" x14ac:dyDescent="0.25">
      <c r="A277" s="2">
        <v>276</v>
      </c>
      <c r="B277" s="4">
        <v>44933</v>
      </c>
      <c r="C277" s="4">
        <v>44993</v>
      </c>
      <c r="D277" s="2" t="s">
        <v>6</v>
      </c>
      <c r="E277" s="10">
        <v>5600</v>
      </c>
      <c r="F277" s="10">
        <v>1232</v>
      </c>
      <c r="G277" s="3">
        <v>6832</v>
      </c>
      <c r="H277" s="2" t="s">
        <v>13</v>
      </c>
      <c r="I277" s="2" t="s">
        <v>23</v>
      </c>
    </row>
    <row r="278" spans="1:9" x14ac:dyDescent="0.25">
      <c r="A278" s="2">
        <v>277</v>
      </c>
      <c r="B278" s="4">
        <v>44939</v>
      </c>
      <c r="C278" s="4">
        <v>44999</v>
      </c>
      <c r="D278" s="2" t="s">
        <v>3</v>
      </c>
      <c r="E278" s="10">
        <v>5620</v>
      </c>
      <c r="F278" s="10">
        <v>1236.4000000000001</v>
      </c>
      <c r="G278" s="3">
        <v>6856.4</v>
      </c>
      <c r="H278" s="2" t="s">
        <v>13</v>
      </c>
      <c r="I278" s="2" t="s">
        <v>23</v>
      </c>
    </row>
    <row r="279" spans="1:9" x14ac:dyDescent="0.25">
      <c r="A279" s="2">
        <v>278</v>
      </c>
      <c r="B279" s="4">
        <v>44935</v>
      </c>
      <c r="C279" s="4">
        <v>44995</v>
      </c>
      <c r="D279" s="2" t="s">
        <v>7</v>
      </c>
      <c r="E279" s="10">
        <v>5640</v>
      </c>
      <c r="F279" s="10">
        <v>1240.8</v>
      </c>
      <c r="G279" s="3">
        <v>6880.8</v>
      </c>
      <c r="H279" s="2" t="s">
        <v>11</v>
      </c>
      <c r="I279" s="2" t="s">
        <v>23</v>
      </c>
    </row>
    <row r="280" spans="1:9" x14ac:dyDescent="0.25">
      <c r="A280" s="2">
        <v>279</v>
      </c>
      <c r="B280" s="4">
        <v>44942</v>
      </c>
      <c r="C280" s="4">
        <v>45002</v>
      </c>
      <c r="D280" s="2" t="s">
        <v>3</v>
      </c>
      <c r="E280" s="10">
        <v>5660</v>
      </c>
      <c r="F280" s="10">
        <v>1245.2</v>
      </c>
      <c r="G280" s="3">
        <v>6905.2</v>
      </c>
      <c r="H280" s="2" t="s">
        <v>12</v>
      </c>
      <c r="I280" s="2" t="s">
        <v>23</v>
      </c>
    </row>
    <row r="281" spans="1:9" x14ac:dyDescent="0.25">
      <c r="A281" s="2">
        <v>280</v>
      </c>
      <c r="B281" s="4">
        <v>44935</v>
      </c>
      <c r="C281" s="4">
        <v>44995</v>
      </c>
      <c r="D281" s="2" t="s">
        <v>6</v>
      </c>
      <c r="E281" s="10">
        <v>5680</v>
      </c>
      <c r="F281" s="10">
        <v>1249.5999999999999</v>
      </c>
      <c r="G281" s="3">
        <v>6929.6</v>
      </c>
      <c r="H281" s="2" t="s">
        <v>12</v>
      </c>
      <c r="I281" s="2" t="s">
        <v>23</v>
      </c>
    </row>
    <row r="282" spans="1:9" x14ac:dyDescent="0.25">
      <c r="A282" s="2">
        <v>281</v>
      </c>
      <c r="B282" s="4">
        <v>44927</v>
      </c>
      <c r="C282" s="4">
        <v>44987</v>
      </c>
      <c r="D282" s="2" t="s">
        <v>8</v>
      </c>
      <c r="E282" s="10">
        <v>5700</v>
      </c>
      <c r="F282" s="10">
        <v>1254</v>
      </c>
      <c r="G282" s="3">
        <v>6954</v>
      </c>
      <c r="H282" s="2" t="s">
        <v>11</v>
      </c>
      <c r="I282" s="2" t="s">
        <v>23</v>
      </c>
    </row>
    <row r="283" spans="1:9" x14ac:dyDescent="0.25">
      <c r="A283" s="2">
        <v>282</v>
      </c>
      <c r="B283" s="4">
        <v>44930</v>
      </c>
      <c r="C283" s="4">
        <v>44990</v>
      </c>
      <c r="D283" s="2" t="s">
        <v>24</v>
      </c>
      <c r="E283" s="10">
        <v>5720</v>
      </c>
      <c r="F283" s="10">
        <v>1258.4000000000001</v>
      </c>
      <c r="G283" s="3">
        <v>6978.4</v>
      </c>
      <c r="H283" s="2" t="s">
        <v>12</v>
      </c>
      <c r="I283" s="2" t="s">
        <v>23</v>
      </c>
    </row>
    <row r="284" spans="1:9" x14ac:dyDescent="0.25">
      <c r="A284" s="2">
        <v>283</v>
      </c>
      <c r="B284" s="4">
        <v>44939</v>
      </c>
      <c r="C284" s="4">
        <v>44999</v>
      </c>
      <c r="D284" s="2" t="s">
        <v>24</v>
      </c>
      <c r="E284" s="10">
        <v>5740</v>
      </c>
      <c r="F284" s="10">
        <v>1262.8</v>
      </c>
      <c r="G284" s="3">
        <v>7002.8</v>
      </c>
      <c r="H284" s="2" t="s">
        <v>13</v>
      </c>
      <c r="I284" s="2" t="s">
        <v>23</v>
      </c>
    </row>
    <row r="285" spans="1:9" x14ac:dyDescent="0.25">
      <c r="A285" s="2">
        <v>284</v>
      </c>
      <c r="B285" s="4">
        <v>44930</v>
      </c>
      <c r="C285" s="4">
        <v>44990</v>
      </c>
      <c r="D285" s="2" t="s">
        <v>8</v>
      </c>
      <c r="E285" s="10">
        <v>5760</v>
      </c>
      <c r="F285" s="10">
        <v>1267.2</v>
      </c>
      <c r="G285" s="3">
        <v>7027.2</v>
      </c>
      <c r="H285" s="2" t="s">
        <v>14</v>
      </c>
      <c r="I285" s="2" t="s">
        <v>23</v>
      </c>
    </row>
    <row r="286" spans="1:9" x14ac:dyDescent="0.25">
      <c r="A286" s="2">
        <v>285</v>
      </c>
      <c r="B286" s="4">
        <v>44940</v>
      </c>
      <c r="C286" s="4">
        <v>45000</v>
      </c>
      <c r="D286" s="2" t="s">
        <v>4</v>
      </c>
      <c r="E286" s="10">
        <v>5780</v>
      </c>
      <c r="F286" s="10">
        <v>1271.5999999999999</v>
      </c>
      <c r="G286" s="3">
        <v>7051.6</v>
      </c>
      <c r="H286" s="2" t="s">
        <v>12</v>
      </c>
      <c r="I286" s="2" t="s">
        <v>23</v>
      </c>
    </row>
    <row r="287" spans="1:9" x14ac:dyDescent="0.25">
      <c r="A287" s="2">
        <v>286</v>
      </c>
      <c r="B287" s="4">
        <v>44934</v>
      </c>
      <c r="C287" s="4">
        <v>44994</v>
      </c>
      <c r="D287" s="2" t="s">
        <v>5</v>
      </c>
      <c r="E287" s="10">
        <v>5800</v>
      </c>
      <c r="F287" s="10">
        <v>1276</v>
      </c>
      <c r="G287" s="3">
        <v>7076</v>
      </c>
      <c r="H287" s="2" t="s">
        <v>12</v>
      </c>
      <c r="I287" s="2" t="s">
        <v>23</v>
      </c>
    </row>
    <row r="288" spans="1:9" x14ac:dyDescent="0.25">
      <c r="A288" s="2">
        <v>287</v>
      </c>
      <c r="B288" s="4">
        <v>44939</v>
      </c>
      <c r="C288" s="4">
        <v>44999</v>
      </c>
      <c r="D288" s="2" t="s">
        <v>8</v>
      </c>
      <c r="E288" s="10">
        <v>5820</v>
      </c>
      <c r="F288" s="10">
        <v>1280.4000000000001</v>
      </c>
      <c r="G288" s="3">
        <v>7100.4</v>
      </c>
      <c r="H288" s="2" t="s">
        <v>14</v>
      </c>
      <c r="I288" s="2" t="s">
        <v>23</v>
      </c>
    </row>
    <row r="289" spans="1:9" x14ac:dyDescent="0.25">
      <c r="A289" s="2">
        <v>288</v>
      </c>
      <c r="B289" s="4">
        <v>44939</v>
      </c>
      <c r="C289" s="4">
        <v>44999</v>
      </c>
      <c r="D289" s="2" t="s">
        <v>24</v>
      </c>
      <c r="E289" s="10">
        <v>5840</v>
      </c>
      <c r="F289" s="10">
        <v>1284.8</v>
      </c>
      <c r="G289" s="3">
        <v>7124.8</v>
      </c>
      <c r="H289" s="2" t="s">
        <v>11</v>
      </c>
      <c r="I289" s="2" t="s">
        <v>23</v>
      </c>
    </row>
    <row r="290" spans="1:9" x14ac:dyDescent="0.25">
      <c r="A290" s="2">
        <v>289</v>
      </c>
      <c r="B290" s="4">
        <v>44934</v>
      </c>
      <c r="C290" s="4">
        <v>44994</v>
      </c>
      <c r="D290" s="2" t="s">
        <v>9</v>
      </c>
      <c r="E290" s="10">
        <v>5860</v>
      </c>
      <c r="F290" s="10">
        <v>1289.2</v>
      </c>
      <c r="G290" s="3">
        <v>7149.2</v>
      </c>
      <c r="H290" s="2" t="s">
        <v>13</v>
      </c>
      <c r="I290" s="2" t="s">
        <v>23</v>
      </c>
    </row>
    <row r="291" spans="1:9" x14ac:dyDescent="0.25">
      <c r="A291" s="2">
        <v>290</v>
      </c>
      <c r="B291" s="4">
        <v>44936</v>
      </c>
      <c r="C291" s="4">
        <v>44996</v>
      </c>
      <c r="D291" s="2" t="s">
        <v>3</v>
      </c>
      <c r="E291" s="10">
        <v>5880</v>
      </c>
      <c r="F291" s="10">
        <v>1293.5999999999999</v>
      </c>
      <c r="G291" s="3">
        <v>7173.6</v>
      </c>
      <c r="H291" s="2" t="s">
        <v>13</v>
      </c>
      <c r="I291" s="2" t="s">
        <v>23</v>
      </c>
    </row>
    <row r="292" spans="1:9" x14ac:dyDescent="0.25">
      <c r="A292" s="2">
        <v>291</v>
      </c>
      <c r="B292" s="4">
        <v>44937</v>
      </c>
      <c r="C292" s="4">
        <v>44997</v>
      </c>
      <c r="D292" s="2" t="s">
        <v>4</v>
      </c>
      <c r="E292" s="10">
        <v>5900</v>
      </c>
      <c r="F292" s="10">
        <v>1298</v>
      </c>
      <c r="G292" s="3">
        <v>7198</v>
      </c>
      <c r="H292" s="2" t="s">
        <v>13</v>
      </c>
      <c r="I292" s="2" t="s">
        <v>23</v>
      </c>
    </row>
    <row r="293" spans="1:9" x14ac:dyDescent="0.25">
      <c r="A293" s="2">
        <v>292</v>
      </c>
      <c r="B293" s="4">
        <v>44941</v>
      </c>
      <c r="C293" s="4">
        <v>45001</v>
      </c>
      <c r="D293" s="2" t="s">
        <v>5</v>
      </c>
      <c r="E293" s="10">
        <v>5920</v>
      </c>
      <c r="F293" s="10">
        <v>1302.4000000000001</v>
      </c>
      <c r="G293" s="3">
        <v>7222.4</v>
      </c>
      <c r="H293" s="2" t="s">
        <v>11</v>
      </c>
      <c r="I293" s="2" t="s">
        <v>23</v>
      </c>
    </row>
    <row r="294" spans="1:9" x14ac:dyDescent="0.25">
      <c r="A294" s="2">
        <v>293</v>
      </c>
      <c r="B294" s="4">
        <v>44940</v>
      </c>
      <c r="C294" s="4">
        <v>45000</v>
      </c>
      <c r="D294" s="2" t="s">
        <v>6</v>
      </c>
      <c r="E294" s="10">
        <v>5940</v>
      </c>
      <c r="F294" s="10">
        <v>1306.8</v>
      </c>
      <c r="G294" s="3">
        <v>7246.8</v>
      </c>
      <c r="H294" s="2" t="s">
        <v>12</v>
      </c>
      <c r="I294" s="2" t="s">
        <v>23</v>
      </c>
    </row>
    <row r="295" spans="1:9" x14ac:dyDescent="0.25">
      <c r="A295" s="2">
        <v>294</v>
      </c>
      <c r="B295" s="4">
        <v>44929</v>
      </c>
      <c r="C295" s="4">
        <v>44989</v>
      </c>
      <c r="D295" s="2" t="s">
        <v>3</v>
      </c>
      <c r="E295" s="10">
        <v>5960</v>
      </c>
      <c r="F295" s="10">
        <v>1311.2</v>
      </c>
      <c r="G295" s="3">
        <v>7271.2</v>
      </c>
      <c r="H295" s="2" t="s">
        <v>12</v>
      </c>
      <c r="I295" s="2" t="s">
        <v>23</v>
      </c>
    </row>
    <row r="296" spans="1:9" x14ac:dyDescent="0.25">
      <c r="A296" s="2">
        <v>295</v>
      </c>
      <c r="B296" s="4">
        <v>44932</v>
      </c>
      <c r="C296" s="4">
        <v>44992</v>
      </c>
      <c r="D296" s="2" t="s">
        <v>7</v>
      </c>
      <c r="E296" s="10">
        <v>300</v>
      </c>
      <c r="F296" s="10">
        <v>66</v>
      </c>
      <c r="G296" s="3">
        <v>366</v>
      </c>
      <c r="H296" s="2" t="s">
        <v>11</v>
      </c>
      <c r="I296" s="2" t="s">
        <v>23</v>
      </c>
    </row>
    <row r="297" spans="1:9" x14ac:dyDescent="0.25">
      <c r="A297" s="2">
        <v>296</v>
      </c>
      <c r="B297" s="4">
        <v>44930</v>
      </c>
      <c r="C297" s="4">
        <v>44990</v>
      </c>
      <c r="D297" s="2" t="s">
        <v>3</v>
      </c>
      <c r="E297" s="10">
        <v>500</v>
      </c>
      <c r="F297" s="10">
        <v>110</v>
      </c>
      <c r="G297" s="3">
        <v>610</v>
      </c>
      <c r="H297" s="2" t="s">
        <v>12</v>
      </c>
      <c r="I297" s="2" t="s">
        <v>23</v>
      </c>
    </row>
    <row r="298" spans="1:9" x14ac:dyDescent="0.25">
      <c r="A298" s="2">
        <v>297</v>
      </c>
      <c r="B298" s="4">
        <v>44942</v>
      </c>
      <c r="C298" s="4">
        <v>45002</v>
      </c>
      <c r="D298" s="2" t="s">
        <v>6</v>
      </c>
      <c r="E298" s="10">
        <v>700</v>
      </c>
      <c r="F298" s="10">
        <v>154</v>
      </c>
      <c r="G298" s="3">
        <v>854</v>
      </c>
      <c r="H298" s="2" t="s">
        <v>13</v>
      </c>
      <c r="I298" s="2" t="s">
        <v>23</v>
      </c>
    </row>
    <row r="299" spans="1:9" x14ac:dyDescent="0.25">
      <c r="A299" s="2">
        <v>298</v>
      </c>
      <c r="B299" s="4">
        <v>44937</v>
      </c>
      <c r="C299" s="4">
        <v>44997</v>
      </c>
      <c r="D299" s="2" t="s">
        <v>8</v>
      </c>
      <c r="E299" s="10">
        <v>900</v>
      </c>
      <c r="F299" s="10">
        <v>198</v>
      </c>
      <c r="G299" s="3">
        <v>1098</v>
      </c>
      <c r="H299" s="2" t="s">
        <v>14</v>
      </c>
      <c r="I299" s="2" t="s">
        <v>23</v>
      </c>
    </row>
    <row r="300" spans="1:9" x14ac:dyDescent="0.25">
      <c r="A300" s="2">
        <v>299</v>
      </c>
      <c r="B300" s="4">
        <v>44938</v>
      </c>
      <c r="C300" s="4">
        <v>44998</v>
      </c>
      <c r="D300" s="2" t="s">
        <v>24</v>
      </c>
      <c r="E300" s="10">
        <v>1100</v>
      </c>
      <c r="F300" s="10">
        <v>242</v>
      </c>
      <c r="G300" s="3">
        <v>1342</v>
      </c>
      <c r="H300" s="2" t="s">
        <v>12</v>
      </c>
      <c r="I300" s="2" t="s">
        <v>23</v>
      </c>
    </row>
    <row r="301" spans="1:9" x14ac:dyDescent="0.25">
      <c r="A301" s="2">
        <v>300</v>
      </c>
      <c r="B301" s="4">
        <v>44930</v>
      </c>
      <c r="C301" s="4">
        <v>44990</v>
      </c>
      <c r="D301" s="2" t="s">
        <v>24</v>
      </c>
      <c r="E301" s="10">
        <v>1300</v>
      </c>
      <c r="F301" s="10">
        <v>286</v>
      </c>
      <c r="G301" s="3">
        <v>1586</v>
      </c>
      <c r="H301" s="2" t="s">
        <v>12</v>
      </c>
      <c r="I301" s="2" t="s">
        <v>23</v>
      </c>
    </row>
    <row r="302" spans="1:9" x14ac:dyDescent="0.25">
      <c r="A302" s="2">
        <v>301</v>
      </c>
      <c r="B302" s="4">
        <v>44940</v>
      </c>
      <c r="C302" s="4">
        <v>45000</v>
      </c>
      <c r="D302" s="2" t="s">
        <v>8</v>
      </c>
      <c r="E302" s="10">
        <v>1500</v>
      </c>
      <c r="F302" s="10">
        <v>330</v>
      </c>
      <c r="G302" s="3">
        <v>1830</v>
      </c>
      <c r="H302" s="2" t="s">
        <v>14</v>
      </c>
      <c r="I302" s="2" t="s">
        <v>23</v>
      </c>
    </row>
    <row r="303" spans="1:9" x14ac:dyDescent="0.25">
      <c r="A303" s="2">
        <v>302</v>
      </c>
      <c r="B303" s="4">
        <v>44929</v>
      </c>
      <c r="C303" s="4">
        <v>44989</v>
      </c>
      <c r="D303" s="2" t="s">
        <v>4</v>
      </c>
      <c r="E303" s="10">
        <v>1700</v>
      </c>
      <c r="F303" s="10">
        <v>374</v>
      </c>
      <c r="G303" s="3">
        <v>2074</v>
      </c>
      <c r="H303" s="2" t="s">
        <v>11</v>
      </c>
      <c r="I303" s="2" t="s">
        <v>23</v>
      </c>
    </row>
    <row r="304" spans="1:9" x14ac:dyDescent="0.25">
      <c r="A304" s="2">
        <v>303</v>
      </c>
      <c r="B304" s="4">
        <v>44933</v>
      </c>
      <c r="C304" s="4">
        <v>44993</v>
      </c>
      <c r="D304" s="2" t="s">
        <v>5</v>
      </c>
      <c r="E304" s="10">
        <v>1900</v>
      </c>
      <c r="F304" s="10">
        <v>418</v>
      </c>
      <c r="G304" s="3">
        <v>2318</v>
      </c>
      <c r="H304" s="2" t="s">
        <v>13</v>
      </c>
      <c r="I304" s="2" t="s">
        <v>23</v>
      </c>
    </row>
    <row r="305" spans="1:9" x14ac:dyDescent="0.25">
      <c r="A305" s="2">
        <v>304</v>
      </c>
      <c r="B305" s="4">
        <v>44932</v>
      </c>
      <c r="C305" s="4">
        <v>44992</v>
      </c>
      <c r="D305" s="2" t="s">
        <v>8</v>
      </c>
      <c r="E305" s="10">
        <v>2100</v>
      </c>
      <c r="F305" s="10">
        <v>462</v>
      </c>
      <c r="G305" s="3">
        <v>2562</v>
      </c>
      <c r="H305" s="2" t="s">
        <v>13</v>
      </c>
      <c r="I305" s="2" t="s">
        <v>23</v>
      </c>
    </row>
    <row r="306" spans="1:9" x14ac:dyDescent="0.25">
      <c r="A306" s="2">
        <v>305</v>
      </c>
      <c r="B306" s="4">
        <v>44943</v>
      </c>
      <c r="C306" s="4">
        <v>45003</v>
      </c>
      <c r="D306" s="2" t="s">
        <v>24</v>
      </c>
      <c r="E306" s="10">
        <v>2300</v>
      </c>
      <c r="F306" s="10">
        <v>506</v>
      </c>
      <c r="G306" s="3">
        <v>2806</v>
      </c>
      <c r="H306" s="2" t="s">
        <v>13</v>
      </c>
      <c r="I306" s="2" t="s">
        <v>23</v>
      </c>
    </row>
    <row r="307" spans="1:9" x14ac:dyDescent="0.25">
      <c r="A307" s="2">
        <v>306</v>
      </c>
      <c r="B307" s="4">
        <v>44931</v>
      </c>
      <c r="C307" s="4">
        <v>44991</v>
      </c>
      <c r="D307" s="2" t="s">
        <v>9</v>
      </c>
      <c r="E307" s="10">
        <v>2500</v>
      </c>
      <c r="F307" s="10">
        <v>550</v>
      </c>
      <c r="G307" s="3">
        <v>3050</v>
      </c>
      <c r="H307" s="2" t="s">
        <v>11</v>
      </c>
      <c r="I307" s="2" t="s">
        <v>23</v>
      </c>
    </row>
    <row r="308" spans="1:9" x14ac:dyDescent="0.25">
      <c r="A308" s="2">
        <v>307</v>
      </c>
      <c r="B308" s="4">
        <v>44933</v>
      </c>
      <c r="C308" s="4">
        <v>44993</v>
      </c>
      <c r="D308" s="2" t="s">
        <v>3</v>
      </c>
      <c r="E308" s="10">
        <v>2700</v>
      </c>
      <c r="F308" s="10">
        <v>594</v>
      </c>
      <c r="G308" s="3">
        <v>3294</v>
      </c>
      <c r="H308" s="2" t="s">
        <v>12</v>
      </c>
      <c r="I308" s="2" t="s">
        <v>23</v>
      </c>
    </row>
    <row r="309" spans="1:9" x14ac:dyDescent="0.25">
      <c r="A309" s="2">
        <v>308</v>
      </c>
      <c r="B309" s="4">
        <v>44932</v>
      </c>
      <c r="C309" s="4">
        <v>44992</v>
      </c>
      <c r="D309" s="2" t="s">
        <v>4</v>
      </c>
      <c r="E309" s="10">
        <v>2900</v>
      </c>
      <c r="F309" s="10">
        <v>638</v>
      </c>
      <c r="G309" s="3">
        <v>3538</v>
      </c>
      <c r="H309" s="2" t="s">
        <v>12</v>
      </c>
      <c r="I309" s="2" t="s">
        <v>23</v>
      </c>
    </row>
    <row r="310" spans="1:9" x14ac:dyDescent="0.25">
      <c r="A310" s="2">
        <v>309</v>
      </c>
      <c r="B310" s="4">
        <v>44940</v>
      </c>
      <c r="C310" s="4">
        <v>45000</v>
      </c>
      <c r="D310" s="2" t="s">
        <v>5</v>
      </c>
      <c r="E310" s="10">
        <v>200</v>
      </c>
      <c r="F310" s="10">
        <v>44</v>
      </c>
      <c r="G310" s="3">
        <v>244</v>
      </c>
      <c r="H310" s="2" t="s">
        <v>11</v>
      </c>
      <c r="I310" s="2" t="s">
        <v>23</v>
      </c>
    </row>
    <row r="311" spans="1:9" x14ac:dyDescent="0.25">
      <c r="A311" s="2">
        <v>310</v>
      </c>
      <c r="B311" s="4">
        <v>44942</v>
      </c>
      <c r="C311" s="4">
        <v>45002</v>
      </c>
      <c r="D311" s="2" t="s">
        <v>6</v>
      </c>
      <c r="E311" s="10">
        <v>250</v>
      </c>
      <c r="F311" s="10">
        <v>55</v>
      </c>
      <c r="G311" s="3">
        <v>305</v>
      </c>
      <c r="H311" s="2" t="s">
        <v>12</v>
      </c>
      <c r="I311" s="2" t="s">
        <v>23</v>
      </c>
    </row>
    <row r="312" spans="1:9" x14ac:dyDescent="0.25">
      <c r="A312" s="2">
        <v>311</v>
      </c>
      <c r="B312" s="4">
        <v>44931</v>
      </c>
      <c r="C312" s="4">
        <v>44991</v>
      </c>
      <c r="D312" s="2" t="s">
        <v>3</v>
      </c>
      <c r="E312" s="10">
        <v>300</v>
      </c>
      <c r="F312" s="10">
        <v>66</v>
      </c>
      <c r="G312" s="3">
        <v>366</v>
      </c>
      <c r="H312" s="2" t="s">
        <v>13</v>
      </c>
      <c r="I312" s="2" t="s">
        <v>23</v>
      </c>
    </row>
    <row r="313" spans="1:9" x14ac:dyDescent="0.25">
      <c r="A313" s="2">
        <v>312</v>
      </c>
      <c r="B313" s="4">
        <v>44931</v>
      </c>
      <c r="C313" s="4">
        <v>44991</v>
      </c>
      <c r="D313" s="2" t="s">
        <v>7</v>
      </c>
      <c r="E313" s="10">
        <v>350</v>
      </c>
      <c r="F313" s="10">
        <v>77</v>
      </c>
      <c r="G313" s="3">
        <v>427</v>
      </c>
      <c r="H313" s="2" t="s">
        <v>14</v>
      </c>
      <c r="I313" s="2" t="s">
        <v>23</v>
      </c>
    </row>
    <row r="314" spans="1:9" x14ac:dyDescent="0.25">
      <c r="A314" s="2">
        <v>313</v>
      </c>
      <c r="B314" s="4">
        <v>44929</v>
      </c>
      <c r="C314" s="4">
        <v>44989</v>
      </c>
      <c r="D314" s="2" t="s">
        <v>3</v>
      </c>
      <c r="E314" s="10">
        <v>400</v>
      </c>
      <c r="F314" s="10">
        <v>88</v>
      </c>
      <c r="G314" s="3">
        <v>488</v>
      </c>
      <c r="H314" s="2" t="s">
        <v>12</v>
      </c>
      <c r="I314" s="2" t="s">
        <v>23</v>
      </c>
    </row>
    <row r="315" spans="1:9" x14ac:dyDescent="0.25">
      <c r="A315" s="2">
        <v>314</v>
      </c>
      <c r="B315" s="4">
        <v>44943</v>
      </c>
      <c r="C315" s="4">
        <v>45003</v>
      </c>
      <c r="D315" s="2" t="s">
        <v>6</v>
      </c>
      <c r="E315" s="10">
        <v>450</v>
      </c>
      <c r="F315" s="10">
        <v>99</v>
      </c>
      <c r="G315" s="3">
        <v>549</v>
      </c>
      <c r="H315" s="2" t="s">
        <v>12</v>
      </c>
      <c r="I315" s="2" t="s">
        <v>23</v>
      </c>
    </row>
    <row r="316" spans="1:9" x14ac:dyDescent="0.25">
      <c r="A316" s="2">
        <v>315</v>
      </c>
      <c r="B316" s="4">
        <v>44927</v>
      </c>
      <c r="C316" s="4">
        <v>44987</v>
      </c>
      <c r="D316" s="2" t="s">
        <v>8</v>
      </c>
      <c r="E316" s="10">
        <v>500</v>
      </c>
      <c r="F316" s="10">
        <v>110</v>
      </c>
      <c r="G316" s="3">
        <v>610</v>
      </c>
      <c r="H316" s="2" t="s">
        <v>14</v>
      </c>
      <c r="I316" s="2" t="s">
        <v>23</v>
      </c>
    </row>
    <row r="317" spans="1:9" x14ac:dyDescent="0.25">
      <c r="A317" s="2">
        <v>316</v>
      </c>
      <c r="B317" s="4">
        <v>44927</v>
      </c>
      <c r="C317" s="4">
        <v>44987</v>
      </c>
      <c r="D317" s="2" t="s">
        <v>24</v>
      </c>
      <c r="E317" s="10">
        <v>550</v>
      </c>
      <c r="F317" s="10">
        <v>121</v>
      </c>
      <c r="G317" s="3">
        <v>671</v>
      </c>
      <c r="H317" s="2" t="s">
        <v>11</v>
      </c>
      <c r="I317" s="2" t="s">
        <v>23</v>
      </c>
    </row>
    <row r="318" spans="1:9" x14ac:dyDescent="0.25">
      <c r="A318" s="2">
        <v>317</v>
      </c>
      <c r="B318" s="4">
        <v>44935</v>
      </c>
      <c r="C318" s="4">
        <v>44995</v>
      </c>
      <c r="D318" s="2" t="s">
        <v>24</v>
      </c>
      <c r="E318" s="10">
        <v>600</v>
      </c>
      <c r="F318" s="10">
        <v>132</v>
      </c>
      <c r="G318" s="3">
        <v>732</v>
      </c>
      <c r="H318" s="2" t="s">
        <v>13</v>
      </c>
      <c r="I318" s="2" t="s">
        <v>23</v>
      </c>
    </row>
    <row r="319" spans="1:9" x14ac:dyDescent="0.25">
      <c r="A319" s="2">
        <v>318</v>
      </c>
      <c r="B319" s="4">
        <v>44940</v>
      </c>
      <c r="C319" s="4">
        <v>45000</v>
      </c>
      <c r="D319" s="2" t="s">
        <v>8</v>
      </c>
      <c r="E319" s="10">
        <v>650</v>
      </c>
      <c r="F319" s="10">
        <v>143</v>
      </c>
      <c r="G319" s="3">
        <v>793</v>
      </c>
      <c r="H319" s="2" t="s">
        <v>13</v>
      </c>
      <c r="I319" s="2" t="s">
        <v>23</v>
      </c>
    </row>
    <row r="320" spans="1:9" x14ac:dyDescent="0.25">
      <c r="A320" s="2">
        <v>319</v>
      </c>
      <c r="B320" s="4">
        <v>44933</v>
      </c>
      <c r="C320" s="4">
        <v>44993</v>
      </c>
      <c r="D320" s="2" t="s">
        <v>4</v>
      </c>
      <c r="E320" s="10">
        <v>700</v>
      </c>
      <c r="F320" s="10">
        <v>154</v>
      </c>
      <c r="G320" s="3">
        <v>854</v>
      </c>
      <c r="H320" s="2" t="s">
        <v>13</v>
      </c>
      <c r="I320" s="2" t="s">
        <v>23</v>
      </c>
    </row>
    <row r="321" spans="1:9" x14ac:dyDescent="0.25">
      <c r="A321" s="2">
        <v>320</v>
      </c>
      <c r="B321" s="4">
        <v>44931</v>
      </c>
      <c r="C321" s="4">
        <v>44991</v>
      </c>
      <c r="D321" s="2" t="s">
        <v>5</v>
      </c>
      <c r="E321" s="10">
        <v>750</v>
      </c>
      <c r="F321" s="10">
        <v>165</v>
      </c>
      <c r="G321" s="3">
        <v>915</v>
      </c>
      <c r="H321" s="2" t="s">
        <v>11</v>
      </c>
      <c r="I321" s="2" t="s">
        <v>23</v>
      </c>
    </row>
    <row r="322" spans="1:9" x14ac:dyDescent="0.25">
      <c r="A322" s="2">
        <v>321</v>
      </c>
      <c r="B322" s="4">
        <v>44936</v>
      </c>
      <c r="C322" s="4">
        <v>44996</v>
      </c>
      <c r="D322" s="2" t="s">
        <v>8</v>
      </c>
      <c r="E322" s="10">
        <v>800</v>
      </c>
      <c r="F322" s="10">
        <v>176</v>
      </c>
      <c r="G322" s="3">
        <v>976</v>
      </c>
      <c r="H322" s="2" t="s">
        <v>12</v>
      </c>
      <c r="I322" s="2" t="s">
        <v>23</v>
      </c>
    </row>
    <row r="323" spans="1:9" x14ac:dyDescent="0.25">
      <c r="A323" s="2">
        <v>322</v>
      </c>
      <c r="B323" s="4">
        <v>44932</v>
      </c>
      <c r="C323" s="4">
        <v>44992</v>
      </c>
      <c r="D323" s="2" t="s">
        <v>24</v>
      </c>
      <c r="E323" s="10">
        <v>850</v>
      </c>
      <c r="F323" s="10">
        <v>187</v>
      </c>
      <c r="G323" s="3">
        <v>1037</v>
      </c>
      <c r="H323" s="2" t="s">
        <v>12</v>
      </c>
      <c r="I323" s="2" t="s">
        <v>23</v>
      </c>
    </row>
    <row r="324" spans="1:9" x14ac:dyDescent="0.25">
      <c r="A324" s="2">
        <v>323</v>
      </c>
      <c r="B324" s="4">
        <v>44931</v>
      </c>
      <c r="C324" s="4">
        <v>44991</v>
      </c>
      <c r="D324" s="2" t="s">
        <v>9</v>
      </c>
      <c r="E324" s="10">
        <v>900</v>
      </c>
      <c r="F324" s="10">
        <v>198</v>
      </c>
      <c r="G324" s="3">
        <v>1098</v>
      </c>
      <c r="H324" s="2" t="s">
        <v>11</v>
      </c>
      <c r="I324" s="2" t="s">
        <v>23</v>
      </c>
    </row>
    <row r="325" spans="1:9" x14ac:dyDescent="0.25">
      <c r="A325" s="2">
        <v>324</v>
      </c>
      <c r="B325" s="4">
        <v>44940</v>
      </c>
      <c r="C325" s="4">
        <v>45000</v>
      </c>
      <c r="D325" s="2" t="s">
        <v>3</v>
      </c>
      <c r="E325" s="10">
        <v>950</v>
      </c>
      <c r="F325" s="10">
        <v>209</v>
      </c>
      <c r="G325" s="3">
        <v>1159</v>
      </c>
      <c r="H325" s="2" t="s">
        <v>12</v>
      </c>
      <c r="I325" s="2" t="s">
        <v>23</v>
      </c>
    </row>
    <row r="326" spans="1:9" x14ac:dyDescent="0.25">
      <c r="A326" s="2">
        <v>325</v>
      </c>
      <c r="B326" s="4">
        <v>44931</v>
      </c>
      <c r="C326" s="4">
        <v>44991</v>
      </c>
      <c r="D326" s="2" t="s">
        <v>4</v>
      </c>
      <c r="E326" s="10">
        <v>1000</v>
      </c>
      <c r="F326" s="10">
        <v>220</v>
      </c>
      <c r="G326" s="3">
        <v>1220</v>
      </c>
      <c r="H326" s="2" t="s">
        <v>13</v>
      </c>
      <c r="I326" s="2" t="s">
        <v>23</v>
      </c>
    </row>
    <row r="327" spans="1:9" x14ac:dyDescent="0.25">
      <c r="A327" s="2">
        <v>326</v>
      </c>
      <c r="B327" s="4">
        <v>44929</v>
      </c>
      <c r="C327" s="4">
        <v>44989</v>
      </c>
      <c r="D327" s="2" t="s">
        <v>5</v>
      </c>
      <c r="E327" s="10">
        <v>1050</v>
      </c>
      <c r="F327" s="10">
        <v>231</v>
      </c>
      <c r="G327" s="3">
        <v>1281</v>
      </c>
      <c r="H327" s="2" t="s">
        <v>14</v>
      </c>
      <c r="I327" s="2" t="s">
        <v>23</v>
      </c>
    </row>
    <row r="328" spans="1:9" x14ac:dyDescent="0.25">
      <c r="A328" s="2">
        <v>327</v>
      </c>
      <c r="B328" s="4">
        <v>44931</v>
      </c>
      <c r="C328" s="4">
        <v>44991</v>
      </c>
      <c r="D328" s="2" t="s">
        <v>6</v>
      </c>
      <c r="E328" s="10">
        <v>1100</v>
      </c>
      <c r="F328" s="10">
        <v>242</v>
      </c>
      <c r="G328" s="3">
        <v>1342</v>
      </c>
      <c r="H328" s="2" t="s">
        <v>12</v>
      </c>
      <c r="I328" s="2" t="s">
        <v>23</v>
      </c>
    </row>
    <row r="329" spans="1:9" x14ac:dyDescent="0.25">
      <c r="A329" s="2">
        <v>328</v>
      </c>
      <c r="B329" s="4">
        <v>44929</v>
      </c>
      <c r="C329" s="4">
        <v>44989</v>
      </c>
      <c r="D329" s="2" t="s">
        <v>3</v>
      </c>
      <c r="E329" s="10">
        <v>1150</v>
      </c>
      <c r="F329" s="10">
        <v>253</v>
      </c>
      <c r="G329" s="3">
        <v>1403</v>
      </c>
      <c r="H329" s="2" t="s">
        <v>12</v>
      </c>
      <c r="I329" s="2" t="s">
        <v>23</v>
      </c>
    </row>
    <row r="330" spans="1:9" x14ac:dyDescent="0.25">
      <c r="A330" s="2">
        <v>329</v>
      </c>
      <c r="B330" s="4">
        <v>44939</v>
      </c>
      <c r="C330" s="4">
        <v>44999</v>
      </c>
      <c r="D330" s="2" t="s">
        <v>7</v>
      </c>
      <c r="E330" s="10">
        <v>1200</v>
      </c>
      <c r="F330" s="10">
        <v>264</v>
      </c>
      <c r="G330" s="3">
        <v>1464</v>
      </c>
      <c r="H330" s="2" t="s">
        <v>14</v>
      </c>
      <c r="I330" s="2" t="s">
        <v>23</v>
      </c>
    </row>
    <row r="331" spans="1:9" x14ac:dyDescent="0.25">
      <c r="A331" s="2">
        <v>330</v>
      </c>
      <c r="B331" s="4">
        <v>44939</v>
      </c>
      <c r="C331" s="4">
        <v>44999</v>
      </c>
      <c r="D331" s="2" t="s">
        <v>3</v>
      </c>
      <c r="E331" s="10">
        <v>1250</v>
      </c>
      <c r="F331" s="10">
        <v>275</v>
      </c>
      <c r="G331" s="3">
        <v>1525</v>
      </c>
      <c r="H331" s="2" t="s">
        <v>11</v>
      </c>
      <c r="I331" s="2" t="s">
        <v>23</v>
      </c>
    </row>
    <row r="332" spans="1:9" x14ac:dyDescent="0.25">
      <c r="A332" s="2">
        <v>331</v>
      </c>
      <c r="B332" s="4">
        <v>44939</v>
      </c>
      <c r="C332" s="4">
        <v>44999</v>
      </c>
      <c r="D332" s="2" t="s">
        <v>6</v>
      </c>
      <c r="E332" s="10">
        <v>1300</v>
      </c>
      <c r="F332" s="10">
        <v>286</v>
      </c>
      <c r="G332" s="3">
        <v>1586</v>
      </c>
      <c r="H332" s="2" t="s">
        <v>13</v>
      </c>
      <c r="I332" s="2" t="s">
        <v>23</v>
      </c>
    </row>
    <row r="333" spans="1:9" x14ac:dyDescent="0.25">
      <c r="A333" s="2">
        <v>332</v>
      </c>
      <c r="B333" s="4">
        <v>44931</v>
      </c>
      <c r="C333" s="4">
        <v>44991</v>
      </c>
      <c r="D333" s="2" t="s">
        <v>8</v>
      </c>
      <c r="E333" s="10">
        <v>1350</v>
      </c>
      <c r="F333" s="10">
        <v>297</v>
      </c>
      <c r="G333" s="3">
        <v>1647</v>
      </c>
      <c r="H333" s="2" t="s">
        <v>13</v>
      </c>
      <c r="I333" s="2" t="s">
        <v>23</v>
      </c>
    </row>
    <row r="334" spans="1:9" x14ac:dyDescent="0.25">
      <c r="A334" s="2">
        <v>333</v>
      </c>
      <c r="B334" s="4">
        <v>44935</v>
      </c>
      <c r="C334" s="4">
        <v>44995</v>
      </c>
      <c r="D334" s="2" t="s">
        <v>24</v>
      </c>
      <c r="E334" s="10">
        <v>1400</v>
      </c>
      <c r="F334" s="10">
        <v>308</v>
      </c>
      <c r="G334" s="3">
        <v>1708</v>
      </c>
      <c r="H334" s="2" t="s">
        <v>13</v>
      </c>
      <c r="I334" s="2" t="s">
        <v>23</v>
      </c>
    </row>
    <row r="335" spans="1:9" x14ac:dyDescent="0.25">
      <c r="A335" s="2">
        <v>334</v>
      </c>
      <c r="B335" s="4">
        <v>44928</v>
      </c>
      <c r="C335" s="4">
        <v>44988</v>
      </c>
      <c r="D335" s="2" t="s">
        <v>24</v>
      </c>
      <c r="E335" s="10">
        <v>1450</v>
      </c>
      <c r="F335" s="10">
        <v>319</v>
      </c>
      <c r="G335" s="3">
        <v>1769</v>
      </c>
      <c r="H335" s="2" t="s">
        <v>11</v>
      </c>
      <c r="I335" s="2" t="s">
        <v>23</v>
      </c>
    </row>
    <row r="336" spans="1:9" x14ac:dyDescent="0.25">
      <c r="A336" s="2">
        <v>335</v>
      </c>
      <c r="B336" s="4">
        <v>44929</v>
      </c>
      <c r="C336" s="4">
        <v>44989</v>
      </c>
      <c r="D336" s="2" t="s">
        <v>8</v>
      </c>
      <c r="E336" s="10">
        <v>1500</v>
      </c>
      <c r="F336" s="10">
        <v>330</v>
      </c>
      <c r="G336" s="3">
        <v>1830</v>
      </c>
      <c r="H336" s="2" t="s">
        <v>12</v>
      </c>
      <c r="I336" s="2" t="s">
        <v>23</v>
      </c>
    </row>
    <row r="337" spans="1:9" x14ac:dyDescent="0.25">
      <c r="A337" s="2">
        <v>336</v>
      </c>
      <c r="B337" s="4">
        <v>44933</v>
      </c>
      <c r="C337" s="4">
        <v>44993</v>
      </c>
      <c r="D337" s="2" t="s">
        <v>4</v>
      </c>
      <c r="E337" s="10">
        <v>1550</v>
      </c>
      <c r="F337" s="10">
        <v>341</v>
      </c>
      <c r="G337" s="3">
        <v>1891</v>
      </c>
      <c r="H337" s="2" t="s">
        <v>12</v>
      </c>
      <c r="I337" s="2" t="s">
        <v>23</v>
      </c>
    </row>
    <row r="338" spans="1:9" x14ac:dyDescent="0.25">
      <c r="A338" s="2">
        <v>337</v>
      </c>
      <c r="B338" s="4">
        <v>44932</v>
      </c>
      <c r="C338" s="4">
        <v>44992</v>
      </c>
      <c r="D338" s="2" t="s">
        <v>5</v>
      </c>
      <c r="E338" s="10">
        <v>1600</v>
      </c>
      <c r="F338" s="10">
        <v>352</v>
      </c>
      <c r="G338" s="3">
        <v>1952</v>
      </c>
      <c r="H338" s="2" t="s">
        <v>11</v>
      </c>
      <c r="I338" s="2" t="s">
        <v>23</v>
      </c>
    </row>
    <row r="339" spans="1:9" x14ac:dyDescent="0.25">
      <c r="A339" s="2">
        <v>338</v>
      </c>
      <c r="B339" s="4">
        <v>44928</v>
      </c>
      <c r="C339" s="4">
        <v>44988</v>
      </c>
      <c r="D339" s="2" t="s">
        <v>8</v>
      </c>
      <c r="E339" s="10">
        <v>1650</v>
      </c>
      <c r="F339" s="10">
        <v>363</v>
      </c>
      <c r="G339" s="3">
        <v>2013</v>
      </c>
      <c r="H339" s="2" t="s">
        <v>12</v>
      </c>
      <c r="I339" s="2" t="s">
        <v>23</v>
      </c>
    </row>
    <row r="340" spans="1:9" x14ac:dyDescent="0.25">
      <c r="A340" s="2">
        <v>339</v>
      </c>
      <c r="B340" s="4">
        <v>44941</v>
      </c>
      <c r="C340" s="4">
        <v>45001</v>
      </c>
      <c r="D340" s="2" t="s">
        <v>24</v>
      </c>
      <c r="E340" s="10">
        <v>1700</v>
      </c>
      <c r="F340" s="10">
        <v>374</v>
      </c>
      <c r="G340" s="3">
        <v>2074</v>
      </c>
      <c r="H340" s="2" t="s">
        <v>13</v>
      </c>
      <c r="I340" s="2" t="s">
        <v>23</v>
      </c>
    </row>
    <row r="341" spans="1:9" x14ac:dyDescent="0.25">
      <c r="A341" s="2">
        <v>340</v>
      </c>
      <c r="B341" s="4">
        <v>44938</v>
      </c>
      <c r="C341" s="4">
        <v>44998</v>
      </c>
      <c r="D341" s="2" t="s">
        <v>9</v>
      </c>
      <c r="E341" s="10">
        <v>1750</v>
      </c>
      <c r="F341" s="10">
        <v>385</v>
      </c>
      <c r="G341" s="3">
        <v>2135</v>
      </c>
      <c r="H341" s="2" t="s">
        <v>14</v>
      </c>
      <c r="I341" s="2" t="s">
        <v>23</v>
      </c>
    </row>
    <row r="342" spans="1:9" x14ac:dyDescent="0.25">
      <c r="A342" s="2">
        <v>341</v>
      </c>
      <c r="B342" s="4">
        <v>44938</v>
      </c>
      <c r="C342" s="4">
        <v>44998</v>
      </c>
      <c r="D342" s="2" t="s">
        <v>3</v>
      </c>
      <c r="E342" s="10">
        <v>1800</v>
      </c>
      <c r="F342" s="10">
        <v>396</v>
      </c>
      <c r="G342" s="3">
        <v>2196</v>
      </c>
      <c r="H342" s="2" t="s">
        <v>12</v>
      </c>
      <c r="I342" s="2" t="s">
        <v>23</v>
      </c>
    </row>
    <row r="343" spans="1:9" x14ac:dyDescent="0.25">
      <c r="A343" s="2">
        <v>342</v>
      </c>
      <c r="B343" s="4">
        <v>44938</v>
      </c>
      <c r="C343" s="4">
        <v>44998</v>
      </c>
      <c r="D343" s="2" t="s">
        <v>4</v>
      </c>
      <c r="E343" s="10">
        <v>1850</v>
      </c>
      <c r="F343" s="10">
        <v>407</v>
      </c>
      <c r="G343" s="3">
        <v>2257</v>
      </c>
      <c r="H343" s="2" t="s">
        <v>12</v>
      </c>
      <c r="I343" s="2" t="s">
        <v>23</v>
      </c>
    </row>
    <row r="344" spans="1:9" x14ac:dyDescent="0.25">
      <c r="A344" s="2">
        <v>343</v>
      </c>
      <c r="B344" s="4">
        <v>44934</v>
      </c>
      <c r="C344" s="4">
        <v>44994</v>
      </c>
      <c r="D344" s="2" t="s">
        <v>5</v>
      </c>
      <c r="E344" s="10">
        <v>1900</v>
      </c>
      <c r="F344" s="10">
        <v>418</v>
      </c>
      <c r="G344" s="3">
        <v>2318</v>
      </c>
      <c r="H344" s="2" t="s">
        <v>14</v>
      </c>
      <c r="I344" s="2" t="s">
        <v>23</v>
      </c>
    </row>
    <row r="345" spans="1:9" x14ac:dyDescent="0.25">
      <c r="A345" s="2">
        <v>344</v>
      </c>
      <c r="B345" s="4">
        <v>44938</v>
      </c>
      <c r="C345" s="4">
        <v>44998</v>
      </c>
      <c r="D345" s="2" t="s">
        <v>6</v>
      </c>
      <c r="E345" s="10">
        <v>1950</v>
      </c>
      <c r="F345" s="10">
        <v>429</v>
      </c>
      <c r="G345" s="3">
        <v>2379</v>
      </c>
      <c r="H345" s="2" t="s">
        <v>11</v>
      </c>
      <c r="I345" s="2" t="s">
        <v>23</v>
      </c>
    </row>
    <row r="346" spans="1:9" x14ac:dyDescent="0.25">
      <c r="A346" s="2">
        <v>345</v>
      </c>
      <c r="B346" s="4">
        <v>44932</v>
      </c>
      <c r="C346" s="4">
        <v>44992</v>
      </c>
      <c r="D346" s="2" t="s">
        <v>3</v>
      </c>
      <c r="E346" s="10">
        <v>2000</v>
      </c>
      <c r="F346" s="10">
        <v>440</v>
      </c>
      <c r="G346" s="3">
        <v>2440</v>
      </c>
      <c r="H346" s="2" t="s">
        <v>13</v>
      </c>
      <c r="I346" s="2" t="s">
        <v>23</v>
      </c>
    </row>
    <row r="347" spans="1:9" x14ac:dyDescent="0.25">
      <c r="A347" s="2">
        <v>346</v>
      </c>
      <c r="B347" s="4">
        <v>44928</v>
      </c>
      <c r="C347" s="4">
        <v>44988</v>
      </c>
      <c r="D347" s="2" t="s">
        <v>7</v>
      </c>
      <c r="E347" s="10">
        <v>2050</v>
      </c>
      <c r="F347" s="10">
        <v>451</v>
      </c>
      <c r="G347" s="3">
        <v>2501</v>
      </c>
      <c r="H347" s="2" t="s">
        <v>13</v>
      </c>
      <c r="I347" s="2" t="s">
        <v>23</v>
      </c>
    </row>
    <row r="348" spans="1:9" x14ac:dyDescent="0.25">
      <c r="A348" s="2">
        <v>347</v>
      </c>
      <c r="B348" s="4">
        <v>44940</v>
      </c>
      <c r="C348" s="4">
        <v>45000</v>
      </c>
      <c r="D348" s="2" t="s">
        <v>3</v>
      </c>
      <c r="E348" s="10">
        <v>2100</v>
      </c>
      <c r="F348" s="10">
        <v>462</v>
      </c>
      <c r="G348" s="3">
        <v>2562</v>
      </c>
      <c r="H348" s="2" t="s">
        <v>13</v>
      </c>
      <c r="I348" s="2" t="s">
        <v>23</v>
      </c>
    </row>
    <row r="349" spans="1:9" x14ac:dyDescent="0.25">
      <c r="A349" s="2">
        <v>348</v>
      </c>
      <c r="B349" s="4">
        <v>44936</v>
      </c>
      <c r="C349" s="4">
        <v>44996</v>
      </c>
      <c r="D349" s="2" t="s">
        <v>6</v>
      </c>
      <c r="E349" s="10">
        <v>2150</v>
      </c>
      <c r="F349" s="10">
        <v>473</v>
      </c>
      <c r="G349" s="3">
        <v>2623</v>
      </c>
      <c r="H349" s="2" t="s">
        <v>11</v>
      </c>
      <c r="I349" s="2" t="s">
        <v>23</v>
      </c>
    </row>
    <row r="350" spans="1:9" x14ac:dyDescent="0.25">
      <c r="A350" s="2">
        <v>349</v>
      </c>
      <c r="B350" s="4">
        <v>44939</v>
      </c>
      <c r="C350" s="4">
        <v>44999</v>
      </c>
      <c r="D350" s="2" t="s">
        <v>8</v>
      </c>
      <c r="E350" s="10">
        <v>2200</v>
      </c>
      <c r="F350" s="10">
        <v>484</v>
      </c>
      <c r="G350" s="3">
        <v>2684</v>
      </c>
      <c r="H350" s="2" t="s">
        <v>12</v>
      </c>
      <c r="I350" s="2" t="s">
        <v>23</v>
      </c>
    </row>
    <row r="351" spans="1:9" x14ac:dyDescent="0.25">
      <c r="A351" s="2">
        <v>350</v>
      </c>
      <c r="B351" s="4">
        <v>44938</v>
      </c>
      <c r="C351" s="4">
        <v>44998</v>
      </c>
      <c r="D351" s="2" t="s">
        <v>24</v>
      </c>
      <c r="E351" s="10">
        <v>2250</v>
      </c>
      <c r="F351" s="10">
        <v>495</v>
      </c>
      <c r="G351" s="3">
        <v>2745</v>
      </c>
      <c r="H351" s="2" t="s">
        <v>12</v>
      </c>
      <c r="I351" s="2" t="s">
        <v>23</v>
      </c>
    </row>
    <row r="352" spans="1:9" x14ac:dyDescent="0.25">
      <c r="A352" s="2">
        <v>351</v>
      </c>
      <c r="B352" s="4">
        <v>44938</v>
      </c>
      <c r="C352" s="4">
        <v>44998</v>
      </c>
      <c r="D352" s="2" t="s">
        <v>24</v>
      </c>
      <c r="E352" s="10">
        <v>2300</v>
      </c>
      <c r="F352" s="10">
        <v>506</v>
      </c>
      <c r="G352" s="3">
        <v>2806</v>
      </c>
      <c r="H352" s="2" t="s">
        <v>11</v>
      </c>
      <c r="I352" s="2" t="s">
        <v>23</v>
      </c>
    </row>
    <row r="353" spans="1:9" x14ac:dyDescent="0.25">
      <c r="A353" s="2">
        <v>352</v>
      </c>
      <c r="B353" s="4">
        <v>44937</v>
      </c>
      <c r="C353" s="4">
        <v>44997</v>
      </c>
      <c r="D353" s="2" t="s">
        <v>8</v>
      </c>
      <c r="E353" s="10">
        <v>2350</v>
      </c>
      <c r="F353" s="10">
        <v>517</v>
      </c>
      <c r="G353" s="3">
        <v>2867</v>
      </c>
      <c r="H353" s="2" t="s">
        <v>12</v>
      </c>
      <c r="I353" s="2" t="s">
        <v>23</v>
      </c>
    </row>
    <row r="354" spans="1:9" x14ac:dyDescent="0.25">
      <c r="A354" s="2">
        <v>353</v>
      </c>
      <c r="B354" s="4">
        <v>44942</v>
      </c>
      <c r="C354" s="4">
        <v>45002</v>
      </c>
      <c r="D354" s="2" t="s">
        <v>4</v>
      </c>
      <c r="E354" s="10">
        <v>2400</v>
      </c>
      <c r="F354" s="10">
        <v>528</v>
      </c>
      <c r="G354" s="3">
        <v>2928</v>
      </c>
      <c r="H354" s="2" t="s">
        <v>13</v>
      </c>
      <c r="I354" s="2" t="s">
        <v>23</v>
      </c>
    </row>
    <row r="355" spans="1:9" x14ac:dyDescent="0.25">
      <c r="A355" s="2">
        <v>354</v>
      </c>
      <c r="B355" s="4">
        <v>44930</v>
      </c>
      <c r="C355" s="4">
        <v>44990</v>
      </c>
      <c r="D355" s="2" t="s">
        <v>5</v>
      </c>
      <c r="E355" s="10">
        <v>2450</v>
      </c>
      <c r="F355" s="10">
        <v>539</v>
      </c>
      <c r="G355" s="3">
        <v>2989</v>
      </c>
      <c r="H355" s="2" t="s">
        <v>14</v>
      </c>
      <c r="I355" s="2" t="s">
        <v>23</v>
      </c>
    </row>
    <row r="356" spans="1:9" x14ac:dyDescent="0.25">
      <c r="A356" s="2">
        <v>355</v>
      </c>
      <c r="B356" s="4">
        <v>44930</v>
      </c>
      <c r="C356" s="4">
        <v>44990</v>
      </c>
      <c r="D356" s="2" t="s">
        <v>8</v>
      </c>
      <c r="E356" s="10">
        <v>2500</v>
      </c>
      <c r="F356" s="10">
        <v>550</v>
      </c>
      <c r="G356" s="3">
        <v>3050</v>
      </c>
      <c r="H356" s="2" t="s">
        <v>12</v>
      </c>
      <c r="I356" s="2" t="s">
        <v>23</v>
      </c>
    </row>
    <row r="357" spans="1:9" x14ac:dyDescent="0.25">
      <c r="A357" s="2">
        <v>356</v>
      </c>
      <c r="B357" s="4">
        <v>44930</v>
      </c>
      <c r="C357" s="4">
        <v>44990</v>
      </c>
      <c r="D357" s="2" t="s">
        <v>24</v>
      </c>
      <c r="E357" s="10">
        <v>2550</v>
      </c>
      <c r="F357" s="10">
        <v>561</v>
      </c>
      <c r="G357" s="3">
        <v>3111</v>
      </c>
      <c r="H357" s="2" t="s">
        <v>12</v>
      </c>
      <c r="I357" s="2" t="s">
        <v>23</v>
      </c>
    </row>
    <row r="358" spans="1:9" x14ac:dyDescent="0.25">
      <c r="A358" s="2">
        <v>357</v>
      </c>
      <c r="B358" s="4">
        <v>44936</v>
      </c>
      <c r="C358" s="4">
        <v>44996</v>
      </c>
      <c r="D358" s="2" t="s">
        <v>9</v>
      </c>
      <c r="E358" s="10">
        <v>2600</v>
      </c>
      <c r="F358" s="10">
        <v>572</v>
      </c>
      <c r="G358" s="3">
        <v>3172</v>
      </c>
      <c r="H358" s="2" t="s">
        <v>14</v>
      </c>
      <c r="I358" s="2" t="s">
        <v>23</v>
      </c>
    </row>
    <row r="359" spans="1:9" x14ac:dyDescent="0.25">
      <c r="A359" s="2">
        <v>358</v>
      </c>
      <c r="B359" s="4">
        <v>44935</v>
      </c>
      <c r="C359" s="4">
        <v>44995</v>
      </c>
      <c r="D359" s="2" t="s">
        <v>3</v>
      </c>
      <c r="E359" s="10">
        <v>2650</v>
      </c>
      <c r="F359" s="10">
        <v>583</v>
      </c>
      <c r="G359" s="3">
        <v>3233</v>
      </c>
      <c r="H359" s="2" t="s">
        <v>11</v>
      </c>
      <c r="I359" s="2" t="s">
        <v>23</v>
      </c>
    </row>
    <row r="360" spans="1:9" x14ac:dyDescent="0.25">
      <c r="A360" s="2">
        <v>359</v>
      </c>
      <c r="B360" s="4">
        <v>44927</v>
      </c>
      <c r="C360" s="4">
        <v>44987</v>
      </c>
      <c r="D360" s="2" t="s">
        <v>4</v>
      </c>
      <c r="E360" s="10">
        <v>2700</v>
      </c>
      <c r="F360" s="10">
        <v>594</v>
      </c>
      <c r="G360" s="3">
        <v>3294</v>
      </c>
      <c r="H360" s="2" t="s">
        <v>13</v>
      </c>
      <c r="I360" s="2" t="s">
        <v>23</v>
      </c>
    </row>
    <row r="361" spans="1:9" x14ac:dyDescent="0.25">
      <c r="A361" s="2">
        <v>360</v>
      </c>
      <c r="B361" s="4">
        <v>44942</v>
      </c>
      <c r="C361" s="4">
        <v>45002</v>
      </c>
      <c r="D361" s="2" t="s">
        <v>5</v>
      </c>
      <c r="E361" s="10">
        <v>2750</v>
      </c>
      <c r="F361" s="10">
        <v>605</v>
      </c>
      <c r="G361" s="3">
        <v>3355</v>
      </c>
      <c r="H361" s="2" t="s">
        <v>13</v>
      </c>
      <c r="I361" s="2" t="s">
        <v>23</v>
      </c>
    </row>
    <row r="362" spans="1:9" x14ac:dyDescent="0.25">
      <c r="A362" s="2">
        <v>361</v>
      </c>
      <c r="B362" s="4">
        <v>44940</v>
      </c>
      <c r="C362" s="4">
        <v>45000</v>
      </c>
      <c r="D362" s="2" t="s">
        <v>6</v>
      </c>
      <c r="E362" s="10">
        <v>2800</v>
      </c>
      <c r="F362" s="10">
        <v>616</v>
      </c>
      <c r="G362" s="3">
        <v>3416</v>
      </c>
      <c r="H362" s="2" t="s">
        <v>13</v>
      </c>
      <c r="I362" s="2" t="s">
        <v>23</v>
      </c>
    </row>
    <row r="363" spans="1:9" x14ac:dyDescent="0.25">
      <c r="A363" s="2">
        <v>362</v>
      </c>
      <c r="B363" s="4">
        <v>44942</v>
      </c>
      <c r="C363" s="4">
        <v>45002</v>
      </c>
      <c r="D363" s="2" t="s">
        <v>3</v>
      </c>
      <c r="E363" s="10">
        <v>2850</v>
      </c>
      <c r="F363" s="10">
        <v>627</v>
      </c>
      <c r="G363" s="3">
        <v>3477</v>
      </c>
      <c r="H363" s="2" t="s">
        <v>11</v>
      </c>
      <c r="I363" s="2" t="s">
        <v>23</v>
      </c>
    </row>
    <row r="364" spans="1:9" x14ac:dyDescent="0.25">
      <c r="A364" s="2">
        <v>363</v>
      </c>
      <c r="B364" s="4">
        <v>44938</v>
      </c>
      <c r="C364" s="4">
        <v>44998</v>
      </c>
      <c r="D364" s="2" t="s">
        <v>7</v>
      </c>
      <c r="E364" s="10">
        <v>2900</v>
      </c>
      <c r="F364" s="10">
        <v>638</v>
      </c>
      <c r="G364" s="3">
        <v>3538</v>
      </c>
      <c r="H364" s="2" t="s">
        <v>12</v>
      </c>
      <c r="I364" s="2" t="s">
        <v>23</v>
      </c>
    </row>
    <row r="365" spans="1:9" x14ac:dyDescent="0.25">
      <c r="A365" s="2">
        <v>364</v>
      </c>
      <c r="B365" s="4">
        <v>44938</v>
      </c>
      <c r="C365" s="4">
        <v>44998</v>
      </c>
      <c r="D365" s="2" t="s">
        <v>3</v>
      </c>
      <c r="E365" s="10">
        <v>2950</v>
      </c>
      <c r="F365" s="10">
        <v>649</v>
      </c>
      <c r="G365" s="3">
        <v>3599</v>
      </c>
      <c r="H365" s="2" t="s">
        <v>12</v>
      </c>
      <c r="I365" s="2" t="s">
        <v>23</v>
      </c>
    </row>
    <row r="366" spans="1:9" x14ac:dyDescent="0.25">
      <c r="A366" s="2">
        <v>365</v>
      </c>
      <c r="B366" s="4">
        <v>44934</v>
      </c>
      <c r="C366" s="4">
        <v>44994</v>
      </c>
      <c r="D366" s="2" t="s">
        <v>6</v>
      </c>
      <c r="E366" s="10">
        <v>3000</v>
      </c>
      <c r="F366" s="10">
        <v>660</v>
      </c>
      <c r="G366" s="3">
        <v>3660</v>
      </c>
      <c r="H366" s="2" t="s">
        <v>11</v>
      </c>
      <c r="I366" s="2" t="s">
        <v>23</v>
      </c>
    </row>
    <row r="367" spans="1:9" x14ac:dyDescent="0.25">
      <c r="A367" s="2">
        <v>366</v>
      </c>
      <c r="B367" s="4">
        <v>44927</v>
      </c>
      <c r="C367" s="4">
        <v>44987</v>
      </c>
      <c r="D367" s="2" t="s">
        <v>8</v>
      </c>
      <c r="E367" s="10">
        <v>3050</v>
      </c>
      <c r="F367" s="10">
        <v>671</v>
      </c>
      <c r="G367" s="3">
        <v>3721</v>
      </c>
      <c r="H367" s="2" t="s">
        <v>12</v>
      </c>
      <c r="I367" s="2" t="s">
        <v>23</v>
      </c>
    </row>
    <row r="368" spans="1:9" x14ac:dyDescent="0.25">
      <c r="A368" s="2">
        <v>367</v>
      </c>
      <c r="B368" s="4">
        <v>44932</v>
      </c>
      <c r="C368" s="4">
        <v>44992</v>
      </c>
      <c r="D368" s="2" t="s">
        <v>24</v>
      </c>
      <c r="E368" s="10">
        <v>3100</v>
      </c>
      <c r="F368" s="10">
        <v>682</v>
      </c>
      <c r="G368" s="3">
        <v>3782</v>
      </c>
      <c r="H368" s="2" t="s">
        <v>13</v>
      </c>
      <c r="I368" s="2" t="s">
        <v>23</v>
      </c>
    </row>
    <row r="369" spans="1:9" x14ac:dyDescent="0.25">
      <c r="A369" s="2">
        <v>368</v>
      </c>
      <c r="B369" s="4">
        <v>44942</v>
      </c>
      <c r="C369" s="4">
        <v>45002</v>
      </c>
      <c r="D369" s="2" t="s">
        <v>24</v>
      </c>
      <c r="E369" s="10">
        <v>3150</v>
      </c>
      <c r="F369" s="10">
        <v>693</v>
      </c>
      <c r="G369" s="3">
        <v>3843</v>
      </c>
      <c r="H369" s="2" t="s">
        <v>14</v>
      </c>
      <c r="I369" s="2" t="s">
        <v>23</v>
      </c>
    </row>
    <row r="370" spans="1:9" x14ac:dyDescent="0.25">
      <c r="A370" s="2">
        <v>369</v>
      </c>
      <c r="B370" s="4">
        <v>44932</v>
      </c>
      <c r="C370" s="4">
        <v>44992</v>
      </c>
      <c r="D370" s="2" t="s">
        <v>8</v>
      </c>
      <c r="E370" s="10">
        <v>3200</v>
      </c>
      <c r="F370" s="10">
        <v>704</v>
      </c>
      <c r="G370" s="3">
        <v>3904</v>
      </c>
      <c r="H370" s="2" t="s">
        <v>12</v>
      </c>
      <c r="I370" s="2" t="s">
        <v>23</v>
      </c>
    </row>
    <row r="371" spans="1:9" x14ac:dyDescent="0.25">
      <c r="A371" s="2">
        <v>370</v>
      </c>
      <c r="B371" s="4">
        <v>44939</v>
      </c>
      <c r="C371" s="4">
        <v>44999</v>
      </c>
      <c r="D371" s="2" t="s">
        <v>4</v>
      </c>
      <c r="E371" s="10">
        <v>3250</v>
      </c>
      <c r="F371" s="10">
        <v>715</v>
      </c>
      <c r="G371" s="3">
        <v>3965</v>
      </c>
      <c r="H371" s="2" t="s">
        <v>12</v>
      </c>
      <c r="I371" s="2" t="s">
        <v>23</v>
      </c>
    </row>
    <row r="372" spans="1:9" x14ac:dyDescent="0.25">
      <c r="A372" s="2">
        <v>371</v>
      </c>
      <c r="B372" s="4">
        <v>44934</v>
      </c>
      <c r="C372" s="4">
        <v>44994</v>
      </c>
      <c r="D372" s="2" t="s">
        <v>5</v>
      </c>
      <c r="E372" s="10">
        <v>3300</v>
      </c>
      <c r="F372" s="10">
        <v>726</v>
      </c>
      <c r="G372" s="3">
        <v>4026</v>
      </c>
      <c r="H372" s="2" t="s">
        <v>14</v>
      </c>
      <c r="I372" s="2" t="s">
        <v>23</v>
      </c>
    </row>
    <row r="373" spans="1:9" x14ac:dyDescent="0.25">
      <c r="A373" s="2">
        <v>372</v>
      </c>
      <c r="B373" s="4">
        <v>44937</v>
      </c>
      <c r="C373" s="4">
        <v>44997</v>
      </c>
      <c r="D373" s="2" t="s">
        <v>8</v>
      </c>
      <c r="E373" s="10">
        <v>3350</v>
      </c>
      <c r="F373" s="10">
        <v>737</v>
      </c>
      <c r="G373" s="3">
        <v>4087</v>
      </c>
      <c r="H373" s="2" t="s">
        <v>11</v>
      </c>
      <c r="I373" s="2" t="s">
        <v>23</v>
      </c>
    </row>
    <row r="374" spans="1:9" x14ac:dyDescent="0.25">
      <c r="A374" s="2">
        <v>373</v>
      </c>
      <c r="B374" s="4">
        <v>44933</v>
      </c>
      <c r="C374" s="4">
        <v>44993</v>
      </c>
      <c r="D374" s="2" t="s">
        <v>24</v>
      </c>
      <c r="E374" s="10">
        <v>3400</v>
      </c>
      <c r="F374" s="10">
        <v>748</v>
      </c>
      <c r="G374" s="3">
        <v>4148</v>
      </c>
      <c r="H374" s="2" t="s">
        <v>13</v>
      </c>
      <c r="I374" s="2" t="s">
        <v>23</v>
      </c>
    </row>
    <row r="375" spans="1:9" x14ac:dyDescent="0.25">
      <c r="A375" s="2">
        <v>374</v>
      </c>
      <c r="B375" s="4">
        <v>44941</v>
      </c>
      <c r="C375" s="4">
        <v>45001</v>
      </c>
      <c r="D375" s="2" t="s">
        <v>9</v>
      </c>
      <c r="E375" s="10">
        <v>3450</v>
      </c>
      <c r="F375" s="10">
        <v>759</v>
      </c>
      <c r="G375" s="3">
        <v>4209</v>
      </c>
      <c r="H375" s="2" t="s">
        <v>13</v>
      </c>
      <c r="I375" s="2" t="s">
        <v>23</v>
      </c>
    </row>
    <row r="376" spans="1:9" x14ac:dyDescent="0.25">
      <c r="A376" s="2">
        <v>375</v>
      </c>
      <c r="B376" s="4">
        <v>44932</v>
      </c>
      <c r="C376" s="4">
        <v>44992</v>
      </c>
      <c r="D376" s="2" t="s">
        <v>3</v>
      </c>
      <c r="E376" s="10">
        <v>3500</v>
      </c>
      <c r="F376" s="10">
        <v>770</v>
      </c>
      <c r="G376" s="3">
        <v>4270</v>
      </c>
      <c r="H376" s="2" t="s">
        <v>13</v>
      </c>
      <c r="I376" s="2" t="s">
        <v>23</v>
      </c>
    </row>
    <row r="377" spans="1:9" x14ac:dyDescent="0.25">
      <c r="A377" s="2">
        <v>376</v>
      </c>
      <c r="B377" s="4">
        <v>44940</v>
      </c>
      <c r="C377" s="4">
        <v>45000</v>
      </c>
      <c r="D377" s="2" t="s">
        <v>4</v>
      </c>
      <c r="E377" s="10">
        <v>3550</v>
      </c>
      <c r="F377" s="10">
        <v>781</v>
      </c>
      <c r="G377" s="3">
        <v>4331</v>
      </c>
      <c r="H377" s="2" t="s">
        <v>11</v>
      </c>
      <c r="I377" s="2" t="s">
        <v>23</v>
      </c>
    </row>
    <row r="378" spans="1:9" x14ac:dyDescent="0.25">
      <c r="A378" s="2">
        <v>377</v>
      </c>
      <c r="B378" s="4">
        <v>44942</v>
      </c>
      <c r="C378" s="4">
        <v>45002</v>
      </c>
      <c r="D378" s="2" t="s">
        <v>5</v>
      </c>
      <c r="E378" s="10">
        <v>3600</v>
      </c>
      <c r="F378" s="10">
        <v>792</v>
      </c>
      <c r="G378" s="3">
        <v>4392</v>
      </c>
      <c r="H378" s="2" t="s">
        <v>12</v>
      </c>
      <c r="I378" s="2" t="s">
        <v>23</v>
      </c>
    </row>
    <row r="379" spans="1:9" x14ac:dyDescent="0.25">
      <c r="A379" s="2">
        <v>378</v>
      </c>
      <c r="B379" s="4">
        <v>44936</v>
      </c>
      <c r="C379" s="4">
        <v>44996</v>
      </c>
      <c r="D379" s="2" t="s">
        <v>6</v>
      </c>
      <c r="E379" s="10">
        <v>3650</v>
      </c>
      <c r="F379" s="10">
        <v>803</v>
      </c>
      <c r="G379" s="3">
        <v>4453</v>
      </c>
      <c r="H379" s="2" t="s">
        <v>12</v>
      </c>
      <c r="I379" s="2" t="s">
        <v>23</v>
      </c>
    </row>
    <row r="380" spans="1:9" x14ac:dyDescent="0.25">
      <c r="A380" s="2">
        <v>379</v>
      </c>
      <c r="B380" s="4">
        <v>44940</v>
      </c>
      <c r="C380" s="4">
        <v>45000</v>
      </c>
      <c r="D380" s="2" t="s">
        <v>3</v>
      </c>
      <c r="E380" s="10">
        <v>3700</v>
      </c>
      <c r="F380" s="10">
        <v>814</v>
      </c>
      <c r="G380" s="3">
        <v>4514</v>
      </c>
      <c r="H380" s="2" t="s">
        <v>11</v>
      </c>
      <c r="I380" s="2" t="s">
        <v>23</v>
      </c>
    </row>
    <row r="381" spans="1:9" x14ac:dyDescent="0.25">
      <c r="A381" s="2">
        <v>380</v>
      </c>
      <c r="B381" s="4">
        <v>44938</v>
      </c>
      <c r="C381" s="4">
        <v>44998</v>
      </c>
      <c r="D381" s="2" t="s">
        <v>7</v>
      </c>
      <c r="E381" s="10">
        <v>3750</v>
      </c>
      <c r="F381" s="10">
        <v>825</v>
      </c>
      <c r="G381" s="3">
        <v>4575</v>
      </c>
      <c r="H381" s="2" t="s">
        <v>12</v>
      </c>
      <c r="I381" s="2" t="s">
        <v>23</v>
      </c>
    </row>
    <row r="382" spans="1:9" x14ac:dyDescent="0.25">
      <c r="A382" s="2">
        <v>381</v>
      </c>
      <c r="B382" s="4">
        <v>44929</v>
      </c>
      <c r="C382" s="4">
        <v>44989</v>
      </c>
      <c r="D382" s="2" t="s">
        <v>3</v>
      </c>
      <c r="E382" s="10">
        <v>3800</v>
      </c>
      <c r="F382" s="10">
        <v>836</v>
      </c>
      <c r="G382" s="3">
        <v>4636</v>
      </c>
      <c r="H382" s="2" t="s">
        <v>13</v>
      </c>
      <c r="I382" s="2" t="s">
        <v>23</v>
      </c>
    </row>
    <row r="383" spans="1:9" x14ac:dyDescent="0.25">
      <c r="A383" s="2">
        <v>382</v>
      </c>
      <c r="B383" s="4">
        <v>44931</v>
      </c>
      <c r="C383" s="4">
        <v>44991</v>
      </c>
      <c r="D383" s="2" t="s">
        <v>6</v>
      </c>
      <c r="E383" s="10">
        <v>3850</v>
      </c>
      <c r="F383" s="10">
        <v>847</v>
      </c>
      <c r="G383" s="3">
        <v>4697</v>
      </c>
      <c r="H383" s="2" t="s">
        <v>14</v>
      </c>
      <c r="I383" s="2" t="s">
        <v>23</v>
      </c>
    </row>
    <row r="384" spans="1:9" x14ac:dyDescent="0.25">
      <c r="A384" s="2">
        <v>383</v>
      </c>
      <c r="B384" s="4">
        <v>44938</v>
      </c>
      <c r="C384" s="4">
        <v>44998</v>
      </c>
      <c r="D384" s="2" t="s">
        <v>8</v>
      </c>
      <c r="E384" s="10">
        <v>3900</v>
      </c>
      <c r="F384" s="10">
        <v>858</v>
      </c>
      <c r="G384" s="3">
        <v>4758</v>
      </c>
      <c r="H384" s="2" t="s">
        <v>12</v>
      </c>
      <c r="I384" s="2" t="s">
        <v>23</v>
      </c>
    </row>
    <row r="385" spans="1:9" x14ac:dyDescent="0.25">
      <c r="A385" s="2">
        <v>384</v>
      </c>
      <c r="B385" s="4">
        <v>44933</v>
      </c>
      <c r="C385" s="4">
        <v>44993</v>
      </c>
      <c r="D385" s="2" t="s">
        <v>24</v>
      </c>
      <c r="E385" s="10">
        <v>3950</v>
      </c>
      <c r="F385" s="10">
        <v>869</v>
      </c>
      <c r="G385" s="3">
        <v>4819</v>
      </c>
      <c r="H385" s="2" t="s">
        <v>12</v>
      </c>
      <c r="I385" s="2" t="s">
        <v>23</v>
      </c>
    </row>
    <row r="386" spans="1:9" x14ac:dyDescent="0.25">
      <c r="A386" s="2">
        <v>385</v>
      </c>
      <c r="B386" s="4">
        <v>44940</v>
      </c>
      <c r="C386" s="4">
        <v>45000</v>
      </c>
      <c r="D386" s="2" t="s">
        <v>24</v>
      </c>
      <c r="E386" s="10">
        <v>4000</v>
      </c>
      <c r="F386" s="10">
        <v>880</v>
      </c>
      <c r="G386" s="3">
        <v>4880</v>
      </c>
      <c r="H386" s="2" t="s">
        <v>14</v>
      </c>
      <c r="I386" s="2" t="s">
        <v>23</v>
      </c>
    </row>
    <row r="387" spans="1:9" x14ac:dyDescent="0.25">
      <c r="A387" s="2">
        <v>386</v>
      </c>
      <c r="B387" s="4">
        <v>44933</v>
      </c>
      <c r="C387" s="4">
        <v>44993</v>
      </c>
      <c r="D387" s="2" t="s">
        <v>8</v>
      </c>
      <c r="E387" s="10">
        <v>4050</v>
      </c>
      <c r="F387" s="10">
        <v>891</v>
      </c>
      <c r="G387" s="3">
        <v>4941</v>
      </c>
      <c r="H387" s="2" t="s">
        <v>11</v>
      </c>
      <c r="I387" s="2" t="s">
        <v>23</v>
      </c>
    </row>
    <row r="388" spans="1:9" x14ac:dyDescent="0.25">
      <c r="A388" s="2">
        <v>387</v>
      </c>
      <c r="B388" s="4">
        <v>44931</v>
      </c>
      <c r="C388" s="4">
        <v>44991</v>
      </c>
      <c r="D388" s="2" t="s">
        <v>4</v>
      </c>
      <c r="E388" s="10">
        <v>4100</v>
      </c>
      <c r="F388" s="10">
        <v>902</v>
      </c>
      <c r="G388" s="3">
        <v>5002</v>
      </c>
      <c r="H388" s="2" t="s">
        <v>13</v>
      </c>
      <c r="I388" s="2" t="s">
        <v>23</v>
      </c>
    </row>
    <row r="389" spans="1:9" x14ac:dyDescent="0.25">
      <c r="A389" s="2">
        <v>388</v>
      </c>
      <c r="B389" s="4">
        <v>44942</v>
      </c>
      <c r="C389" s="4">
        <v>45002</v>
      </c>
      <c r="D389" s="2" t="s">
        <v>5</v>
      </c>
      <c r="E389" s="10">
        <v>4150</v>
      </c>
      <c r="F389" s="10">
        <v>913</v>
      </c>
      <c r="G389" s="3">
        <v>5063</v>
      </c>
      <c r="H389" s="2" t="s">
        <v>13</v>
      </c>
      <c r="I389" s="2" t="s">
        <v>23</v>
      </c>
    </row>
    <row r="390" spans="1:9" x14ac:dyDescent="0.25">
      <c r="A390" s="2">
        <v>389</v>
      </c>
      <c r="B390" s="4">
        <v>44933</v>
      </c>
      <c r="C390" s="4">
        <v>44993</v>
      </c>
      <c r="D390" s="2" t="s">
        <v>8</v>
      </c>
      <c r="E390" s="10">
        <v>4200</v>
      </c>
      <c r="F390" s="10">
        <v>924</v>
      </c>
      <c r="G390" s="3">
        <v>5124</v>
      </c>
      <c r="H390" s="2" t="s">
        <v>13</v>
      </c>
      <c r="I390" s="2" t="s">
        <v>23</v>
      </c>
    </row>
    <row r="391" spans="1:9" x14ac:dyDescent="0.25">
      <c r="A391" s="2">
        <v>390</v>
      </c>
      <c r="B391" s="4">
        <v>44931</v>
      </c>
      <c r="C391" s="4">
        <v>44991</v>
      </c>
      <c r="D391" s="2" t="s">
        <v>24</v>
      </c>
      <c r="E391" s="10">
        <v>4250</v>
      </c>
      <c r="F391" s="10">
        <v>935</v>
      </c>
      <c r="G391" s="3">
        <v>5185</v>
      </c>
      <c r="H391" s="2" t="s">
        <v>11</v>
      </c>
      <c r="I391" s="2" t="s">
        <v>23</v>
      </c>
    </row>
    <row r="392" spans="1:9" x14ac:dyDescent="0.25">
      <c r="A392" s="2">
        <v>391</v>
      </c>
      <c r="B392" s="4">
        <v>44942</v>
      </c>
      <c r="C392" s="4">
        <v>45002</v>
      </c>
      <c r="D392" s="2" t="s">
        <v>9</v>
      </c>
      <c r="E392" s="10">
        <v>4300</v>
      </c>
      <c r="F392" s="10">
        <v>946</v>
      </c>
      <c r="G392" s="3">
        <v>5246</v>
      </c>
      <c r="H392" s="2" t="s">
        <v>12</v>
      </c>
      <c r="I392" s="2" t="s">
        <v>23</v>
      </c>
    </row>
    <row r="393" spans="1:9" x14ac:dyDescent="0.25">
      <c r="A393" s="2">
        <v>392</v>
      </c>
      <c r="B393" s="4">
        <v>44932</v>
      </c>
      <c r="C393" s="4">
        <v>44992</v>
      </c>
      <c r="D393" s="2" t="s">
        <v>3</v>
      </c>
      <c r="E393" s="10">
        <v>4350</v>
      </c>
      <c r="F393" s="10">
        <v>957</v>
      </c>
      <c r="G393" s="3">
        <v>5307</v>
      </c>
      <c r="H393" s="2" t="s">
        <v>12</v>
      </c>
      <c r="I393" s="2" t="s">
        <v>23</v>
      </c>
    </row>
    <row r="394" spans="1:9" x14ac:dyDescent="0.25">
      <c r="A394" s="2">
        <v>393</v>
      </c>
      <c r="B394" s="4">
        <v>44940</v>
      </c>
      <c r="C394" s="4">
        <v>45000</v>
      </c>
      <c r="D394" s="2" t="s">
        <v>4</v>
      </c>
      <c r="E394" s="10">
        <v>4400</v>
      </c>
      <c r="F394" s="10">
        <v>968</v>
      </c>
      <c r="G394" s="3">
        <v>5368</v>
      </c>
      <c r="H394" s="2" t="s">
        <v>11</v>
      </c>
      <c r="I394" s="2" t="s">
        <v>23</v>
      </c>
    </row>
    <row r="395" spans="1:9" x14ac:dyDescent="0.25">
      <c r="A395" s="2">
        <v>394</v>
      </c>
      <c r="B395" s="4">
        <v>44931</v>
      </c>
      <c r="C395" s="4">
        <v>44991</v>
      </c>
      <c r="D395" s="2" t="s">
        <v>5</v>
      </c>
      <c r="E395" s="10">
        <v>4450</v>
      </c>
      <c r="F395" s="10">
        <v>979</v>
      </c>
      <c r="G395" s="3">
        <v>5429</v>
      </c>
      <c r="H395" s="2" t="s">
        <v>12</v>
      </c>
      <c r="I395" s="2" t="s">
        <v>23</v>
      </c>
    </row>
    <row r="396" spans="1:9" x14ac:dyDescent="0.25">
      <c r="A396" s="2">
        <v>395</v>
      </c>
      <c r="B396" s="4">
        <v>44936</v>
      </c>
      <c r="C396" s="4">
        <v>44996</v>
      </c>
      <c r="D396" s="2" t="s">
        <v>6</v>
      </c>
      <c r="E396" s="10">
        <v>4500</v>
      </c>
      <c r="F396" s="10">
        <v>990</v>
      </c>
      <c r="G396" s="3">
        <v>5490</v>
      </c>
      <c r="H396" s="2" t="s">
        <v>13</v>
      </c>
      <c r="I396" s="2" t="s">
        <v>23</v>
      </c>
    </row>
    <row r="397" spans="1:9" x14ac:dyDescent="0.25">
      <c r="A397" s="2">
        <v>396</v>
      </c>
      <c r="B397" s="4">
        <v>44930</v>
      </c>
      <c r="C397" s="4">
        <v>44990</v>
      </c>
      <c r="D397" s="2" t="s">
        <v>3</v>
      </c>
      <c r="E397" s="10">
        <v>4550</v>
      </c>
      <c r="F397" s="10">
        <v>1001</v>
      </c>
      <c r="G397" s="3">
        <v>5551</v>
      </c>
      <c r="H397" s="2" t="s">
        <v>14</v>
      </c>
      <c r="I397" s="2" t="s">
        <v>23</v>
      </c>
    </row>
    <row r="398" spans="1:9" x14ac:dyDescent="0.25">
      <c r="A398" s="2">
        <v>397</v>
      </c>
      <c r="B398" s="4">
        <v>44929</v>
      </c>
      <c r="C398" s="4">
        <v>44989</v>
      </c>
      <c r="D398" s="2" t="s">
        <v>7</v>
      </c>
      <c r="E398" s="10">
        <v>4600</v>
      </c>
      <c r="F398" s="10">
        <v>1012</v>
      </c>
      <c r="G398" s="3">
        <v>5612</v>
      </c>
      <c r="H398" s="2" t="s">
        <v>12</v>
      </c>
      <c r="I398" s="2" t="s">
        <v>23</v>
      </c>
    </row>
    <row r="399" spans="1:9" x14ac:dyDescent="0.25">
      <c r="A399" s="2">
        <v>398</v>
      </c>
      <c r="B399" s="4">
        <v>44933</v>
      </c>
      <c r="C399" s="4">
        <v>44993</v>
      </c>
      <c r="D399" s="2" t="s">
        <v>3</v>
      </c>
      <c r="E399" s="10">
        <v>4650</v>
      </c>
      <c r="F399" s="10">
        <v>1023</v>
      </c>
      <c r="G399" s="3">
        <v>5673</v>
      </c>
      <c r="H399" s="2" t="s">
        <v>12</v>
      </c>
      <c r="I399" s="2" t="s">
        <v>23</v>
      </c>
    </row>
    <row r="400" spans="1:9" x14ac:dyDescent="0.25">
      <c r="A400" s="2">
        <v>399</v>
      </c>
      <c r="B400" s="4">
        <v>44934</v>
      </c>
      <c r="C400" s="4">
        <v>44994</v>
      </c>
      <c r="D400" s="2" t="s">
        <v>6</v>
      </c>
      <c r="E400" s="10">
        <v>4700</v>
      </c>
      <c r="F400" s="10">
        <v>1034</v>
      </c>
      <c r="G400" s="3">
        <v>5734</v>
      </c>
      <c r="H400" s="2" t="s">
        <v>14</v>
      </c>
      <c r="I400" s="2" t="s">
        <v>23</v>
      </c>
    </row>
    <row r="401" spans="1:9" x14ac:dyDescent="0.25">
      <c r="A401" s="2">
        <v>400</v>
      </c>
      <c r="B401" s="4">
        <v>44934</v>
      </c>
      <c r="C401" s="4">
        <v>44994</v>
      </c>
      <c r="D401" s="2" t="s">
        <v>8</v>
      </c>
      <c r="E401" s="10">
        <v>4750</v>
      </c>
      <c r="F401" s="10">
        <v>1045</v>
      </c>
      <c r="G401" s="3">
        <v>5795</v>
      </c>
      <c r="H401" s="2" t="s">
        <v>11</v>
      </c>
      <c r="I401" s="2" t="s">
        <v>23</v>
      </c>
    </row>
    <row r="402" spans="1:9" x14ac:dyDescent="0.25">
      <c r="A402" s="2">
        <v>401</v>
      </c>
      <c r="B402" s="4">
        <v>44940</v>
      </c>
      <c r="C402" s="4">
        <v>45000</v>
      </c>
      <c r="D402" s="2" t="s">
        <v>24</v>
      </c>
      <c r="E402" s="10">
        <v>4800</v>
      </c>
      <c r="F402" s="10">
        <v>1056</v>
      </c>
      <c r="G402" s="3">
        <v>5856</v>
      </c>
      <c r="H402" s="2" t="s">
        <v>13</v>
      </c>
      <c r="I402" s="2" t="s">
        <v>23</v>
      </c>
    </row>
    <row r="403" spans="1:9" x14ac:dyDescent="0.25">
      <c r="A403" s="2">
        <v>402</v>
      </c>
      <c r="B403" s="4">
        <v>44938</v>
      </c>
      <c r="C403" s="4">
        <v>44998</v>
      </c>
      <c r="D403" s="2" t="s">
        <v>24</v>
      </c>
      <c r="E403" s="10">
        <v>4850</v>
      </c>
      <c r="F403" s="10">
        <v>1067</v>
      </c>
      <c r="G403" s="3">
        <v>5917</v>
      </c>
      <c r="H403" s="2" t="s">
        <v>13</v>
      </c>
      <c r="I403" s="2" t="s">
        <v>23</v>
      </c>
    </row>
    <row r="404" spans="1:9" x14ac:dyDescent="0.25">
      <c r="A404" s="2">
        <v>403</v>
      </c>
      <c r="B404" s="4">
        <v>44937</v>
      </c>
      <c r="C404" s="4">
        <v>44997</v>
      </c>
      <c r="D404" s="2" t="s">
        <v>8</v>
      </c>
      <c r="E404" s="10">
        <v>4900</v>
      </c>
      <c r="F404" s="10">
        <v>1078</v>
      </c>
      <c r="G404" s="3">
        <v>5978</v>
      </c>
      <c r="H404" s="2" t="s">
        <v>13</v>
      </c>
      <c r="I404" s="2" t="s">
        <v>23</v>
      </c>
    </row>
    <row r="405" spans="1:9" x14ac:dyDescent="0.25">
      <c r="A405" s="2">
        <v>404</v>
      </c>
      <c r="B405" s="4">
        <v>44935</v>
      </c>
      <c r="C405" s="4">
        <v>44995</v>
      </c>
      <c r="D405" s="2" t="s">
        <v>4</v>
      </c>
      <c r="E405" s="10">
        <v>4950</v>
      </c>
      <c r="F405" s="10">
        <v>1089</v>
      </c>
      <c r="G405" s="3">
        <v>6039</v>
      </c>
      <c r="H405" s="2" t="s">
        <v>11</v>
      </c>
      <c r="I405" s="2" t="s">
        <v>23</v>
      </c>
    </row>
    <row r="406" spans="1:9" x14ac:dyDescent="0.25">
      <c r="A406" s="2">
        <v>405</v>
      </c>
      <c r="B406" s="4">
        <v>44934</v>
      </c>
      <c r="C406" s="4">
        <v>44994</v>
      </c>
      <c r="D406" s="2" t="s">
        <v>5</v>
      </c>
      <c r="E406" s="10">
        <v>5000</v>
      </c>
      <c r="F406" s="10">
        <v>1100</v>
      </c>
      <c r="G406" s="3">
        <v>6100</v>
      </c>
      <c r="H406" s="2" t="s">
        <v>12</v>
      </c>
      <c r="I406" s="2" t="s">
        <v>23</v>
      </c>
    </row>
    <row r="407" spans="1:9" x14ac:dyDescent="0.25">
      <c r="A407" s="2">
        <v>406</v>
      </c>
      <c r="B407" s="4">
        <v>44940</v>
      </c>
      <c r="C407" s="4">
        <v>45000</v>
      </c>
      <c r="D407" s="2" t="s">
        <v>8</v>
      </c>
      <c r="E407" s="10">
        <v>5050</v>
      </c>
      <c r="F407" s="10">
        <v>1111</v>
      </c>
      <c r="G407" s="3">
        <v>6161</v>
      </c>
      <c r="H407" s="2" t="s">
        <v>12</v>
      </c>
      <c r="I407" s="2" t="s">
        <v>23</v>
      </c>
    </row>
    <row r="408" spans="1:9" x14ac:dyDescent="0.25">
      <c r="A408" s="2">
        <v>407</v>
      </c>
      <c r="B408" s="4">
        <v>44929</v>
      </c>
      <c r="C408" s="4">
        <v>44989</v>
      </c>
      <c r="D408" s="2" t="s">
        <v>24</v>
      </c>
      <c r="E408" s="10">
        <v>5100</v>
      </c>
      <c r="F408" s="10">
        <v>1122</v>
      </c>
      <c r="G408" s="3">
        <v>6222</v>
      </c>
      <c r="H408" s="2" t="s">
        <v>11</v>
      </c>
      <c r="I408" s="2" t="s">
        <v>23</v>
      </c>
    </row>
    <row r="409" spans="1:9" x14ac:dyDescent="0.25">
      <c r="A409" s="2">
        <v>408</v>
      </c>
      <c r="B409" s="4">
        <v>44929</v>
      </c>
      <c r="C409" s="4">
        <v>44989</v>
      </c>
      <c r="D409" s="2" t="s">
        <v>9</v>
      </c>
      <c r="E409" s="10">
        <v>5150</v>
      </c>
      <c r="F409" s="10">
        <v>1133</v>
      </c>
      <c r="G409" s="3">
        <v>6283</v>
      </c>
      <c r="H409" s="2" t="s">
        <v>12</v>
      </c>
      <c r="I409" s="2" t="s">
        <v>23</v>
      </c>
    </row>
    <row r="410" spans="1:9" x14ac:dyDescent="0.25">
      <c r="A410" s="2">
        <v>409</v>
      </c>
      <c r="B410" s="4">
        <v>44933</v>
      </c>
      <c r="C410" s="4">
        <v>44993</v>
      </c>
      <c r="D410" s="2" t="s">
        <v>3</v>
      </c>
      <c r="E410" s="10">
        <v>5200</v>
      </c>
      <c r="F410" s="10">
        <v>1144</v>
      </c>
      <c r="G410" s="3">
        <v>6344</v>
      </c>
      <c r="H410" s="2" t="s">
        <v>13</v>
      </c>
      <c r="I410" s="2" t="s">
        <v>23</v>
      </c>
    </row>
    <row r="411" spans="1:9" x14ac:dyDescent="0.25">
      <c r="A411" s="2">
        <v>410</v>
      </c>
      <c r="B411" s="4">
        <v>44935</v>
      </c>
      <c r="C411" s="4">
        <v>44995</v>
      </c>
      <c r="D411" s="2" t="s">
        <v>4</v>
      </c>
      <c r="E411" s="10">
        <v>5250</v>
      </c>
      <c r="F411" s="10">
        <v>1155</v>
      </c>
      <c r="G411" s="3">
        <v>6405</v>
      </c>
      <c r="H411" s="2" t="s">
        <v>14</v>
      </c>
      <c r="I411" s="2" t="s">
        <v>23</v>
      </c>
    </row>
    <row r="412" spans="1:9" x14ac:dyDescent="0.25">
      <c r="A412" s="2">
        <v>411</v>
      </c>
      <c r="B412" s="4">
        <v>44941</v>
      </c>
      <c r="C412" s="4">
        <v>45001</v>
      </c>
      <c r="D412" s="2" t="s">
        <v>5</v>
      </c>
      <c r="E412" s="10">
        <v>5300</v>
      </c>
      <c r="F412" s="10">
        <v>1166</v>
      </c>
      <c r="G412" s="3">
        <v>6466</v>
      </c>
      <c r="H412" s="2" t="s">
        <v>12</v>
      </c>
      <c r="I412" s="2" t="s">
        <v>23</v>
      </c>
    </row>
    <row r="413" spans="1:9" x14ac:dyDescent="0.25">
      <c r="A413" s="2">
        <v>412</v>
      </c>
      <c r="B413" s="4">
        <v>44937</v>
      </c>
      <c r="C413" s="4">
        <v>44997</v>
      </c>
      <c r="D413" s="2" t="s">
        <v>6</v>
      </c>
      <c r="E413" s="10">
        <v>5350</v>
      </c>
      <c r="F413" s="10">
        <v>1177</v>
      </c>
      <c r="G413" s="3">
        <v>6527</v>
      </c>
      <c r="H413" s="2" t="s">
        <v>12</v>
      </c>
      <c r="I413" s="2" t="s">
        <v>23</v>
      </c>
    </row>
    <row r="414" spans="1:9" x14ac:dyDescent="0.25">
      <c r="A414" s="2">
        <v>413</v>
      </c>
      <c r="B414" s="4">
        <v>44930</v>
      </c>
      <c r="C414" s="4">
        <v>44990</v>
      </c>
      <c r="D414" s="2" t="s">
        <v>3</v>
      </c>
      <c r="E414" s="10">
        <v>5400</v>
      </c>
      <c r="F414" s="10">
        <v>1188</v>
      </c>
      <c r="G414" s="3">
        <v>6588</v>
      </c>
      <c r="H414" s="2" t="s">
        <v>14</v>
      </c>
      <c r="I414" s="2" t="s">
        <v>23</v>
      </c>
    </row>
    <row r="415" spans="1:9" x14ac:dyDescent="0.25">
      <c r="A415" s="2">
        <v>414</v>
      </c>
      <c r="B415" s="4">
        <v>44942</v>
      </c>
      <c r="C415" s="4">
        <v>45002</v>
      </c>
      <c r="D415" s="2" t="s">
        <v>7</v>
      </c>
      <c r="E415" s="10">
        <v>5450</v>
      </c>
      <c r="F415" s="10">
        <v>1199</v>
      </c>
      <c r="G415" s="3">
        <v>6649</v>
      </c>
      <c r="H415" s="2" t="s">
        <v>11</v>
      </c>
      <c r="I415" s="2" t="s">
        <v>23</v>
      </c>
    </row>
    <row r="416" spans="1:9" x14ac:dyDescent="0.25">
      <c r="A416" s="2">
        <v>415</v>
      </c>
      <c r="B416" s="4">
        <v>44937</v>
      </c>
      <c r="C416" s="4">
        <v>44997</v>
      </c>
      <c r="D416" s="2" t="s">
        <v>3</v>
      </c>
      <c r="E416" s="10">
        <v>5500</v>
      </c>
      <c r="F416" s="10">
        <v>1210</v>
      </c>
      <c r="G416" s="3">
        <v>6710</v>
      </c>
      <c r="H416" s="2" t="s">
        <v>13</v>
      </c>
      <c r="I416" s="2" t="s">
        <v>23</v>
      </c>
    </row>
    <row r="417" spans="1:9" x14ac:dyDescent="0.25">
      <c r="A417" s="2">
        <v>416</v>
      </c>
      <c r="B417" s="4">
        <v>44935</v>
      </c>
      <c r="C417" s="4">
        <v>44995</v>
      </c>
      <c r="D417" s="2" t="s">
        <v>6</v>
      </c>
      <c r="E417" s="10">
        <v>5550</v>
      </c>
      <c r="F417" s="10">
        <v>1221</v>
      </c>
      <c r="G417" s="3">
        <v>6771</v>
      </c>
      <c r="H417" s="2" t="s">
        <v>13</v>
      </c>
      <c r="I417" s="2" t="s">
        <v>23</v>
      </c>
    </row>
    <row r="418" spans="1:9" x14ac:dyDescent="0.25">
      <c r="A418" s="2">
        <v>417</v>
      </c>
      <c r="B418" s="4">
        <v>44928</v>
      </c>
      <c r="C418" s="4">
        <v>44988</v>
      </c>
      <c r="D418" s="2" t="s">
        <v>8</v>
      </c>
      <c r="E418" s="10">
        <v>5600</v>
      </c>
      <c r="F418" s="10">
        <v>1232</v>
      </c>
      <c r="G418" s="3">
        <v>6832</v>
      </c>
      <c r="H418" s="2" t="s">
        <v>13</v>
      </c>
      <c r="I418" s="2" t="s">
        <v>23</v>
      </c>
    </row>
    <row r="419" spans="1:9" x14ac:dyDescent="0.25">
      <c r="A419" s="2">
        <v>418</v>
      </c>
      <c r="B419" s="4">
        <v>44939</v>
      </c>
      <c r="C419" s="4">
        <v>44999</v>
      </c>
      <c r="D419" s="2" t="s">
        <v>24</v>
      </c>
      <c r="E419" s="10">
        <v>5650</v>
      </c>
      <c r="F419" s="10">
        <v>1243</v>
      </c>
      <c r="G419" s="3">
        <v>6893</v>
      </c>
      <c r="H419" s="2" t="s">
        <v>11</v>
      </c>
      <c r="I419" s="2" t="s">
        <v>23</v>
      </c>
    </row>
    <row r="420" spans="1:9" x14ac:dyDescent="0.25">
      <c r="A420" s="2">
        <v>419</v>
      </c>
      <c r="B420" s="4">
        <v>44936</v>
      </c>
      <c r="C420" s="4">
        <v>44996</v>
      </c>
      <c r="D420" s="2" t="s">
        <v>24</v>
      </c>
      <c r="E420" s="10">
        <v>5700</v>
      </c>
      <c r="F420" s="10">
        <v>1254</v>
      </c>
      <c r="G420" s="3">
        <v>6954</v>
      </c>
      <c r="H420" s="2" t="s">
        <v>12</v>
      </c>
      <c r="I420" s="2" t="s">
        <v>23</v>
      </c>
    </row>
    <row r="421" spans="1:9" x14ac:dyDescent="0.25">
      <c r="A421" s="2">
        <v>420</v>
      </c>
      <c r="B421" s="4">
        <v>44943</v>
      </c>
      <c r="C421" s="4">
        <v>45003</v>
      </c>
      <c r="D421" s="2" t="s">
        <v>8</v>
      </c>
      <c r="E421" s="10">
        <v>5750</v>
      </c>
      <c r="F421" s="10">
        <v>1265</v>
      </c>
      <c r="G421" s="3">
        <v>7015</v>
      </c>
      <c r="H421" s="2" t="s">
        <v>12</v>
      </c>
      <c r="I421" s="2" t="s">
        <v>23</v>
      </c>
    </row>
    <row r="422" spans="1:9" x14ac:dyDescent="0.25">
      <c r="A422" s="2">
        <v>421</v>
      </c>
      <c r="B422" s="4">
        <v>44931</v>
      </c>
      <c r="C422" s="4">
        <v>44991</v>
      </c>
      <c r="D422" s="2" t="s">
        <v>4</v>
      </c>
      <c r="E422" s="10">
        <v>5800</v>
      </c>
      <c r="F422" s="10">
        <v>1276</v>
      </c>
      <c r="G422" s="3">
        <v>7076</v>
      </c>
      <c r="H422" s="2" t="s">
        <v>11</v>
      </c>
      <c r="I422" s="2" t="s">
        <v>23</v>
      </c>
    </row>
    <row r="423" spans="1:9" x14ac:dyDescent="0.25">
      <c r="A423" s="2">
        <v>422</v>
      </c>
      <c r="B423" s="4">
        <v>44929</v>
      </c>
      <c r="C423" s="4">
        <v>44989</v>
      </c>
      <c r="D423" s="2" t="s">
        <v>5</v>
      </c>
      <c r="E423" s="10">
        <v>5850</v>
      </c>
      <c r="F423" s="10">
        <v>1287</v>
      </c>
      <c r="G423" s="3">
        <v>7137</v>
      </c>
      <c r="H423" s="2" t="s">
        <v>12</v>
      </c>
      <c r="I423" s="2" t="s">
        <v>23</v>
      </c>
    </row>
    <row r="424" spans="1:9" x14ac:dyDescent="0.25">
      <c r="A424" s="2">
        <v>423</v>
      </c>
      <c r="B424" s="4">
        <v>44934</v>
      </c>
      <c r="C424" s="4">
        <v>44994</v>
      </c>
      <c r="D424" s="2" t="s">
        <v>8</v>
      </c>
      <c r="E424" s="10">
        <v>5900</v>
      </c>
      <c r="F424" s="10">
        <v>1298</v>
      </c>
      <c r="G424" s="3">
        <v>7198</v>
      </c>
      <c r="H424" s="2" t="s">
        <v>13</v>
      </c>
      <c r="I424" s="2" t="s">
        <v>23</v>
      </c>
    </row>
    <row r="425" spans="1:9" x14ac:dyDescent="0.25">
      <c r="A425" s="2">
        <v>424</v>
      </c>
      <c r="B425" s="4">
        <v>44940</v>
      </c>
      <c r="C425" s="4">
        <v>45000</v>
      </c>
      <c r="D425" s="2" t="s">
        <v>24</v>
      </c>
      <c r="E425" s="10">
        <v>5950</v>
      </c>
      <c r="F425" s="10">
        <v>1309</v>
      </c>
      <c r="G425" s="3">
        <v>7259</v>
      </c>
      <c r="H425" s="2" t="s">
        <v>14</v>
      </c>
      <c r="I425" s="2" t="s">
        <v>23</v>
      </c>
    </row>
    <row r="426" spans="1:9" x14ac:dyDescent="0.25">
      <c r="A426" s="2">
        <v>425</v>
      </c>
      <c r="B426" s="4">
        <v>44934</v>
      </c>
      <c r="C426" s="4">
        <v>44994</v>
      </c>
      <c r="D426" s="2" t="s">
        <v>9</v>
      </c>
      <c r="E426" s="10">
        <v>6000</v>
      </c>
      <c r="F426" s="10">
        <v>1320</v>
      </c>
      <c r="G426" s="3">
        <v>7320</v>
      </c>
      <c r="H426" s="2" t="s">
        <v>12</v>
      </c>
      <c r="I426" s="2" t="s">
        <v>23</v>
      </c>
    </row>
    <row r="427" spans="1:9" x14ac:dyDescent="0.25">
      <c r="A427" s="2">
        <v>426</v>
      </c>
      <c r="B427" s="4">
        <v>44934</v>
      </c>
      <c r="C427" s="4">
        <v>44994</v>
      </c>
      <c r="D427" s="2" t="s">
        <v>3</v>
      </c>
      <c r="E427" s="10">
        <v>6050</v>
      </c>
      <c r="F427" s="10">
        <v>1331</v>
      </c>
      <c r="G427" s="3">
        <v>7381</v>
      </c>
      <c r="H427" s="2" t="s">
        <v>12</v>
      </c>
      <c r="I427" s="2" t="s">
        <v>23</v>
      </c>
    </row>
    <row r="428" spans="1:9" x14ac:dyDescent="0.25">
      <c r="A428" s="2">
        <v>427</v>
      </c>
      <c r="B428" s="4">
        <v>44941</v>
      </c>
      <c r="C428" s="4">
        <v>45001</v>
      </c>
      <c r="D428" s="2" t="s">
        <v>4</v>
      </c>
      <c r="E428" s="10">
        <v>6100</v>
      </c>
      <c r="F428" s="10">
        <v>1342</v>
      </c>
      <c r="G428" s="3">
        <v>7442</v>
      </c>
      <c r="H428" s="2" t="s">
        <v>14</v>
      </c>
      <c r="I428" s="2" t="s">
        <v>23</v>
      </c>
    </row>
    <row r="429" spans="1:9" x14ac:dyDescent="0.25">
      <c r="A429" s="2">
        <v>428</v>
      </c>
      <c r="B429" s="4">
        <v>44934</v>
      </c>
      <c r="C429" s="4">
        <v>44994</v>
      </c>
      <c r="D429" s="2" t="s">
        <v>5</v>
      </c>
      <c r="E429" s="10">
        <v>6150</v>
      </c>
      <c r="F429" s="10">
        <v>1353</v>
      </c>
      <c r="G429" s="3">
        <v>7503</v>
      </c>
      <c r="H429" s="2" t="s">
        <v>11</v>
      </c>
      <c r="I429" s="2" t="s">
        <v>23</v>
      </c>
    </row>
    <row r="430" spans="1:9" x14ac:dyDescent="0.25">
      <c r="A430" s="2">
        <v>429</v>
      </c>
      <c r="B430" s="4">
        <v>44928</v>
      </c>
      <c r="C430" s="4">
        <v>44988</v>
      </c>
      <c r="D430" s="2" t="s">
        <v>6</v>
      </c>
      <c r="E430" s="10">
        <v>6200</v>
      </c>
      <c r="F430" s="10">
        <v>1364</v>
      </c>
      <c r="G430" s="3">
        <v>7564</v>
      </c>
      <c r="H430" s="2" t="s">
        <v>13</v>
      </c>
      <c r="I430" s="2" t="s">
        <v>23</v>
      </c>
    </row>
    <row r="431" spans="1:9" x14ac:dyDescent="0.25">
      <c r="A431" s="2">
        <v>430</v>
      </c>
      <c r="B431" s="4">
        <v>44931</v>
      </c>
      <c r="C431" s="4">
        <v>44991</v>
      </c>
      <c r="D431" s="2" t="s">
        <v>3</v>
      </c>
      <c r="E431" s="10">
        <v>6250</v>
      </c>
      <c r="F431" s="10">
        <v>1375</v>
      </c>
      <c r="G431" s="3">
        <v>7625</v>
      </c>
      <c r="H431" s="2" t="s">
        <v>13</v>
      </c>
      <c r="I431" s="2" t="s">
        <v>23</v>
      </c>
    </row>
    <row r="432" spans="1:9" x14ac:dyDescent="0.25">
      <c r="A432" s="2">
        <v>431</v>
      </c>
      <c r="B432" s="4">
        <v>44933</v>
      </c>
      <c r="C432" s="4">
        <v>44993</v>
      </c>
      <c r="D432" s="2" t="s">
        <v>7</v>
      </c>
      <c r="E432" s="10">
        <v>6300</v>
      </c>
      <c r="F432" s="10">
        <v>1386</v>
      </c>
      <c r="G432" s="3">
        <v>7686</v>
      </c>
      <c r="H432" s="2" t="s">
        <v>13</v>
      </c>
      <c r="I432" s="2" t="s">
        <v>23</v>
      </c>
    </row>
    <row r="433" spans="1:9" x14ac:dyDescent="0.25">
      <c r="A433" s="2">
        <v>432</v>
      </c>
      <c r="B433" s="4">
        <v>44943</v>
      </c>
      <c r="C433" s="4">
        <v>45003</v>
      </c>
      <c r="D433" s="2" t="s">
        <v>3</v>
      </c>
      <c r="E433" s="10">
        <v>6350</v>
      </c>
      <c r="F433" s="10">
        <v>1397</v>
      </c>
      <c r="G433" s="3">
        <v>7747</v>
      </c>
      <c r="H433" s="2" t="s">
        <v>11</v>
      </c>
      <c r="I433" s="2" t="s">
        <v>23</v>
      </c>
    </row>
    <row r="434" spans="1:9" x14ac:dyDescent="0.25">
      <c r="A434" s="2">
        <v>433</v>
      </c>
      <c r="B434" s="4">
        <v>44938</v>
      </c>
      <c r="C434" s="4">
        <v>44998</v>
      </c>
      <c r="D434" s="2" t="s">
        <v>6</v>
      </c>
      <c r="E434" s="10">
        <v>6400</v>
      </c>
      <c r="F434" s="10">
        <v>1408</v>
      </c>
      <c r="G434" s="3">
        <v>7808</v>
      </c>
      <c r="H434" s="2" t="s">
        <v>12</v>
      </c>
      <c r="I434" s="2" t="s">
        <v>23</v>
      </c>
    </row>
    <row r="435" spans="1:9" x14ac:dyDescent="0.25">
      <c r="A435" s="2">
        <v>434</v>
      </c>
      <c r="B435" s="4">
        <v>44930</v>
      </c>
      <c r="C435" s="4">
        <v>44990</v>
      </c>
      <c r="D435" s="2" t="s">
        <v>8</v>
      </c>
      <c r="E435" s="10">
        <v>6450</v>
      </c>
      <c r="F435" s="10">
        <v>1419</v>
      </c>
      <c r="G435" s="3">
        <v>7869</v>
      </c>
      <c r="H435" s="2" t="s">
        <v>12</v>
      </c>
      <c r="I435" s="2" t="s">
        <v>23</v>
      </c>
    </row>
    <row r="436" spans="1:9" x14ac:dyDescent="0.25">
      <c r="A436" s="2">
        <v>435</v>
      </c>
      <c r="B436" s="4">
        <v>44927</v>
      </c>
      <c r="C436" s="4">
        <v>44987</v>
      </c>
      <c r="D436" s="2" t="s">
        <v>24</v>
      </c>
      <c r="E436" s="10">
        <v>6500</v>
      </c>
      <c r="F436" s="10">
        <v>1430</v>
      </c>
      <c r="G436" s="3">
        <v>7930</v>
      </c>
      <c r="H436" s="2" t="s">
        <v>11</v>
      </c>
      <c r="I436" s="2" t="s">
        <v>23</v>
      </c>
    </row>
    <row r="437" spans="1:9" x14ac:dyDescent="0.25">
      <c r="A437" s="2">
        <v>436</v>
      </c>
      <c r="B437" s="4">
        <v>44928</v>
      </c>
      <c r="C437" s="4">
        <v>44988</v>
      </c>
      <c r="D437" s="2" t="s">
        <v>24</v>
      </c>
      <c r="E437" s="10">
        <v>6550</v>
      </c>
      <c r="F437" s="10">
        <v>1441</v>
      </c>
      <c r="G437" s="3">
        <v>7991</v>
      </c>
      <c r="H437" s="2" t="s">
        <v>12</v>
      </c>
      <c r="I437" s="2" t="s">
        <v>23</v>
      </c>
    </row>
    <row r="438" spans="1:9" x14ac:dyDescent="0.25">
      <c r="A438" s="2">
        <v>437</v>
      </c>
      <c r="B438" s="4">
        <v>44932</v>
      </c>
      <c r="C438" s="4">
        <v>44992</v>
      </c>
      <c r="D438" s="2" t="s">
        <v>8</v>
      </c>
      <c r="E438" s="10">
        <v>6600</v>
      </c>
      <c r="F438" s="10">
        <v>1452</v>
      </c>
      <c r="G438" s="3">
        <v>8052</v>
      </c>
      <c r="H438" s="2" t="s">
        <v>13</v>
      </c>
      <c r="I438" s="2" t="s">
        <v>23</v>
      </c>
    </row>
    <row r="439" spans="1:9" x14ac:dyDescent="0.25">
      <c r="A439" s="2">
        <v>438</v>
      </c>
      <c r="B439" s="4">
        <v>44942</v>
      </c>
      <c r="C439" s="4">
        <v>45002</v>
      </c>
      <c r="D439" s="2" t="s">
        <v>4</v>
      </c>
      <c r="E439" s="10">
        <v>6650</v>
      </c>
      <c r="F439" s="10">
        <v>1463</v>
      </c>
      <c r="G439" s="3">
        <v>8113</v>
      </c>
      <c r="H439" s="2" t="s">
        <v>14</v>
      </c>
      <c r="I439" s="2" t="s">
        <v>23</v>
      </c>
    </row>
    <row r="440" spans="1:9" x14ac:dyDescent="0.25">
      <c r="A440" s="2">
        <v>439</v>
      </c>
      <c r="B440" s="4">
        <v>44939</v>
      </c>
      <c r="C440" s="4">
        <v>44999</v>
      </c>
      <c r="D440" s="2" t="s">
        <v>5</v>
      </c>
      <c r="E440" s="10">
        <v>6700</v>
      </c>
      <c r="F440" s="10">
        <v>1474</v>
      </c>
      <c r="G440" s="3">
        <v>8174</v>
      </c>
      <c r="H440" s="2" t="s">
        <v>12</v>
      </c>
      <c r="I440" s="2" t="s">
        <v>23</v>
      </c>
    </row>
    <row r="441" spans="1:9" x14ac:dyDescent="0.25">
      <c r="A441" s="2">
        <v>440</v>
      </c>
      <c r="B441" s="4">
        <v>44927</v>
      </c>
      <c r="C441" s="4">
        <v>44987</v>
      </c>
      <c r="D441" s="2" t="s">
        <v>8</v>
      </c>
      <c r="E441" s="10">
        <v>6750</v>
      </c>
      <c r="F441" s="10">
        <v>1485</v>
      </c>
      <c r="G441" s="3">
        <v>8235</v>
      </c>
      <c r="H441" s="2" t="s">
        <v>12</v>
      </c>
      <c r="I441" s="2" t="s">
        <v>23</v>
      </c>
    </row>
    <row r="442" spans="1:9" x14ac:dyDescent="0.25">
      <c r="A442" s="2">
        <v>441</v>
      </c>
      <c r="B442" s="4">
        <v>44937</v>
      </c>
      <c r="C442" s="4">
        <v>44997</v>
      </c>
      <c r="D442" s="2" t="s">
        <v>24</v>
      </c>
      <c r="E442" s="10">
        <v>6800</v>
      </c>
      <c r="F442" s="10">
        <v>1496</v>
      </c>
      <c r="G442" s="3">
        <v>8296</v>
      </c>
      <c r="H442" s="2" t="s">
        <v>14</v>
      </c>
      <c r="I442" s="2" t="s">
        <v>23</v>
      </c>
    </row>
    <row r="443" spans="1:9" x14ac:dyDescent="0.25">
      <c r="A443" s="2">
        <v>442</v>
      </c>
      <c r="B443" s="4">
        <v>44928</v>
      </c>
      <c r="C443" s="4">
        <v>44988</v>
      </c>
      <c r="D443" s="2" t="s">
        <v>9</v>
      </c>
      <c r="E443" s="10">
        <v>6850</v>
      </c>
      <c r="F443" s="10">
        <v>1507</v>
      </c>
      <c r="G443" s="3">
        <v>8357</v>
      </c>
      <c r="H443" s="2" t="s">
        <v>11</v>
      </c>
      <c r="I443" s="2" t="s">
        <v>23</v>
      </c>
    </row>
    <row r="444" spans="1:9" x14ac:dyDescent="0.25">
      <c r="A444" s="2">
        <v>443</v>
      </c>
      <c r="B444" s="4">
        <v>44938</v>
      </c>
      <c r="C444" s="4">
        <v>44998</v>
      </c>
      <c r="D444" s="2" t="s">
        <v>3</v>
      </c>
      <c r="E444" s="10">
        <v>6900</v>
      </c>
      <c r="F444" s="10">
        <v>1518</v>
      </c>
      <c r="G444" s="3">
        <v>8418</v>
      </c>
      <c r="H444" s="2" t="s">
        <v>13</v>
      </c>
      <c r="I444" s="2" t="s">
        <v>23</v>
      </c>
    </row>
    <row r="445" spans="1:9" x14ac:dyDescent="0.25">
      <c r="A445" s="2">
        <v>444</v>
      </c>
      <c r="B445" s="4">
        <v>44934</v>
      </c>
      <c r="C445" s="4">
        <v>44994</v>
      </c>
      <c r="D445" s="2" t="s">
        <v>4</v>
      </c>
      <c r="E445" s="10">
        <v>6950</v>
      </c>
      <c r="F445" s="10">
        <v>1529</v>
      </c>
      <c r="G445" s="3">
        <v>8479</v>
      </c>
      <c r="H445" s="2" t="s">
        <v>13</v>
      </c>
      <c r="I445" s="2" t="s">
        <v>23</v>
      </c>
    </row>
    <row r="446" spans="1:9" x14ac:dyDescent="0.25">
      <c r="A446" s="2">
        <v>445</v>
      </c>
      <c r="B446" s="4">
        <v>44941</v>
      </c>
      <c r="C446" s="4">
        <v>45001</v>
      </c>
      <c r="D446" s="2" t="s">
        <v>5</v>
      </c>
      <c r="E446" s="10">
        <v>7000</v>
      </c>
      <c r="F446" s="10">
        <v>1540</v>
      </c>
      <c r="G446" s="3">
        <v>8540</v>
      </c>
      <c r="H446" s="2" t="s">
        <v>13</v>
      </c>
      <c r="I446" s="2" t="s">
        <v>23</v>
      </c>
    </row>
    <row r="447" spans="1:9" x14ac:dyDescent="0.25">
      <c r="A447" s="2">
        <v>446</v>
      </c>
      <c r="B447" s="4">
        <v>44935</v>
      </c>
      <c r="C447" s="4">
        <v>44995</v>
      </c>
      <c r="D447" s="2" t="s">
        <v>6</v>
      </c>
      <c r="E447" s="10">
        <v>7050</v>
      </c>
      <c r="F447" s="10">
        <v>1551</v>
      </c>
      <c r="G447" s="3">
        <v>8601</v>
      </c>
      <c r="H447" s="2" t="s">
        <v>11</v>
      </c>
      <c r="I447" s="2" t="s">
        <v>23</v>
      </c>
    </row>
    <row r="448" spans="1:9" x14ac:dyDescent="0.25">
      <c r="A448" s="2">
        <v>447</v>
      </c>
      <c r="B448" s="4">
        <v>44943</v>
      </c>
      <c r="C448" s="4">
        <v>45003</v>
      </c>
      <c r="D448" s="2" t="s">
        <v>3</v>
      </c>
      <c r="E448" s="10">
        <v>7100</v>
      </c>
      <c r="F448" s="10">
        <v>1562</v>
      </c>
      <c r="G448" s="3">
        <v>8662</v>
      </c>
      <c r="H448" s="2" t="s">
        <v>12</v>
      </c>
      <c r="I448" s="2" t="s">
        <v>23</v>
      </c>
    </row>
    <row r="449" spans="1:9" x14ac:dyDescent="0.25">
      <c r="A449" s="2">
        <v>448</v>
      </c>
      <c r="B449" s="4">
        <v>44941</v>
      </c>
      <c r="C449" s="4">
        <v>45001</v>
      </c>
      <c r="D449" s="2" t="s">
        <v>7</v>
      </c>
      <c r="E449" s="10">
        <v>7150</v>
      </c>
      <c r="F449" s="10">
        <v>1573</v>
      </c>
      <c r="G449" s="3">
        <v>8723</v>
      </c>
      <c r="H449" s="2" t="s">
        <v>12</v>
      </c>
      <c r="I449" s="2" t="s">
        <v>23</v>
      </c>
    </row>
    <row r="450" spans="1:9" x14ac:dyDescent="0.25">
      <c r="A450" s="2">
        <v>449</v>
      </c>
      <c r="B450" s="4">
        <v>44933</v>
      </c>
      <c r="C450" s="4">
        <v>44993</v>
      </c>
      <c r="D450" s="2" t="s">
        <v>3</v>
      </c>
      <c r="E450" s="10">
        <v>7200</v>
      </c>
      <c r="F450" s="10">
        <v>1584</v>
      </c>
      <c r="G450" s="3">
        <v>8784</v>
      </c>
      <c r="H450" s="2" t="s">
        <v>11</v>
      </c>
      <c r="I450" s="2" t="s">
        <v>23</v>
      </c>
    </row>
    <row r="451" spans="1:9" x14ac:dyDescent="0.25">
      <c r="A451" s="2">
        <v>450</v>
      </c>
      <c r="B451" s="4">
        <v>44935</v>
      </c>
      <c r="C451" s="4">
        <v>44995</v>
      </c>
      <c r="D451" s="2" t="s">
        <v>6</v>
      </c>
      <c r="E451" s="10">
        <v>7250</v>
      </c>
      <c r="F451" s="10">
        <v>1595</v>
      </c>
      <c r="G451" s="3">
        <v>8845</v>
      </c>
      <c r="H451" s="2" t="s">
        <v>12</v>
      </c>
      <c r="I451" s="2" t="s">
        <v>23</v>
      </c>
    </row>
    <row r="452" spans="1:9" x14ac:dyDescent="0.25">
      <c r="A452" s="2">
        <v>451</v>
      </c>
      <c r="B452" s="4">
        <v>44934</v>
      </c>
      <c r="C452" s="4">
        <v>44994</v>
      </c>
      <c r="D452" s="2" t="s">
        <v>8</v>
      </c>
      <c r="E452" s="10">
        <v>7300</v>
      </c>
      <c r="F452" s="10">
        <v>1606</v>
      </c>
      <c r="G452" s="3">
        <v>8906</v>
      </c>
      <c r="H452" s="2" t="s">
        <v>13</v>
      </c>
      <c r="I452" s="2" t="s">
        <v>23</v>
      </c>
    </row>
    <row r="453" spans="1:9" x14ac:dyDescent="0.25">
      <c r="A453" s="2">
        <v>452</v>
      </c>
      <c r="B453" s="4">
        <v>44933</v>
      </c>
      <c r="C453" s="4">
        <v>44993</v>
      </c>
      <c r="D453" s="2" t="s">
        <v>24</v>
      </c>
      <c r="E453" s="10">
        <v>7350</v>
      </c>
      <c r="F453" s="10">
        <v>1617</v>
      </c>
      <c r="G453" s="3">
        <v>8967</v>
      </c>
      <c r="H453" s="2" t="s">
        <v>14</v>
      </c>
      <c r="I453" s="2" t="s">
        <v>23</v>
      </c>
    </row>
    <row r="454" spans="1:9" x14ac:dyDescent="0.25">
      <c r="A454" s="2">
        <v>453</v>
      </c>
      <c r="B454" s="4">
        <v>44942</v>
      </c>
      <c r="C454" s="4">
        <v>45002</v>
      </c>
      <c r="D454" s="2" t="s">
        <v>24</v>
      </c>
      <c r="E454" s="10">
        <v>7400</v>
      </c>
      <c r="F454" s="10">
        <v>1628</v>
      </c>
      <c r="G454" s="3">
        <v>9028</v>
      </c>
      <c r="H454" s="2" t="s">
        <v>12</v>
      </c>
      <c r="I454" s="2" t="s">
        <v>23</v>
      </c>
    </row>
    <row r="455" spans="1:9" x14ac:dyDescent="0.25">
      <c r="A455" s="2">
        <v>454</v>
      </c>
      <c r="B455" s="4">
        <v>44929</v>
      </c>
      <c r="C455" s="4">
        <v>44989</v>
      </c>
      <c r="D455" s="2" t="s">
        <v>8</v>
      </c>
      <c r="E455" s="10">
        <v>7450</v>
      </c>
      <c r="F455" s="10">
        <v>1639</v>
      </c>
      <c r="G455" s="3">
        <v>9089</v>
      </c>
      <c r="H455" s="2" t="s">
        <v>12</v>
      </c>
      <c r="I455" s="2" t="s">
        <v>23</v>
      </c>
    </row>
    <row r="456" spans="1:9" x14ac:dyDescent="0.25">
      <c r="A456" s="2">
        <v>455</v>
      </c>
      <c r="B456" s="4">
        <v>44931</v>
      </c>
      <c r="C456" s="4">
        <v>44991</v>
      </c>
      <c r="D456" s="2" t="s">
        <v>4</v>
      </c>
      <c r="E456" s="10">
        <v>1000</v>
      </c>
      <c r="F456" s="10">
        <v>220</v>
      </c>
      <c r="G456" s="3">
        <v>1220</v>
      </c>
      <c r="H456" s="2" t="s">
        <v>14</v>
      </c>
      <c r="I456" s="2" t="s">
        <v>23</v>
      </c>
    </row>
    <row r="457" spans="1:9" x14ac:dyDescent="0.25">
      <c r="A457" s="2">
        <v>456</v>
      </c>
      <c r="B457" s="4">
        <v>44930</v>
      </c>
      <c r="C457" s="4">
        <v>44990</v>
      </c>
      <c r="D457" s="2" t="s">
        <v>5</v>
      </c>
      <c r="E457" s="10">
        <v>1800</v>
      </c>
      <c r="F457" s="10">
        <v>396</v>
      </c>
      <c r="G457" s="3">
        <v>2196</v>
      </c>
      <c r="H457" s="2" t="s">
        <v>11</v>
      </c>
      <c r="I457" s="2" t="s">
        <v>23</v>
      </c>
    </row>
    <row r="458" spans="1:9" x14ac:dyDescent="0.25">
      <c r="A458" s="2">
        <v>457</v>
      </c>
      <c r="B458" s="4">
        <v>44942</v>
      </c>
      <c r="C458" s="4">
        <v>45002</v>
      </c>
      <c r="D458" s="2" t="s">
        <v>8</v>
      </c>
      <c r="E458" s="10">
        <v>2350</v>
      </c>
      <c r="F458" s="10">
        <v>517</v>
      </c>
      <c r="G458" s="3">
        <v>2867</v>
      </c>
      <c r="H458" s="2" t="s">
        <v>13</v>
      </c>
      <c r="I458" s="2" t="s">
        <v>23</v>
      </c>
    </row>
    <row r="459" spans="1:9" x14ac:dyDescent="0.25">
      <c r="A459" s="2">
        <v>458</v>
      </c>
      <c r="B459" s="4">
        <v>44939</v>
      </c>
      <c r="C459" s="4">
        <v>44999</v>
      </c>
      <c r="D459" s="2" t="s">
        <v>24</v>
      </c>
      <c r="E459" s="10">
        <v>190</v>
      </c>
      <c r="F459" s="10">
        <v>41.8</v>
      </c>
      <c r="G459" s="3">
        <v>231.8</v>
      </c>
      <c r="H459" s="2" t="s">
        <v>13</v>
      </c>
      <c r="I459" s="2" t="s">
        <v>23</v>
      </c>
    </row>
    <row r="460" spans="1:9" x14ac:dyDescent="0.25">
      <c r="A460" s="2">
        <v>459</v>
      </c>
      <c r="B460" s="4">
        <v>44937</v>
      </c>
      <c r="C460" s="4">
        <v>44997</v>
      </c>
      <c r="D460" s="2" t="s">
        <v>9</v>
      </c>
      <c r="E460" s="10">
        <v>2345</v>
      </c>
      <c r="F460" s="10">
        <v>515.9</v>
      </c>
      <c r="G460" s="3">
        <v>2860.9</v>
      </c>
      <c r="H460" s="2" t="s">
        <v>13</v>
      </c>
      <c r="I460" s="2" t="s">
        <v>23</v>
      </c>
    </row>
    <row r="461" spans="1:9" x14ac:dyDescent="0.25">
      <c r="A461" s="2">
        <v>460</v>
      </c>
      <c r="B461" s="4">
        <v>44935</v>
      </c>
      <c r="C461" s="4">
        <v>44995</v>
      </c>
      <c r="D461" s="2" t="s">
        <v>3</v>
      </c>
      <c r="E461" s="10">
        <v>8000</v>
      </c>
      <c r="F461" s="10">
        <v>1760</v>
      </c>
      <c r="G461" s="3">
        <v>9760</v>
      </c>
      <c r="H461" s="2" t="s">
        <v>11</v>
      </c>
      <c r="I461" s="2" t="s">
        <v>23</v>
      </c>
    </row>
    <row r="462" spans="1:9" x14ac:dyDescent="0.25">
      <c r="A462" s="2">
        <v>461</v>
      </c>
      <c r="B462" s="4">
        <v>44927</v>
      </c>
      <c r="C462" s="4">
        <v>44987</v>
      </c>
      <c r="D462" s="2" t="s">
        <v>4</v>
      </c>
      <c r="E462" s="10">
        <v>7900</v>
      </c>
      <c r="F462" s="10">
        <v>1738</v>
      </c>
      <c r="G462" s="3">
        <v>9638</v>
      </c>
      <c r="H462" s="2" t="s">
        <v>12</v>
      </c>
      <c r="I462" s="2" t="s">
        <v>23</v>
      </c>
    </row>
    <row r="463" spans="1:9" x14ac:dyDescent="0.25">
      <c r="A463" s="2">
        <v>462</v>
      </c>
      <c r="B463" s="4">
        <v>44927</v>
      </c>
      <c r="C463" s="4">
        <v>44987</v>
      </c>
      <c r="D463" s="2" t="s">
        <v>5</v>
      </c>
      <c r="E463" s="10">
        <v>7800</v>
      </c>
      <c r="F463" s="10">
        <v>1716</v>
      </c>
      <c r="G463" s="3">
        <v>9516</v>
      </c>
      <c r="H463" s="2" t="s">
        <v>12</v>
      </c>
      <c r="I463" s="2" t="s">
        <v>23</v>
      </c>
    </row>
    <row r="464" spans="1:9" x14ac:dyDescent="0.25">
      <c r="A464" s="2">
        <v>463</v>
      </c>
      <c r="B464" s="4">
        <v>44937</v>
      </c>
      <c r="C464" s="4">
        <v>44997</v>
      </c>
      <c r="D464" s="2" t="s">
        <v>6</v>
      </c>
      <c r="E464" s="10">
        <v>7700</v>
      </c>
      <c r="F464" s="10">
        <v>1694</v>
      </c>
      <c r="G464" s="3">
        <v>9394</v>
      </c>
      <c r="H464" s="2" t="s">
        <v>11</v>
      </c>
      <c r="I464" s="2" t="s">
        <v>23</v>
      </c>
    </row>
    <row r="465" spans="1:9" x14ac:dyDescent="0.25">
      <c r="A465" s="2">
        <v>464</v>
      </c>
      <c r="B465" s="4">
        <v>44936</v>
      </c>
      <c r="C465" s="4">
        <v>44996</v>
      </c>
      <c r="D465" s="2" t="s">
        <v>3</v>
      </c>
      <c r="E465" s="10">
        <v>7600</v>
      </c>
      <c r="F465" s="10">
        <v>1672</v>
      </c>
      <c r="G465" s="3">
        <v>9272</v>
      </c>
      <c r="H465" s="2" t="s">
        <v>12</v>
      </c>
      <c r="I465" s="2" t="s">
        <v>23</v>
      </c>
    </row>
    <row r="466" spans="1:9" x14ac:dyDescent="0.25">
      <c r="A466" s="2">
        <v>465</v>
      </c>
      <c r="B466" s="4">
        <v>44934</v>
      </c>
      <c r="C466" s="4">
        <v>44994</v>
      </c>
      <c r="D466" s="2" t="s">
        <v>7</v>
      </c>
      <c r="E466" s="10">
        <v>7500</v>
      </c>
      <c r="F466" s="10">
        <v>1650</v>
      </c>
      <c r="G466" s="3">
        <v>9150</v>
      </c>
      <c r="H466" s="2" t="s">
        <v>13</v>
      </c>
      <c r="I466" s="2" t="s">
        <v>23</v>
      </c>
    </row>
    <row r="467" spans="1:9" x14ac:dyDescent="0.25">
      <c r="A467" s="2">
        <v>466</v>
      </c>
      <c r="B467" s="4">
        <v>44934</v>
      </c>
      <c r="C467" s="4">
        <v>44994</v>
      </c>
      <c r="D467" s="2" t="s">
        <v>3</v>
      </c>
      <c r="E467" s="10">
        <v>7400</v>
      </c>
      <c r="F467" s="10">
        <v>1628</v>
      </c>
      <c r="G467" s="3">
        <v>9028</v>
      </c>
      <c r="H467" s="2" t="s">
        <v>14</v>
      </c>
      <c r="I467" s="2" t="s">
        <v>23</v>
      </c>
    </row>
    <row r="468" spans="1:9" x14ac:dyDescent="0.25">
      <c r="A468" s="2">
        <v>467</v>
      </c>
      <c r="B468" s="4">
        <v>44943</v>
      </c>
      <c r="C468" s="4">
        <v>45003</v>
      </c>
      <c r="D468" s="2" t="s">
        <v>6</v>
      </c>
      <c r="E468" s="10">
        <v>7300</v>
      </c>
      <c r="F468" s="10">
        <v>1606</v>
      </c>
      <c r="G468" s="3">
        <v>8906</v>
      </c>
      <c r="H468" s="2" t="s">
        <v>12</v>
      </c>
      <c r="I468" s="2" t="s">
        <v>23</v>
      </c>
    </row>
    <row r="469" spans="1:9" x14ac:dyDescent="0.25">
      <c r="A469" s="2">
        <v>468</v>
      </c>
      <c r="B469" s="4">
        <v>44932</v>
      </c>
      <c r="C469" s="4">
        <v>44992</v>
      </c>
      <c r="D469" s="2" t="s">
        <v>8</v>
      </c>
      <c r="E469" s="10">
        <v>7200</v>
      </c>
      <c r="F469" s="10">
        <v>1584</v>
      </c>
      <c r="G469" s="3">
        <v>8784</v>
      </c>
      <c r="H469" s="2" t="s">
        <v>12</v>
      </c>
      <c r="I469" s="2" t="s">
        <v>23</v>
      </c>
    </row>
    <row r="470" spans="1:9" x14ac:dyDescent="0.25">
      <c r="A470" s="2">
        <v>469</v>
      </c>
      <c r="B470" s="4">
        <v>44935</v>
      </c>
      <c r="C470" s="4">
        <v>44995</v>
      </c>
      <c r="D470" s="2" t="s">
        <v>24</v>
      </c>
      <c r="E470" s="10">
        <v>7100</v>
      </c>
      <c r="F470" s="10">
        <v>1562</v>
      </c>
      <c r="G470" s="3">
        <v>8662</v>
      </c>
      <c r="H470" s="2" t="s">
        <v>14</v>
      </c>
      <c r="I470" s="2" t="s">
        <v>23</v>
      </c>
    </row>
    <row r="471" spans="1:9" x14ac:dyDescent="0.25">
      <c r="A471" s="2">
        <v>470</v>
      </c>
      <c r="B471" s="4">
        <v>44933</v>
      </c>
      <c r="C471" s="4">
        <v>44993</v>
      </c>
      <c r="D471" s="2" t="s">
        <v>24</v>
      </c>
      <c r="E471" s="10">
        <v>7000</v>
      </c>
      <c r="F471" s="10">
        <v>1540</v>
      </c>
      <c r="G471" s="3">
        <v>8540</v>
      </c>
      <c r="H471" s="2" t="s">
        <v>11</v>
      </c>
      <c r="I471" s="2" t="s">
        <v>23</v>
      </c>
    </row>
    <row r="472" spans="1:9" x14ac:dyDescent="0.25">
      <c r="A472" s="2">
        <v>471</v>
      </c>
      <c r="B472" s="4">
        <v>44933</v>
      </c>
      <c r="C472" s="4">
        <v>44993</v>
      </c>
      <c r="D472" s="2" t="s">
        <v>8</v>
      </c>
      <c r="E472" s="10">
        <v>6900</v>
      </c>
      <c r="F472" s="10">
        <v>1518</v>
      </c>
      <c r="G472" s="3">
        <v>8418</v>
      </c>
      <c r="H472" s="2" t="s">
        <v>13</v>
      </c>
      <c r="I472" s="2" t="s">
        <v>23</v>
      </c>
    </row>
    <row r="473" spans="1:9" x14ac:dyDescent="0.25">
      <c r="A473" s="2">
        <v>472</v>
      </c>
      <c r="B473" s="4">
        <v>44928</v>
      </c>
      <c r="C473" s="4">
        <v>44988</v>
      </c>
      <c r="D473" s="2" t="s">
        <v>4</v>
      </c>
      <c r="E473" s="10">
        <v>6800</v>
      </c>
      <c r="F473" s="10">
        <v>1496</v>
      </c>
      <c r="G473" s="3">
        <v>8296</v>
      </c>
      <c r="H473" s="2" t="s">
        <v>13</v>
      </c>
      <c r="I473" s="2" t="s">
        <v>23</v>
      </c>
    </row>
    <row r="474" spans="1:9" x14ac:dyDescent="0.25">
      <c r="A474" s="2">
        <v>473</v>
      </c>
      <c r="B474" s="4">
        <v>44928</v>
      </c>
      <c r="C474" s="4">
        <v>44988</v>
      </c>
      <c r="D474" s="2" t="s">
        <v>5</v>
      </c>
      <c r="E474" s="10">
        <v>6700</v>
      </c>
      <c r="F474" s="10">
        <v>1474</v>
      </c>
      <c r="G474" s="3">
        <v>8174</v>
      </c>
      <c r="H474" s="2" t="s">
        <v>13</v>
      </c>
      <c r="I474" s="2" t="s">
        <v>23</v>
      </c>
    </row>
    <row r="475" spans="1:9" x14ac:dyDescent="0.25">
      <c r="A475" s="2">
        <v>474</v>
      </c>
      <c r="B475" s="4">
        <v>44935</v>
      </c>
      <c r="C475" s="4">
        <v>44995</v>
      </c>
      <c r="D475" s="2" t="s">
        <v>8</v>
      </c>
      <c r="E475" s="10">
        <v>6600</v>
      </c>
      <c r="F475" s="10">
        <v>1452</v>
      </c>
      <c r="G475" s="3">
        <v>8052</v>
      </c>
      <c r="H475" s="2" t="s">
        <v>11</v>
      </c>
      <c r="I475" s="2" t="s">
        <v>23</v>
      </c>
    </row>
    <row r="476" spans="1:9" x14ac:dyDescent="0.25">
      <c r="A476" s="2">
        <v>475</v>
      </c>
      <c r="B476" s="4">
        <v>44930</v>
      </c>
      <c r="C476" s="4">
        <v>44990</v>
      </c>
      <c r="D476" s="2" t="s">
        <v>24</v>
      </c>
      <c r="E476" s="10">
        <v>6500</v>
      </c>
      <c r="F476" s="10">
        <v>1430</v>
      </c>
      <c r="G476" s="3">
        <v>7930</v>
      </c>
      <c r="H476" s="2" t="s">
        <v>12</v>
      </c>
      <c r="I476" s="2" t="s">
        <v>23</v>
      </c>
    </row>
    <row r="477" spans="1:9" x14ac:dyDescent="0.25">
      <c r="A477" s="2">
        <v>476</v>
      </c>
      <c r="B477" s="4">
        <v>44934</v>
      </c>
      <c r="C477" s="4">
        <v>44994</v>
      </c>
      <c r="D477" s="2" t="s">
        <v>9</v>
      </c>
      <c r="E477" s="10">
        <v>6400</v>
      </c>
      <c r="F477" s="10">
        <v>1408</v>
      </c>
      <c r="G477" s="3">
        <v>7808</v>
      </c>
      <c r="H477" s="2" t="s">
        <v>12</v>
      </c>
      <c r="I477" s="2" t="s">
        <v>23</v>
      </c>
    </row>
    <row r="478" spans="1:9" x14ac:dyDescent="0.25">
      <c r="A478" s="2">
        <v>477</v>
      </c>
      <c r="B478" s="4">
        <v>44930</v>
      </c>
      <c r="C478" s="4">
        <v>44990</v>
      </c>
      <c r="D478" s="2" t="s">
        <v>3</v>
      </c>
      <c r="E478" s="10">
        <v>6300</v>
      </c>
      <c r="F478" s="10">
        <v>1386</v>
      </c>
      <c r="G478" s="3">
        <v>7686</v>
      </c>
      <c r="H478" s="2" t="s">
        <v>11</v>
      </c>
      <c r="I478" s="2" t="s">
        <v>23</v>
      </c>
    </row>
    <row r="479" spans="1:9" x14ac:dyDescent="0.25">
      <c r="A479" s="2">
        <v>478</v>
      </c>
      <c r="B479" s="4">
        <v>44930</v>
      </c>
      <c r="C479" s="4">
        <v>44990</v>
      </c>
      <c r="D479" s="2" t="s">
        <v>4</v>
      </c>
      <c r="E479" s="10">
        <v>6200</v>
      </c>
      <c r="F479" s="10">
        <v>1364</v>
      </c>
      <c r="G479" s="3">
        <v>7564</v>
      </c>
      <c r="H479" s="2" t="s">
        <v>12</v>
      </c>
      <c r="I479" s="2" t="s">
        <v>23</v>
      </c>
    </row>
    <row r="480" spans="1:9" x14ac:dyDescent="0.25">
      <c r="A480" s="2">
        <v>479</v>
      </c>
      <c r="B480" s="4">
        <v>44937</v>
      </c>
      <c r="C480" s="4">
        <v>44997</v>
      </c>
      <c r="D480" s="2" t="s">
        <v>5</v>
      </c>
      <c r="E480" s="10">
        <v>6100</v>
      </c>
      <c r="F480" s="10">
        <v>1342</v>
      </c>
      <c r="G480" s="3">
        <v>7442</v>
      </c>
      <c r="H480" s="2" t="s">
        <v>13</v>
      </c>
      <c r="I480" s="2" t="s">
        <v>23</v>
      </c>
    </row>
    <row r="481" spans="1:9" x14ac:dyDescent="0.25">
      <c r="A481" s="2">
        <v>480</v>
      </c>
      <c r="B481" s="4">
        <v>44934</v>
      </c>
      <c r="C481" s="4">
        <v>44994</v>
      </c>
      <c r="D481" s="2" t="s">
        <v>6</v>
      </c>
      <c r="E481" s="10">
        <v>6000</v>
      </c>
      <c r="F481" s="10">
        <v>1320</v>
      </c>
      <c r="G481" s="3">
        <v>7320</v>
      </c>
      <c r="H481" s="2" t="s">
        <v>14</v>
      </c>
      <c r="I481" s="2" t="s">
        <v>23</v>
      </c>
    </row>
    <row r="482" spans="1:9" x14ac:dyDescent="0.25">
      <c r="A482" s="2">
        <v>481</v>
      </c>
      <c r="B482" s="4">
        <v>44937</v>
      </c>
      <c r="C482" s="4">
        <v>44997</v>
      </c>
      <c r="D482" s="2" t="s">
        <v>3</v>
      </c>
      <c r="E482" s="10">
        <v>5900</v>
      </c>
      <c r="F482" s="10">
        <v>1298</v>
      </c>
      <c r="G482" s="3">
        <v>7198</v>
      </c>
      <c r="H482" s="2" t="s">
        <v>12</v>
      </c>
      <c r="I482" s="2" t="s">
        <v>23</v>
      </c>
    </row>
    <row r="483" spans="1:9" x14ac:dyDescent="0.25">
      <c r="A483" s="2">
        <v>482</v>
      </c>
      <c r="B483" s="4">
        <v>44943</v>
      </c>
      <c r="C483" s="4">
        <v>45003</v>
      </c>
      <c r="D483" s="2" t="s">
        <v>7</v>
      </c>
      <c r="E483" s="10">
        <v>5800</v>
      </c>
      <c r="F483" s="10">
        <v>1276</v>
      </c>
      <c r="G483" s="3">
        <v>7076</v>
      </c>
      <c r="H483" s="2" t="s">
        <v>12</v>
      </c>
      <c r="I483" s="2" t="s">
        <v>23</v>
      </c>
    </row>
    <row r="484" spans="1:9" x14ac:dyDescent="0.25">
      <c r="A484" s="2">
        <v>483</v>
      </c>
      <c r="B484" s="4">
        <v>44941</v>
      </c>
      <c r="C484" s="4">
        <v>45001</v>
      </c>
      <c r="D484" s="2" t="s">
        <v>3</v>
      </c>
      <c r="E484" s="10">
        <v>5700</v>
      </c>
      <c r="F484" s="10">
        <v>1254</v>
      </c>
      <c r="G484" s="3">
        <v>6954</v>
      </c>
      <c r="H484" s="2" t="s">
        <v>14</v>
      </c>
      <c r="I484" s="2" t="s">
        <v>23</v>
      </c>
    </row>
    <row r="485" spans="1:9" x14ac:dyDescent="0.25">
      <c r="A485" s="2">
        <v>484</v>
      </c>
      <c r="B485" s="4">
        <v>44941</v>
      </c>
      <c r="C485" s="4">
        <v>45001</v>
      </c>
      <c r="D485" s="2" t="s">
        <v>6</v>
      </c>
      <c r="E485" s="10">
        <v>5600</v>
      </c>
      <c r="F485" s="10">
        <v>1232</v>
      </c>
      <c r="G485" s="3">
        <v>6832</v>
      </c>
      <c r="H485" s="2" t="s">
        <v>11</v>
      </c>
      <c r="I485" s="2" t="s">
        <v>23</v>
      </c>
    </row>
    <row r="486" spans="1:9" x14ac:dyDescent="0.25">
      <c r="A486" s="2">
        <v>485</v>
      </c>
      <c r="B486" s="4">
        <v>44930</v>
      </c>
      <c r="C486" s="4">
        <v>44990</v>
      </c>
      <c r="D486" s="2" t="s">
        <v>8</v>
      </c>
      <c r="E486" s="10">
        <v>5500</v>
      </c>
      <c r="F486" s="10">
        <v>1210</v>
      </c>
      <c r="G486" s="3">
        <v>6710</v>
      </c>
      <c r="H486" s="2" t="s">
        <v>13</v>
      </c>
      <c r="I486" s="2" t="s">
        <v>23</v>
      </c>
    </row>
    <row r="487" spans="1:9" x14ac:dyDescent="0.25">
      <c r="A487" s="2">
        <v>486</v>
      </c>
      <c r="B487" s="4">
        <v>44943</v>
      </c>
      <c r="C487" s="4">
        <v>45003</v>
      </c>
      <c r="D487" s="2" t="s">
        <v>24</v>
      </c>
      <c r="E487" s="10">
        <v>5400</v>
      </c>
      <c r="F487" s="10">
        <v>1188</v>
      </c>
      <c r="G487" s="3">
        <v>6588</v>
      </c>
      <c r="H487" s="2" t="s">
        <v>13</v>
      </c>
      <c r="I487" s="2" t="s">
        <v>23</v>
      </c>
    </row>
    <row r="488" spans="1:9" x14ac:dyDescent="0.25">
      <c r="A488" s="2">
        <v>487</v>
      </c>
      <c r="B488" s="4">
        <v>44930</v>
      </c>
      <c r="C488" s="4">
        <v>44990</v>
      </c>
      <c r="D488" s="2" t="s">
        <v>24</v>
      </c>
      <c r="E488" s="10">
        <v>5300</v>
      </c>
      <c r="F488" s="10">
        <v>1166</v>
      </c>
      <c r="G488" s="3">
        <v>6466</v>
      </c>
      <c r="H488" s="2" t="s">
        <v>13</v>
      </c>
      <c r="I488" s="2" t="s">
        <v>23</v>
      </c>
    </row>
    <row r="489" spans="1:9" x14ac:dyDescent="0.25">
      <c r="A489" s="2">
        <v>488</v>
      </c>
      <c r="B489" s="4">
        <v>44929</v>
      </c>
      <c r="C489" s="4">
        <v>44989</v>
      </c>
      <c r="D489" s="2" t="s">
        <v>8</v>
      </c>
      <c r="E489" s="10">
        <v>5200</v>
      </c>
      <c r="F489" s="10">
        <v>1144</v>
      </c>
      <c r="G489" s="3">
        <v>6344</v>
      </c>
      <c r="H489" s="2" t="s">
        <v>11</v>
      </c>
      <c r="I489" s="2" t="s">
        <v>23</v>
      </c>
    </row>
    <row r="490" spans="1:9" x14ac:dyDescent="0.25">
      <c r="A490" s="2">
        <v>489</v>
      </c>
      <c r="B490" s="4">
        <v>44932</v>
      </c>
      <c r="C490" s="4">
        <v>44992</v>
      </c>
      <c r="D490" s="2" t="s">
        <v>4</v>
      </c>
      <c r="E490" s="10">
        <v>5100</v>
      </c>
      <c r="F490" s="10">
        <v>1122</v>
      </c>
      <c r="G490" s="3">
        <v>6222</v>
      </c>
      <c r="H490" s="2" t="s">
        <v>12</v>
      </c>
      <c r="I490" s="2" t="s">
        <v>23</v>
      </c>
    </row>
    <row r="491" spans="1:9" x14ac:dyDescent="0.25">
      <c r="A491" s="2">
        <v>490</v>
      </c>
      <c r="B491" s="4">
        <v>44927</v>
      </c>
      <c r="C491" s="4">
        <v>44987</v>
      </c>
      <c r="D491" s="2" t="s">
        <v>5</v>
      </c>
      <c r="E491" s="10">
        <v>5000</v>
      </c>
      <c r="F491" s="10">
        <v>1100</v>
      </c>
      <c r="G491" s="3">
        <v>6100</v>
      </c>
      <c r="H491" s="2" t="s">
        <v>12</v>
      </c>
      <c r="I491" s="2" t="s">
        <v>23</v>
      </c>
    </row>
    <row r="492" spans="1:9" x14ac:dyDescent="0.25">
      <c r="A492" s="2">
        <v>491</v>
      </c>
      <c r="B492" s="4">
        <v>44929</v>
      </c>
      <c r="C492" s="4">
        <v>44989</v>
      </c>
      <c r="D492" s="2" t="s">
        <v>8</v>
      </c>
      <c r="E492" s="10">
        <v>4900</v>
      </c>
      <c r="F492" s="10">
        <v>1078</v>
      </c>
      <c r="G492" s="3">
        <v>5978</v>
      </c>
      <c r="H492" s="2" t="s">
        <v>11</v>
      </c>
      <c r="I492" s="2" t="s">
        <v>23</v>
      </c>
    </row>
    <row r="493" spans="1:9" x14ac:dyDescent="0.25">
      <c r="A493" s="2">
        <v>492</v>
      </c>
      <c r="B493" s="4">
        <v>44927</v>
      </c>
      <c r="C493" s="4">
        <v>44987</v>
      </c>
      <c r="D493" s="2" t="s">
        <v>24</v>
      </c>
      <c r="E493" s="10">
        <v>4800</v>
      </c>
      <c r="F493" s="10">
        <v>1056</v>
      </c>
      <c r="G493" s="3">
        <v>5856</v>
      </c>
      <c r="H493" s="2" t="s">
        <v>12</v>
      </c>
      <c r="I493" s="2" t="s">
        <v>23</v>
      </c>
    </row>
    <row r="494" spans="1:9" x14ac:dyDescent="0.25">
      <c r="A494" s="2">
        <v>493</v>
      </c>
      <c r="B494" s="4">
        <v>44937</v>
      </c>
      <c r="C494" s="4">
        <v>44997</v>
      </c>
      <c r="D494" s="2" t="s">
        <v>9</v>
      </c>
      <c r="E494" s="10">
        <v>4700</v>
      </c>
      <c r="F494" s="10">
        <v>1034</v>
      </c>
      <c r="G494" s="3">
        <v>5734</v>
      </c>
      <c r="H494" s="2" t="s">
        <v>13</v>
      </c>
      <c r="I494" s="2" t="s">
        <v>23</v>
      </c>
    </row>
    <row r="495" spans="1:9" x14ac:dyDescent="0.25">
      <c r="A495" s="2">
        <v>494</v>
      </c>
      <c r="B495" s="4">
        <v>44934</v>
      </c>
      <c r="C495" s="4">
        <v>44994</v>
      </c>
      <c r="D495" s="2" t="s">
        <v>3</v>
      </c>
      <c r="E495" s="10">
        <v>4600</v>
      </c>
      <c r="F495" s="10">
        <v>1012</v>
      </c>
      <c r="G495" s="3">
        <v>5612</v>
      </c>
      <c r="H495" s="2" t="s">
        <v>14</v>
      </c>
      <c r="I495" s="2" t="s">
        <v>23</v>
      </c>
    </row>
    <row r="496" spans="1:9" x14ac:dyDescent="0.25">
      <c r="A496" s="2">
        <v>495</v>
      </c>
      <c r="B496" s="4">
        <v>44940</v>
      </c>
      <c r="C496" s="4">
        <v>45000</v>
      </c>
      <c r="D496" s="2" t="s">
        <v>4</v>
      </c>
      <c r="E496" s="10">
        <v>4500</v>
      </c>
      <c r="F496" s="10">
        <v>990</v>
      </c>
      <c r="G496" s="3">
        <v>5490</v>
      </c>
      <c r="H496" s="2" t="s">
        <v>12</v>
      </c>
      <c r="I496" s="2" t="s">
        <v>23</v>
      </c>
    </row>
    <row r="497" spans="1:9" x14ac:dyDescent="0.25">
      <c r="A497" s="2">
        <v>496</v>
      </c>
      <c r="B497" s="4">
        <v>44929</v>
      </c>
      <c r="C497" s="4">
        <v>44989</v>
      </c>
      <c r="D497" s="2" t="s">
        <v>5</v>
      </c>
      <c r="E497" s="10">
        <v>4400</v>
      </c>
      <c r="F497" s="10">
        <v>968</v>
      </c>
      <c r="G497" s="3">
        <v>5368</v>
      </c>
      <c r="H497" s="2" t="s">
        <v>12</v>
      </c>
      <c r="I497" s="2" t="s">
        <v>23</v>
      </c>
    </row>
    <row r="498" spans="1:9" x14ac:dyDescent="0.25">
      <c r="A498" s="2">
        <v>497</v>
      </c>
      <c r="B498" s="4">
        <v>44928</v>
      </c>
      <c r="C498" s="4">
        <v>44988</v>
      </c>
      <c r="D498" s="2" t="s">
        <v>6</v>
      </c>
      <c r="E498" s="10">
        <v>4300</v>
      </c>
      <c r="F498" s="10">
        <v>946</v>
      </c>
      <c r="G498" s="3">
        <v>5246</v>
      </c>
      <c r="H498" s="2" t="s">
        <v>14</v>
      </c>
      <c r="I498" s="2" t="s">
        <v>23</v>
      </c>
    </row>
    <row r="499" spans="1:9" x14ac:dyDescent="0.25">
      <c r="A499" s="2">
        <v>498</v>
      </c>
      <c r="B499" s="4">
        <v>44935</v>
      </c>
      <c r="C499" s="4">
        <v>44995</v>
      </c>
      <c r="D499" s="2" t="s">
        <v>3</v>
      </c>
      <c r="E499" s="10">
        <v>4200</v>
      </c>
      <c r="F499" s="10">
        <v>924</v>
      </c>
      <c r="G499" s="3">
        <v>5124</v>
      </c>
      <c r="H499" s="2" t="s">
        <v>11</v>
      </c>
      <c r="I499" s="2" t="s">
        <v>23</v>
      </c>
    </row>
    <row r="500" spans="1:9" x14ac:dyDescent="0.25">
      <c r="A500" s="2">
        <v>499</v>
      </c>
      <c r="B500" s="4">
        <v>44942</v>
      </c>
      <c r="C500" s="4">
        <v>45002</v>
      </c>
      <c r="D500" s="2" t="s">
        <v>7</v>
      </c>
      <c r="E500" s="10">
        <v>4100</v>
      </c>
      <c r="F500" s="10">
        <v>902</v>
      </c>
      <c r="G500" s="3">
        <v>5002</v>
      </c>
      <c r="H500" s="2" t="s">
        <v>13</v>
      </c>
      <c r="I500" s="2" t="s">
        <v>23</v>
      </c>
    </row>
  </sheetData>
  <conditionalFormatting sqref="G1:G1048576">
    <cfRule type="cellIs" dxfId="2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H15" sqref="H15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s="5" t="s">
        <v>17</v>
      </c>
      <c r="D3" s="6">
        <v>1</v>
      </c>
    </row>
    <row r="4" spans="3:4" x14ac:dyDescent="0.25">
      <c r="C4" s="5" t="s">
        <v>2</v>
      </c>
      <c r="D4" s="7" t="e">
        <f>VLOOKUP(D3,#REF!:#REF!,4,FALSE)</f>
        <v>#REF!</v>
      </c>
    </row>
    <row r="5" spans="3:4" x14ac:dyDescent="0.25">
      <c r="C5" s="5" t="s">
        <v>18</v>
      </c>
      <c r="D5" s="8">
        <f>VLOOKUP(D3,Tabella1_3[N° FATTURA]:Tabella1_3[IMPORTO],5,FALSE)</f>
        <v>100</v>
      </c>
    </row>
    <row r="6" spans="3:4" x14ac:dyDescent="0.25">
      <c r="C6" s="5" t="s">
        <v>15</v>
      </c>
      <c r="D6" s="9">
        <f>VLOOKUP(D3,Tabella1_3[N° FATTURA]:Tabella1_3[DATA SCADENZA],3,FALSE)</f>
        <v>44987</v>
      </c>
    </row>
    <row r="7" spans="3:4" x14ac:dyDescent="0.25">
      <c r="C7" s="5" t="s">
        <v>19</v>
      </c>
      <c r="D7" s="8">
        <f>VLOOKUP(D3,Tabella1_3[N° FATTURA]:Tabella1_3[IVA],6,FALSE)</f>
        <v>22</v>
      </c>
    </row>
    <row r="8" spans="3:4" x14ac:dyDescent="0.25">
      <c r="C8" s="5" t="s">
        <v>20</v>
      </c>
      <c r="D8" s="8">
        <f>VLOOKUP(D3,Tabella1_3[N° FATTURA]:Tabella1_3[[PREZZO LORDO ]],7,FALSE)</f>
        <v>122</v>
      </c>
    </row>
  </sheetData>
  <sheetProtection autoFilter="0"/>
  <conditionalFormatting sqref="D8">
    <cfRule type="cellIs" dxfId="3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#REF!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FDA6-3204-491F-885C-13DC7331ADBE}">
  <dimension ref="A1:D9"/>
  <sheetViews>
    <sheetView workbookViewId="0">
      <selection activeCell="G35" sqref="G35"/>
    </sheetView>
  </sheetViews>
  <sheetFormatPr defaultRowHeight="15" x14ac:dyDescent="0.25"/>
  <cols>
    <col min="1" max="1" width="10.28515625" bestFit="1" customWidth="1"/>
    <col min="2" max="2" width="8.42578125" bestFit="1" customWidth="1"/>
    <col min="3" max="3" width="15" bestFit="1" customWidth="1"/>
    <col min="4" max="4" width="17.85546875" bestFit="1" customWidth="1"/>
  </cols>
  <sheetData>
    <row r="1" spans="1:4" x14ac:dyDescent="0.25">
      <c r="A1" t="s">
        <v>2</v>
      </c>
      <c r="B1" t="s">
        <v>33</v>
      </c>
      <c r="C1" t="s">
        <v>34</v>
      </c>
      <c r="D1" t="s">
        <v>35</v>
      </c>
    </row>
    <row r="2" spans="1:4" x14ac:dyDescent="0.25">
      <c r="A2" t="s">
        <v>3</v>
      </c>
      <c r="B2" t="s">
        <v>36</v>
      </c>
      <c r="C2" t="s">
        <v>37</v>
      </c>
      <c r="D2" t="s">
        <v>38</v>
      </c>
    </row>
    <row r="3" spans="1:4" x14ac:dyDescent="0.25">
      <c r="A3" t="s">
        <v>6</v>
      </c>
      <c r="B3" t="s">
        <v>39</v>
      </c>
      <c r="C3" t="s">
        <v>40</v>
      </c>
      <c r="D3" t="s">
        <v>41</v>
      </c>
    </row>
    <row r="4" spans="1:4" x14ac:dyDescent="0.25">
      <c r="A4" t="s">
        <v>4</v>
      </c>
      <c r="B4" t="s">
        <v>39</v>
      </c>
      <c r="C4" t="s">
        <v>42</v>
      </c>
      <c r="D4" t="s">
        <v>43</v>
      </c>
    </row>
    <row r="5" spans="1:4" x14ac:dyDescent="0.25">
      <c r="A5" t="s">
        <v>5</v>
      </c>
      <c r="B5" t="s">
        <v>44</v>
      </c>
      <c r="C5" t="s">
        <v>45</v>
      </c>
      <c r="D5" t="s">
        <v>46</v>
      </c>
    </row>
    <row r="6" spans="1:4" x14ac:dyDescent="0.25">
      <c r="A6" t="s">
        <v>9</v>
      </c>
      <c r="B6" t="s">
        <v>47</v>
      </c>
      <c r="C6" t="s">
        <v>48</v>
      </c>
      <c r="D6" t="s">
        <v>49</v>
      </c>
    </row>
    <row r="7" spans="1:4" x14ac:dyDescent="0.25">
      <c r="A7" t="s">
        <v>24</v>
      </c>
      <c r="B7" t="s">
        <v>50</v>
      </c>
      <c r="C7" t="s">
        <v>51</v>
      </c>
      <c r="D7" t="s">
        <v>52</v>
      </c>
    </row>
    <row r="8" spans="1:4" x14ac:dyDescent="0.25">
      <c r="A8" t="s">
        <v>8</v>
      </c>
      <c r="B8" t="s">
        <v>53</v>
      </c>
      <c r="C8" t="s">
        <v>54</v>
      </c>
      <c r="D8" t="s">
        <v>55</v>
      </c>
    </row>
    <row r="9" spans="1:4" x14ac:dyDescent="0.25">
      <c r="A9" t="s">
        <v>7</v>
      </c>
      <c r="B9" t="s">
        <v>56</v>
      </c>
      <c r="C9" t="s">
        <v>57</v>
      </c>
      <c r="D9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1381-DF2E-44CA-995E-9ABA68916AA7}">
  <dimension ref="A2:F91"/>
  <sheetViews>
    <sheetView topLeftCell="A79" workbookViewId="0">
      <selection activeCell="A107" sqref="A107"/>
    </sheetView>
  </sheetViews>
  <sheetFormatPr defaultRowHeight="15" x14ac:dyDescent="0.25"/>
  <cols>
    <col min="1" max="1" width="18.28515625" bestFit="1" customWidth="1"/>
    <col min="2" max="2" width="13.42578125" bestFit="1" customWidth="1"/>
    <col min="3" max="3" width="13.28515625" bestFit="1" customWidth="1"/>
    <col min="4" max="4" width="12.28515625" bestFit="1" customWidth="1"/>
    <col min="5" max="5" width="11.5703125" bestFit="1" customWidth="1"/>
    <col min="6" max="6" width="18.28515625" bestFit="1" customWidth="1"/>
    <col min="7" max="23" width="8.42578125" bestFit="1" customWidth="1"/>
    <col min="24" max="269" width="9.42578125" bestFit="1" customWidth="1"/>
    <col min="270" max="391" width="11" bestFit="1" customWidth="1"/>
    <col min="392" max="392" width="19.7109375" bestFit="1" customWidth="1"/>
  </cols>
  <sheetData>
    <row r="2" spans="1:6" x14ac:dyDescent="0.25">
      <c r="A2" s="11" t="s">
        <v>0</v>
      </c>
      <c r="B2" t="s">
        <v>28</v>
      </c>
    </row>
    <row r="3" spans="1:6" x14ac:dyDescent="0.25">
      <c r="A3" s="11" t="s">
        <v>1</v>
      </c>
      <c r="B3" t="s">
        <v>28</v>
      </c>
    </row>
    <row r="5" spans="1:6" x14ac:dyDescent="0.25">
      <c r="A5" s="11" t="s">
        <v>29</v>
      </c>
      <c r="B5" s="11" t="s">
        <v>26</v>
      </c>
    </row>
    <row r="6" spans="1:6" x14ac:dyDescent="0.25">
      <c r="A6" s="11" t="s">
        <v>27</v>
      </c>
      <c r="B6" t="s">
        <v>12</v>
      </c>
      <c r="C6" t="s">
        <v>11</v>
      </c>
      <c r="D6" t="s">
        <v>13</v>
      </c>
      <c r="E6" t="s">
        <v>14</v>
      </c>
      <c r="F6" t="s">
        <v>25</v>
      </c>
    </row>
    <row r="7" spans="1:6" x14ac:dyDescent="0.25">
      <c r="A7" s="12" t="s">
        <v>3</v>
      </c>
      <c r="B7" s="13">
        <v>96780</v>
      </c>
      <c r="C7" s="13">
        <v>75900</v>
      </c>
      <c r="D7" s="13">
        <v>81910</v>
      </c>
      <c r="E7" s="13">
        <v>56270</v>
      </c>
      <c r="F7" s="13">
        <v>310860</v>
      </c>
    </row>
    <row r="8" spans="1:6" x14ac:dyDescent="0.25">
      <c r="A8" s="15" t="s">
        <v>23</v>
      </c>
      <c r="B8" s="13">
        <v>96780</v>
      </c>
      <c r="C8" s="13">
        <v>75900</v>
      </c>
      <c r="D8" s="13">
        <v>81910</v>
      </c>
      <c r="E8" s="13">
        <v>56270</v>
      </c>
      <c r="F8" s="13">
        <v>310860</v>
      </c>
    </row>
    <row r="9" spans="1:6" x14ac:dyDescent="0.25">
      <c r="A9" s="12" t="s">
        <v>4</v>
      </c>
      <c r="B9" s="13">
        <v>75230</v>
      </c>
      <c r="C9" s="13">
        <v>41280</v>
      </c>
      <c r="D9" s="13">
        <v>52110</v>
      </c>
      <c r="E9" s="13">
        <v>34880</v>
      </c>
      <c r="F9" s="13">
        <v>203500</v>
      </c>
    </row>
    <row r="10" spans="1:6" x14ac:dyDescent="0.25">
      <c r="A10" s="15" t="s">
        <v>23</v>
      </c>
      <c r="B10" s="13">
        <v>75230</v>
      </c>
      <c r="C10" s="13">
        <v>41280</v>
      </c>
      <c r="D10" s="13">
        <v>52110</v>
      </c>
      <c r="E10" s="13">
        <v>34880</v>
      </c>
      <c r="F10" s="13">
        <v>203500</v>
      </c>
    </row>
    <row r="11" spans="1:6" x14ac:dyDescent="0.25">
      <c r="A11" s="12" t="s">
        <v>7</v>
      </c>
      <c r="B11" s="13">
        <v>42400</v>
      </c>
      <c r="C11" s="13">
        <v>17090</v>
      </c>
      <c r="D11" s="13">
        <v>36590</v>
      </c>
      <c r="E11" s="13">
        <v>5010</v>
      </c>
      <c r="F11" s="13">
        <v>101090</v>
      </c>
    </row>
    <row r="12" spans="1:6" x14ac:dyDescent="0.25">
      <c r="A12" s="15" t="s">
        <v>23</v>
      </c>
      <c r="B12" s="13">
        <v>42400</v>
      </c>
      <c r="C12" s="13">
        <v>17090</v>
      </c>
      <c r="D12" s="13">
        <v>36590</v>
      </c>
      <c r="E12" s="13">
        <v>5010</v>
      </c>
      <c r="F12" s="13">
        <v>101090</v>
      </c>
    </row>
    <row r="13" spans="1:6" x14ac:dyDescent="0.25">
      <c r="A13" s="12" t="s">
        <v>5</v>
      </c>
      <c r="B13" s="13">
        <v>91580</v>
      </c>
      <c r="C13" s="13">
        <v>31180</v>
      </c>
      <c r="D13" s="13">
        <v>62180</v>
      </c>
      <c r="E13" s="13">
        <v>17860</v>
      </c>
      <c r="F13" s="13">
        <v>202800</v>
      </c>
    </row>
    <row r="14" spans="1:6" x14ac:dyDescent="0.25">
      <c r="A14" s="15" t="s">
        <v>23</v>
      </c>
      <c r="B14" s="13">
        <v>91580</v>
      </c>
      <c r="C14" s="13">
        <v>31180</v>
      </c>
      <c r="D14" s="13">
        <v>62180</v>
      </c>
      <c r="E14" s="13">
        <v>17860</v>
      </c>
      <c r="F14" s="13">
        <v>202800</v>
      </c>
    </row>
    <row r="15" spans="1:6" x14ac:dyDescent="0.25">
      <c r="A15" s="12" t="s">
        <v>24</v>
      </c>
      <c r="B15" s="13">
        <v>102550</v>
      </c>
      <c r="C15" s="13">
        <v>64700</v>
      </c>
      <c r="D15" s="13">
        <v>74220</v>
      </c>
      <c r="E15" s="13">
        <v>57050</v>
      </c>
      <c r="F15" s="13">
        <v>298520</v>
      </c>
    </row>
    <row r="16" spans="1:6" x14ac:dyDescent="0.25">
      <c r="A16" s="15" t="s">
        <v>23</v>
      </c>
      <c r="B16" s="13">
        <v>102550</v>
      </c>
      <c r="C16" s="13">
        <v>64700</v>
      </c>
      <c r="D16" s="13">
        <v>74220</v>
      </c>
      <c r="E16" s="13">
        <v>57050</v>
      </c>
      <c r="F16" s="13">
        <v>298520</v>
      </c>
    </row>
    <row r="17" spans="1:6" x14ac:dyDescent="0.25">
      <c r="A17" s="12" t="s">
        <v>6</v>
      </c>
      <c r="B17" s="13">
        <v>69850</v>
      </c>
      <c r="C17" s="13">
        <v>48610</v>
      </c>
      <c r="D17" s="13">
        <v>49910</v>
      </c>
      <c r="E17" s="13">
        <v>35950</v>
      </c>
      <c r="F17" s="13">
        <v>204320</v>
      </c>
    </row>
    <row r="18" spans="1:6" x14ac:dyDescent="0.25">
      <c r="A18" s="15" t="s">
        <v>23</v>
      </c>
      <c r="B18" s="13">
        <v>69850</v>
      </c>
      <c r="C18" s="13">
        <v>48610</v>
      </c>
      <c r="D18" s="13">
        <v>49910</v>
      </c>
      <c r="E18" s="13">
        <v>35950</v>
      </c>
      <c r="F18" s="13">
        <v>204320</v>
      </c>
    </row>
    <row r="19" spans="1:6" x14ac:dyDescent="0.25">
      <c r="A19" s="12" t="s">
        <v>9</v>
      </c>
      <c r="B19" s="13">
        <v>43410</v>
      </c>
      <c r="C19" s="13">
        <v>17630</v>
      </c>
      <c r="D19" s="13">
        <v>30355</v>
      </c>
      <c r="E19" s="13">
        <v>8930</v>
      </c>
      <c r="F19" s="13">
        <v>100325</v>
      </c>
    </row>
    <row r="20" spans="1:6" x14ac:dyDescent="0.25">
      <c r="A20" s="15" t="s">
        <v>23</v>
      </c>
      <c r="B20" s="13">
        <v>43410</v>
      </c>
      <c r="C20" s="13">
        <v>17630</v>
      </c>
      <c r="D20" s="13">
        <v>30355</v>
      </c>
      <c r="E20" s="13">
        <v>8930</v>
      </c>
      <c r="F20" s="13">
        <v>100325</v>
      </c>
    </row>
    <row r="21" spans="1:6" x14ac:dyDescent="0.25">
      <c r="A21" s="12" t="s">
        <v>8</v>
      </c>
      <c r="B21" s="13">
        <v>105400</v>
      </c>
      <c r="C21" s="13">
        <v>72370</v>
      </c>
      <c r="D21" s="13">
        <v>95190</v>
      </c>
      <c r="E21" s="13">
        <v>26980</v>
      </c>
      <c r="F21" s="13">
        <v>299940</v>
      </c>
    </row>
    <row r="22" spans="1:6" x14ac:dyDescent="0.25">
      <c r="A22" s="15" t="s">
        <v>23</v>
      </c>
      <c r="B22" s="13">
        <v>105400</v>
      </c>
      <c r="C22" s="13">
        <v>72370</v>
      </c>
      <c r="D22" s="13">
        <v>95190</v>
      </c>
      <c r="E22" s="13">
        <v>26980</v>
      </c>
      <c r="F22" s="13">
        <v>299940</v>
      </c>
    </row>
    <row r="23" spans="1:6" x14ac:dyDescent="0.25">
      <c r="A23" s="12" t="s">
        <v>25</v>
      </c>
      <c r="B23" s="13">
        <v>627200</v>
      </c>
      <c r="C23" s="13">
        <v>368760</v>
      </c>
      <c r="D23" s="13">
        <v>482465</v>
      </c>
      <c r="E23" s="13">
        <v>242930</v>
      </c>
      <c r="F23" s="13">
        <v>1721355</v>
      </c>
    </row>
    <row r="32" spans="1:6" x14ac:dyDescent="0.25">
      <c r="A32" s="11" t="s">
        <v>0</v>
      </c>
      <c r="B32" t="s">
        <v>28</v>
      </c>
    </row>
    <row r="33" spans="1:2" x14ac:dyDescent="0.25">
      <c r="A33" s="11" t="s">
        <v>10</v>
      </c>
      <c r="B33" t="s">
        <v>28</v>
      </c>
    </row>
    <row r="34" spans="1:2" x14ac:dyDescent="0.25">
      <c r="A34" s="11" t="s">
        <v>21</v>
      </c>
      <c r="B34" t="s">
        <v>28</v>
      </c>
    </row>
    <row r="36" spans="1:2" x14ac:dyDescent="0.25">
      <c r="A36" s="11" t="s">
        <v>32</v>
      </c>
      <c r="B36" t="s">
        <v>31</v>
      </c>
    </row>
    <row r="37" spans="1:2" x14ac:dyDescent="0.25">
      <c r="A37" s="12" t="s">
        <v>3</v>
      </c>
      <c r="B37" s="14">
        <v>68389.2</v>
      </c>
    </row>
    <row r="38" spans="1:2" x14ac:dyDescent="0.25">
      <c r="A38" s="12" t="s">
        <v>4</v>
      </c>
      <c r="B38" s="14">
        <v>44770</v>
      </c>
    </row>
    <row r="39" spans="1:2" x14ac:dyDescent="0.25">
      <c r="A39" s="12" t="s">
        <v>7</v>
      </c>
      <c r="B39" s="14">
        <v>22239.8</v>
      </c>
    </row>
    <row r="40" spans="1:2" x14ac:dyDescent="0.25">
      <c r="A40" s="12" t="s">
        <v>5</v>
      </c>
      <c r="B40" s="14">
        <v>44616</v>
      </c>
    </row>
    <row r="41" spans="1:2" x14ac:dyDescent="0.25">
      <c r="A41" s="12" t="s">
        <v>24</v>
      </c>
      <c r="B41" s="14">
        <v>65674.400000000009</v>
      </c>
    </row>
    <row r="42" spans="1:2" x14ac:dyDescent="0.25">
      <c r="A42" s="12" t="s">
        <v>6</v>
      </c>
      <c r="B42" s="14">
        <v>44950.399999999994</v>
      </c>
    </row>
    <row r="43" spans="1:2" x14ac:dyDescent="0.25">
      <c r="A43" s="12" t="s">
        <v>9</v>
      </c>
      <c r="B43" s="14">
        <v>22071.5</v>
      </c>
    </row>
    <row r="44" spans="1:2" x14ac:dyDescent="0.25">
      <c r="A44" s="12" t="s">
        <v>8</v>
      </c>
      <c r="B44" s="14">
        <v>65986.799999999988</v>
      </c>
    </row>
    <row r="45" spans="1:2" x14ac:dyDescent="0.25">
      <c r="A45" s="12" t="s">
        <v>25</v>
      </c>
      <c r="B45" s="14">
        <v>378698.10000000003</v>
      </c>
    </row>
    <row r="77" spans="1:2" x14ac:dyDescent="0.25">
      <c r="A77" s="11" t="s">
        <v>1</v>
      </c>
      <c r="B77" t="s">
        <v>28</v>
      </c>
    </row>
    <row r="78" spans="1:2" x14ac:dyDescent="0.25">
      <c r="A78" s="11" t="s">
        <v>0</v>
      </c>
      <c r="B78" t="s">
        <v>28</v>
      </c>
    </row>
    <row r="79" spans="1:2" x14ac:dyDescent="0.25">
      <c r="A79" s="11" t="s">
        <v>10</v>
      </c>
      <c r="B79" t="s">
        <v>28</v>
      </c>
    </row>
    <row r="80" spans="1:2" x14ac:dyDescent="0.25">
      <c r="A80" s="11" t="s">
        <v>19</v>
      </c>
      <c r="B80" t="s">
        <v>28</v>
      </c>
    </row>
    <row r="82" spans="1:2" x14ac:dyDescent="0.25">
      <c r="A82" s="11" t="s">
        <v>32</v>
      </c>
      <c r="B82" t="s">
        <v>30</v>
      </c>
    </row>
    <row r="83" spans="1:2" x14ac:dyDescent="0.25">
      <c r="A83" s="12" t="s">
        <v>3</v>
      </c>
      <c r="B83" s="13">
        <v>379249.2</v>
      </c>
    </row>
    <row r="84" spans="1:2" x14ac:dyDescent="0.25">
      <c r="A84" s="12" t="s">
        <v>4</v>
      </c>
      <c r="B84" s="13">
        <v>248270</v>
      </c>
    </row>
    <row r="85" spans="1:2" x14ac:dyDescent="0.25">
      <c r="A85" s="12" t="s">
        <v>7</v>
      </c>
      <c r="B85" s="13">
        <v>123329.8</v>
      </c>
    </row>
    <row r="86" spans="1:2" x14ac:dyDescent="0.25">
      <c r="A86" s="12" t="s">
        <v>5</v>
      </c>
      <c r="B86" s="13">
        <v>247416</v>
      </c>
    </row>
    <row r="87" spans="1:2" x14ac:dyDescent="0.25">
      <c r="A87" s="12" t="s">
        <v>24</v>
      </c>
      <c r="B87" s="13">
        <v>364194.39999999997</v>
      </c>
    </row>
    <row r="88" spans="1:2" x14ac:dyDescent="0.25">
      <c r="A88" s="12" t="s">
        <v>6</v>
      </c>
      <c r="B88" s="13">
        <v>249270.39999999999</v>
      </c>
    </row>
    <row r="89" spans="1:2" x14ac:dyDescent="0.25">
      <c r="A89" s="12" t="s">
        <v>9</v>
      </c>
      <c r="B89" s="13">
        <v>122396.5</v>
      </c>
    </row>
    <row r="90" spans="1:2" x14ac:dyDescent="0.25">
      <c r="A90" s="12" t="s">
        <v>8</v>
      </c>
      <c r="B90" s="13">
        <v>365926.80000000005</v>
      </c>
    </row>
    <row r="91" spans="1:2" x14ac:dyDescent="0.25">
      <c r="A91" s="12" t="s">
        <v>25</v>
      </c>
      <c r="B91" s="13">
        <v>2100053.0999999996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A4BD-F0B6-4298-BEC8-32897E311E91}">
  <dimension ref="B1:J16"/>
  <sheetViews>
    <sheetView workbookViewId="0">
      <selection activeCell="AB24" sqref="AB24"/>
    </sheetView>
  </sheetViews>
  <sheetFormatPr defaultRowHeight="15" x14ac:dyDescent="0.25"/>
  <cols>
    <col min="2" max="2" width="19" bestFit="1" customWidth="1"/>
    <col min="3" max="3" width="21.5703125" bestFit="1" customWidth="1"/>
    <col min="4" max="9" width="11.5703125" bestFit="1" customWidth="1"/>
    <col min="10" max="11" width="18.7109375" bestFit="1" customWidth="1"/>
  </cols>
  <sheetData>
    <row r="1" spans="2:10" x14ac:dyDescent="0.25">
      <c r="B1" t="s">
        <v>59</v>
      </c>
      <c r="C1" t="s" vm="1">
        <v>60</v>
      </c>
    </row>
    <row r="2" spans="2:10" x14ac:dyDescent="0.25">
      <c r="B2" t="s">
        <v>61</v>
      </c>
      <c r="C2" t="s" vm="2">
        <v>60</v>
      </c>
    </row>
    <row r="3" spans="2:10" x14ac:dyDescent="0.25">
      <c r="B3" t="s">
        <v>0</v>
      </c>
      <c r="C3" t="s" vm="3">
        <v>60</v>
      </c>
    </row>
    <row r="4" spans="2:10" x14ac:dyDescent="0.25">
      <c r="B4" t="s">
        <v>62</v>
      </c>
      <c r="C4" t="s" vm="4">
        <v>60</v>
      </c>
    </row>
    <row r="6" spans="2:10" x14ac:dyDescent="0.25">
      <c r="B6" t="s">
        <v>29</v>
      </c>
      <c r="C6" t="s">
        <v>26</v>
      </c>
    </row>
    <row r="7" spans="2:10" x14ac:dyDescent="0.25">
      <c r="B7" t="s">
        <v>63</v>
      </c>
      <c r="C7" t="s">
        <v>56</v>
      </c>
      <c r="D7" t="s">
        <v>50</v>
      </c>
      <c r="E7" t="s">
        <v>36</v>
      </c>
      <c r="F7" t="s">
        <v>44</v>
      </c>
      <c r="G7" t="s">
        <v>47</v>
      </c>
      <c r="H7" t="s">
        <v>39</v>
      </c>
      <c r="I7" t="s">
        <v>53</v>
      </c>
      <c r="J7" t="s">
        <v>25</v>
      </c>
    </row>
    <row r="8" spans="2:10" x14ac:dyDescent="0.25">
      <c r="B8" s="12" t="s">
        <v>3</v>
      </c>
      <c r="C8" s="13"/>
      <c r="D8" s="13"/>
      <c r="E8" s="13">
        <v>310860</v>
      </c>
      <c r="F8" s="13"/>
      <c r="G8" s="13"/>
      <c r="H8" s="13"/>
      <c r="I8" s="13"/>
      <c r="J8" s="13">
        <v>310860</v>
      </c>
    </row>
    <row r="9" spans="2:10" x14ac:dyDescent="0.25">
      <c r="B9" s="12" t="s">
        <v>4</v>
      </c>
      <c r="C9" s="13"/>
      <c r="D9" s="13"/>
      <c r="E9" s="13"/>
      <c r="F9" s="13"/>
      <c r="G9" s="13"/>
      <c r="H9" s="13">
        <v>203500</v>
      </c>
      <c r="I9" s="13"/>
      <c r="J9" s="13">
        <v>203500</v>
      </c>
    </row>
    <row r="10" spans="2:10" x14ac:dyDescent="0.25">
      <c r="B10" s="12" t="s">
        <v>7</v>
      </c>
      <c r="C10" s="13">
        <v>101090</v>
      </c>
      <c r="D10" s="13"/>
      <c r="E10" s="13"/>
      <c r="F10" s="13"/>
      <c r="G10" s="13"/>
      <c r="H10" s="13"/>
      <c r="I10" s="13"/>
      <c r="J10" s="13">
        <v>101090</v>
      </c>
    </row>
    <row r="11" spans="2:10" x14ac:dyDescent="0.25">
      <c r="B11" s="12" t="s">
        <v>5</v>
      </c>
      <c r="C11" s="13"/>
      <c r="D11" s="13"/>
      <c r="E11" s="13"/>
      <c r="F11" s="13">
        <v>202800</v>
      </c>
      <c r="G11" s="13"/>
      <c r="H11" s="13"/>
      <c r="I11" s="13"/>
      <c r="J11" s="13">
        <v>202800</v>
      </c>
    </row>
    <row r="12" spans="2:10" x14ac:dyDescent="0.25">
      <c r="B12" s="12" t="s">
        <v>24</v>
      </c>
      <c r="C12" s="13"/>
      <c r="D12" s="13">
        <v>298520</v>
      </c>
      <c r="E12" s="13"/>
      <c r="F12" s="13"/>
      <c r="G12" s="13"/>
      <c r="H12" s="13"/>
      <c r="I12" s="13"/>
      <c r="J12" s="13">
        <v>298520</v>
      </c>
    </row>
    <row r="13" spans="2:10" x14ac:dyDescent="0.25">
      <c r="B13" s="12" t="s">
        <v>6</v>
      </c>
      <c r="C13" s="13"/>
      <c r="D13" s="13"/>
      <c r="E13" s="13"/>
      <c r="F13" s="13"/>
      <c r="G13" s="13"/>
      <c r="H13" s="13">
        <v>204320</v>
      </c>
      <c r="I13" s="13"/>
      <c r="J13" s="13">
        <v>204320</v>
      </c>
    </row>
    <row r="14" spans="2:10" x14ac:dyDescent="0.25">
      <c r="B14" s="12" t="s">
        <v>9</v>
      </c>
      <c r="C14" s="13"/>
      <c r="D14" s="13"/>
      <c r="E14" s="13"/>
      <c r="F14" s="13"/>
      <c r="G14" s="13">
        <v>100325</v>
      </c>
      <c r="H14" s="13"/>
      <c r="I14" s="13"/>
      <c r="J14" s="13">
        <v>100325</v>
      </c>
    </row>
    <row r="15" spans="2:10" x14ac:dyDescent="0.25">
      <c r="B15" s="12" t="s">
        <v>8</v>
      </c>
      <c r="C15" s="13"/>
      <c r="D15" s="13"/>
      <c r="E15" s="13"/>
      <c r="F15" s="13"/>
      <c r="G15" s="13"/>
      <c r="H15" s="13"/>
      <c r="I15" s="13">
        <v>299940</v>
      </c>
      <c r="J15" s="13">
        <v>299940</v>
      </c>
    </row>
    <row r="16" spans="2:10" x14ac:dyDescent="0.25">
      <c r="B16" s="12" t="s">
        <v>25</v>
      </c>
      <c r="C16" s="13">
        <v>101090</v>
      </c>
      <c r="D16" s="13">
        <v>298520</v>
      </c>
      <c r="E16" s="13">
        <v>310860</v>
      </c>
      <c r="F16" s="13">
        <v>202800</v>
      </c>
      <c r="G16" s="13">
        <v>100325</v>
      </c>
      <c r="H16" s="13">
        <v>407820</v>
      </c>
      <c r="I16" s="13">
        <v>299940</v>
      </c>
      <c r="J16" s="13">
        <v>1721355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 T a b l e s \ F o g l i o 1 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 3 1 2 . 5 6 3 6 3 6 3 6 3 6 3 6 3 6 < / H e i g h t > < I s E x p a n d e d > t r u e < / I s E x p a n d e d > < L a y e d O u t > t r u e < / L a y e d O u t > < L e f t > 3 2 9 . 9 0 3 8 1 0 5 6 7 6 6 5 8 < / L e f t > < T a b I n d e x > 1 < / T a b I n d e x > < W i d t h > 2 6 9 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 ( 3 1 3 , 9 0 3 8 1 0 5 6 7 6 6 6 , 1 5 6 , 2 8 1 8 1 8 ) 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 1 5 8 . 2 8 1 8 1 8 < / b : _ y > < / b : P o i n t > < b : P o i n t > < b : _ x > 2 6 6 . 9 5 1 9 0 5 5 < / b : _ x > < b : _ y > 1 5 6 . 2 8 1 8 1 8 < / b : _ y > < / b : P o i n t > < b : P o i n t > < b : _ x > 3 1 3 . 9 0 3 8 1 0 5 6 7 6 6 5 8 < / b : _ x > < b : _ y > 1 5 6 . 2 8 1 8 1 8 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 1 4 8 . 2 8 1 8 1 8 < / b : _ y > < / L a b e l L o c a t i o n > < L o c a t i o n   x m l n s : b = " h t t p : / / s c h e m a s . d a t a c o n t r a c t . o r g / 2 0 0 4 / 0 7 / S y s t e m . W i n d o w s " > < b : _ x > 3 2 9 . 9 0 3 8 1 0 5 6 7 6 6 5 8 6 < / b : _ x > < b : _ y > 1 5 6 . 2 8 1 8 1 8 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 1 5 8 . 2 8 1 8 1 8 < / b : _ y > < / b : P o i n t > < b : P o i n t > < b : _ x > 2 6 6 . 9 5 1 9 0 5 5 < / b : _ x > < b : _ y > 1 5 6 . 2 8 1 8 1 8 < / b : _ y > < / b : P o i n t > < b : P o i n t > < b : _ x > 3 1 3 . 9 0 3 8 1 0 5 6 7 6 6 5 8 < / b : _ x > < b : _ y > 1 5 6 . 2 8 1 8 1 8 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 2 0 2 4 - 0 4 - 1 7 T 1 6 : 1 7 : 5 9 . 1 5 2 7 0 2 4 + 0 2 : 0 0 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    2 _ 7 1 1 9 c 4 5 b - d 1 2 8 - 4 a f 4 - 8 8 f 4 - 5 6 4 8 5 2 e a 6 9 0 1 ] ] > < / C u s t o m C o n t e n t > < / G e m i n i > 
</file>

<file path=customXml/item24.xml>��< ? x m l   v e r s i o n = " 1 . 0 "   e n c o d i n g = " u t f - 1 6 " ? > < D a t a M a s h u p   x m l n s = " h t t p : / / s c h e m a s . m i c r o s o f t . c o m / D a t a M a s h u p " > A A A A A M 8 I A A B Q S w M E F A A C A A g A 1 l y a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N Z c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X J p Y P Y F M t M g F A A A F H w A A E w A c A E Z v c m 1 1 b G F z L 1 N l Y 3 R p b 2 4 x L m 0 g o h g A K K A U A A A A A A A A A A A A A A A A A A A A A A A A A A A A 7 V j / b t s 2 E P 4 / Q N 6 B U P + Y v a p e J G c b s C I D B F t J t T l x Y K v t E C c I W J m N i d C i Q d F p E i P v s k f Y M 2 w v t q M l W b + o 2 K 1 T o E B T F G h N i X c f v + N 9 p 7 u I B J L y E A 3 j f 6 3 X u z u 7 O 9 E E C z J G P v 5 A G M M W O k C M y N 0 d B H / 6 g l 7 R k M C S e x s Q 1 u r M h S C h f M / F 9 Q f O r x v N x e g E T 8 m B k W 4 2 L h 5 G H R 5 K e O n C j G 2 8 M I 7 5 m H 6 k A Z Y c S T r j B p i D 9 x l p + Q K H 0 U c u p h 3 O 5 t P Q v 5 u R q J H 4 N B c L 4 + T f f 9 C h 4 / t v B 4 5 h I i + U v + y 3 1 E s P J l o Y X c d 3 c k 8 l r K M x l v F D 7 / i 0 P / D 7 s B 5 D D u 6 y j Z 2 e 5 5 7 4 b r p H k l u 5 X O 8 f H b n + c k 9 x f e l o 2 H G 6 7 s l Z 0 d N D c 3 X G U y I C O P Q c M 4 J o G B F B J c 4 O 6 o z H 8 R E b V T Z M l N 8 M P w k O J m i U n O A C / Y h s G / 2 E r L 2 9 x H U 4 n 3 4 g o l l H r 7 W G 3 x q s i u 8 i j i J z u b M O a M i n N A Q G U M A Z D 0 O S u R y Q E C 5 E 7 C + q n t b S + D G 8 d 4 6 R t + 9 c X d F 5 K H F i H a M Z E R E P M a P 3 9 7 i O V g 0 o M N 3 r D 7 r 9 C q c v R + D y o p Z B e y 2 D 6 x C q Q 6 a u a 2 n s i 3 G M F y 7 8 J E f h k A t Z Z c 5 e G i 3 f R b B B R K t L I u A T r F 3 l 7 X c S b A G H R / d U w S M I J 8 j 1 J J Y g A Y F D 3 / F X B N K P a J R P u w v 0 O 3 q h M q F h 7 9 l t E 8 F f 2 2 o i O S E h A q j o 1 D l y B q 6 B C I s I M p C R Y R v y S F I 5 p 3 C 4 G 8 y 4 K N y g G c M B e Y f Z n D T W n c I 0 v L 4 P R B i D / n D o G W a y W a R W f E h i M 0 v 5 h + b u D g 3 r Q e T 1 8 J B f M c o f l c O V D h 5 S A J 7 o X t Q w O r + d v 4 W 0 i s 7 H O K T k v B + S r q A 3 5 B z i d C 3 5 7 N w d u o O O d + b 1 k f t X x + 0 h 6 9 f L v f a l 3 T 4 P G A U L t H X L o l t g C 1 K d M c h 6 M S c p d Q m q y + G E E A l A E k i L k S f J 9 M B I H h v m n z Q c H x j L t 5 Q m d + F W Z o I M S k o i i R W b F G F 2 r y I + p o g B R s Z y + n w q + J R L 8 o Z g u G V R o + D b R K P k s c P Y M M A M i + h A I a 3 P q 7 V p t Q a X S o B 4 g 6 U T a a + y G L / c T t d x e J d b 3 q 9 5 / e f C e k H 2 p j y C i z w T d F p N 2 m s 6 0 4 m 7 1 d y Q d a u W d r 3 n L + B / f W V Y B 3 E Z g Z r y G V u y N w 2 C d 9 L 1 B t 7 Z W b X e u s e O 1 6 s P w p a 1 J 4 N p d D z f d 3 4 w d D H W 2 J 7 y m 5 x t X b n J z l q w C N F C N 3 O + V N W l 9 d y t I Q y + x A b 8 U z 7 K W f l a i m 7 I J e r R S L a 8 y J 3 O 5 F 1 j + S P G c 4 x l M A H Z V 8 k f N Q Y k 4 G L c O q S E j Z f y G T U u m 4 p R I 1 a S h 2 Y z w / W W y d V l q g K L z f d w J E 8 a + j O Y 7 S 9 R c 6 3 X r y j i L 1 J F R A 2 7 a T x r + b O W P 4 2 W f 1 7 2 a N S 7 / R R 1 Q Z 9 N 3 2 t h 2 F C 5 N V V B r 9 u b F 5 q K c q + t M 5 s r p q 7 Q f D 2 9 T P v 4 S 3 u r M c C l / Q 0 M A l R u l I Y B p Z 1 P N g n I X L 1 z y v c 5 7 Q M L i 2 l b t V r c t v 3 V T B U A S 8 v S z R P 2 W r a d u V P l B E F y C y z z x k s h 2 b T r L V M E 1 o k P 7 L T U f 2 p m J 3 H 6 U E S E 4 I K W M 1 d 9 H b 2 n c u K q p w p G E X D K + s M W 6 l Y C o M 5 R N 0 D a P E 7 W R o G y k v l P t p G v D 9 l T z y t W U 5 k i i k c G Q D w d F G i 0 k a u Z R K 3 e q j l G K Z / L G Z w j P 5 e i u a y s Q q 3 c u y Q T V 9 m 3 y r g k L T a P o 6 2 P o 4 Y D B W z g Q u V C S 6 + o G s i X U J s L 0 O t r c n v b o M Y D o z K g R 2 L 6 Z f W z r e K Z S k 1 G 9 + M p u b 9 h S h Z L a u 3 E 9 2 n 6 w 3 1 9 F l T G k 9 X I W 4 9 c f 3 2 j u C Y B K r c 5 l w a 5 5 E j u e D n G + U y J r / 1 2 U 0 H d g W t V q z o j P E g W 0 v N c J A P C 4 n R Q / Y K P m g w o 9 G F K 4 q t f 5 / m e e c 1 0 M I a U 7 7 k q N 8 u q v + k l B O a i y m Y 1 u t b G n 4 k 1 q p s 6 K X 6 2 6 R z l P 9 w 6 c b e 5 V Y f 7 B 8 H h q q 8 9 t l / t v 7 K e u 9 h v u Y v 9 n C 6 0 8 o H Y / r x u W N 9 r P o 8 3 v 5 8 u l k r 5 3 9 9 G 5 X T A 6 p g K k C 9 u F M 5 n u F N M W a F y + s A + R z R E A G k e K T + P 9 h v a 0 r l I 7 J p I t b m t H v 9 E R J H M v G x q P L 7 + H 1 B L A Q I t A B Q A A g A I A N Z c m l j X 8 w o 5 p Q A A A P Y A A A A S A A A A A A A A A A A A A A A A A A A A A A B D b 2 5 m a W c v U G F j a 2 F n Z S 5 4 b W x Q S w E C L Q A U A A I A C A D W X J p Y D 8 r p q 6 Q A A A D p A A A A E w A A A A A A A A A A A A A A A A D x A A A A W 0 N v b n R l b n R f V H l w Z X N d L n h t b F B L A Q I t A B Q A A g A I A N Z c m l g 9 g U y 0 y A U A A A U f A A A T A A A A A A A A A A A A A A A A A O I B A A B G b 3 J t d W x h c y 9 T Z W N 0 a W 9 u M S 5 t U E s F B g A A A A A D A A M A w g A A A P c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x N A A A A A A A A 6 k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X V l c n l J R C I g V m F s d W U 9 I n N m N T g 3 O D M 5 M S 1 i Z D k z L T Q x M D I t Y W Z k M y 0 2 Z W U 3 Y T c 4 Y T B l M 2 Q i I C 8 + P E V u d H J 5 I F R 5 c G U 9 I k Z p b G x F c n J v c k N v Z G U i I F Z h b H V l P S J z V W 5 r b m 9 3 b i I g L z 4 8 R W 5 0 c n k g V H l w Z T 0 i R m l s b E N v d W 5 0 I i B W Y W x 1 Z T 0 i b D Q 5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M y 0 w M y 0 y M V Q x O D o z M j o w N C 4 z M D k x N j g 3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U X V l c n l J R C I g V m F s d W U 9 I n M 4 Y T Y 3 M T I 5 N S 1 l N j Y 0 L T Q 1 M T U t Y T g 1 M C 1 m Y T N k M 2 R i M z M 3 Y z g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R d W V y e U l E I i B W Y W x 1 Z T 0 i c z E z N j l j Z j J j L W I 2 Y T k t N D U 4 Y i 0 4 Z j F j L T A 0 Z j I z N T J h M z J m M S I g L z 4 8 R W 5 0 c n k g V H l w Z T 0 i R m l s b E N v d W 5 0 I i B W Y W x 1 Z T 0 i b D g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F k Z G V k V G 9 E Y X R h T W 9 k Z W w i I F Z h b H V l P S J s M S I g L z 4 8 R W 5 0 c n k g V H l w Z T 0 i R m l s b E x h c 3 R V c G R h d G V k I i B W Y W x 1 Z T 0 i Z D I w M j M t M D M t M j F U M T g 6 N D A 6 M j g u O D Q 2 N T M z N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N j E 2 N T k w L W E x Y m Y t N D E z Y y 1 h Z T J k L T M z O W Q w N D B m O W I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2 O j A 0 O j M 5 L j U 2 M T M y M z V a I i A v P j x F b n R y e S B U e X B l P S J G a W x s Q 2 9 s d W 1 u V H l w Z X M i I F Z h b H V l P S J z Q X d r S k J o R V J F U V l B I i A v P j x F b n R y e S B U e X B l P S J G a W x s Q 2 9 s d W 1 u T m F t Z X M i I F Z h b H V l P S J z W y Z x d W 9 0 O 0 7 C s C B G Q V R U V V J B J n F 1 b 3 Q 7 L C Z x d W 9 0 O 0 R B V E E g R k F U V F V S Q S Z x d W 9 0 O y w m c X V v d D t E Q V R B I F N D Q U R F T l p B J n F 1 b 3 Q 7 L C Z x d W 9 0 O 0 N M S U V O V E U m c X V v d D s s J n F 1 b 3 Q 7 S U 1 Q T 1 J U T y Z x d W 9 0 O y w m c X V v d D t J V k E m c X V v d D s s J n F 1 b 3 Q 7 U F J F W l p P I E x P U k R P I C Z x d W 9 0 O y w m c X V v d D t P R 0 d F V F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g R k F U V F V S Q S w x f S Z x d W 9 0 O y w m c X V v d D t T Z W N 0 a W 9 u M S 9 U Y W J l b G x h M V 8 y L 0 F 1 d G 9 S Z W 1 v d m V k Q 2 9 s d W 1 u c z E u e 0 R B V E E g U 0 N B R E V O W k E s M n 0 m c X V v d D s s J n F 1 b 3 Q 7 U 2 V j d G l v b j E v V G F i Z W x s Y T F f M i 9 B d X R v U m V t b 3 Z l Z E N v b H V t b n M x L n t D T E l F T l R F L D N 9 J n F 1 b 3 Q 7 L C Z x d W 9 0 O 1 N l Y 3 R p b 2 4 x L 1 R h Y m V s b G E x X z I v Q X V 0 b 1 J l b W 9 2 Z W R D b 2 x 1 b W 5 z M S 5 7 S U 1 Q T 1 J U T y w 0 f S Z x d W 9 0 O y w m c X V v d D t T Z W N 0 a W 9 u M S 9 U Y W J l b G x h M V 8 y L 0 F 1 d G 9 S Z W 1 v d m V k Q 2 9 s d W 1 u c z E u e 0 l W Q S w 1 f S Z x d W 9 0 O y w m c X V v d D t T Z W N 0 a W 9 u M S 9 U Y W J l b G x h M V 8 y L 0 F 1 d G 9 S Z W 1 v d m V k Q 2 9 s d W 1 u c z E u e 1 B S R V p a T y B M T 1 J E T y A s N n 0 m c X V v d D s s J n F 1 b 3 Q 7 U 2 V j d G l v b j E v V G F i Z W x s Y T F f M i 9 B d X R v U m V t b 3 Z l Z E N v b H V t b n M x L n t P R 0 d F V F R P L D d 9 J n F 1 b 3 Q 7 L C Z x d W 9 0 O 1 N l Y 3 R p b 2 4 x L 1 R h Y m V s b G E x X z I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g R k F U V F V S Q S w x f S Z x d W 9 0 O y w m c X V v d D t T Z W N 0 a W 9 u M S 9 U Y W J l b G x h M V 8 y L 0 F 1 d G 9 S Z W 1 v d m V k Q 2 9 s d W 1 u c z E u e 0 R B V E E g U 0 N B R E V O W k E s M n 0 m c X V v d D s s J n F 1 b 3 Q 7 U 2 V j d G l v b j E v V G F i Z W x s Y T F f M i 9 B d X R v U m V t b 3 Z l Z E N v b H V t b n M x L n t D T E l F T l R F L D N 9 J n F 1 b 3 Q 7 L C Z x d W 9 0 O 1 N l Y 3 R p b 2 4 x L 1 R h Y m V s b G E x X z I v Q X V 0 b 1 J l b W 9 2 Z W R D b 2 x 1 b W 5 z M S 5 7 S U 1 Q T 1 J U T y w 0 f S Z x d W 9 0 O y w m c X V v d D t T Z W N 0 a W 9 u M S 9 U Y W J l b G x h M V 8 y L 0 F 1 d G 9 S Z W 1 v d m V k Q 2 9 s d W 1 u c z E u e 0 l W Q S w 1 f S Z x d W 9 0 O y w m c X V v d D t T Z W N 0 a W 9 u M S 9 U Y W J l b G x h M V 8 y L 0 F 1 d G 9 S Z W 1 v d m V k Q 2 9 s d W 1 u c z E u e 1 B S R V p a T y B M T 1 J E T y A s N n 0 m c X V v d D s s J n F 1 b 3 Q 7 U 2 V j d G l v b j E v V G F i Z W x s Y T F f M i 9 B d X R v U m V t b 3 Z l Z E N v b H V t b n M x L n t P R 0 d F V F R P L D d 9 J n F 1 b 3 Q 7 L C Z x d W 9 0 O 1 N l Y 3 R p b 2 4 x L 1 R h Y m V s b G E x X z I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E Y X R h J T I w Z X N 0 c m F 0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A y N z g x Z C 0 5 Z G E z L T Q 2 Z D c t O D d k N y 0 2 N j h j N T M 5 Y j Q x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G l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M 6 N T Y 6 M j M u M j g z M D Y x N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p d H T D o C Z x d W 9 0 O y w m c X V v d D t J b m R p c m l 6 e m 8 m c X V v d D s s J n F 1 b 3 Q 7 R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p L 0 F 1 d G 9 S Z W 1 v d m V k Q 2 9 s d W 1 u c z E u e 0 N M S U V O V E U s M H 0 m c X V v d D s s J n F 1 b 3 Q 7 U 2 V j d G l v b j E v Q 2 x p Z W 5 0 a S 9 B d X R v U m V t b 3 Z l Z E N v b H V t b n M x L n t D a X R 0 w 6 A s M X 0 m c X V v d D s s J n F 1 b 3 Q 7 U 2 V j d G l v b j E v Q 2 x p Z W 5 0 a S 9 B d X R v U m V t b 3 Z l Z E N v b H V t b n M x L n t J b m R p c m l 6 e m 8 s M n 0 m c X V v d D s s J n F 1 b 3 Q 7 U 2 V j d G l v b j E v Q 2 x p Z W 5 0 a S 9 B d X R v U m V t b 3 Z l Z E N v b H V t b n M x L n t F b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l l b n R p L 0 F 1 d G 9 S Z W 1 v d m V k Q 2 9 s d W 1 u c z E u e 0 N M S U V O V E U s M H 0 m c X V v d D s s J n F 1 b 3 Q 7 U 2 V j d G l v b j E v Q 2 x p Z W 5 0 a S 9 B d X R v U m V t b 3 Z l Z E N v b H V t b n M x L n t D a X R 0 w 6 A s M X 0 m c X V v d D s s J n F 1 b 3 Q 7 U 2 V j d G l v b j E v Q 2 x p Z W 5 0 a S 9 B d X R v U m V t b 3 Z l Z E N v b H V t b n M x L n t J b m R p c m l 6 e m 8 s M n 0 m c X V v d D s s J n F 1 b 3 Q 7 U 2 V j d G l v b j E v Q 2 x p Z W 5 0 a S 9 B d X R v U m V t b 3 Z l Z E N v b H V t b n M x L n t F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V G V z d G 8 l M j B p b i U y M G 1 p b n V z Y 2 9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H F g 2 L y n 1 S a y N 1 o b h 9 V O T A A A A A A I A A A A A A B B m A A A A A Q A A I A A A A D h X F u t b 5 n p B l p s 9 F x + P P E 5 u T I K W 5 o B K K t 1 G 0 t q o O y z D A A A A A A 6 A A A A A A g A A I A A A A C a I L W u b A T I 9 s s b 0 9 1 K 8 b S t T 9 4 U 5 8 D r 0 t 6 o / C r y a j y 1 f U A A A A D K M 2 T s v y j b x / v g q C D L l r z Z L R B b D o 3 r 3 B R h 7 k 3 f F F P Z Z Q 6 C q r 8 Q / + g Q J 2 f 9 q T a 5 M w 6 q v s q R Y F 2 u M w N w a a 3 5 i c y S M N H p J q J 9 j z C S 4 6 7 K m O C 1 S Q A A A A D k Y u Y L + B f x t y u p + z Y 5 H g t Y w 2 9 Z q 6 e a P w 6 S 3 p X T d K N l l k Z H H d S c H / i B f t o w v C Z a a m M H 6 Z 2 7 F p s Y d 2 v 4 h o B D V V 3 o = < / D a t a M a s h u p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49AB8AC-BC91-49B4-9575-24444C2B19C1}">
  <ds:schemaRefs/>
</ds:datastoreItem>
</file>

<file path=customXml/itemProps10.xml><?xml version="1.0" encoding="utf-8"?>
<ds:datastoreItem xmlns:ds="http://schemas.openxmlformats.org/officeDocument/2006/customXml" ds:itemID="{964649E5-EF1C-48B0-9AEF-BB9F54A01392}">
  <ds:schemaRefs/>
</ds:datastoreItem>
</file>

<file path=customXml/itemProps11.xml><?xml version="1.0" encoding="utf-8"?>
<ds:datastoreItem xmlns:ds="http://schemas.openxmlformats.org/officeDocument/2006/customXml" ds:itemID="{0B78CC55-2F17-4FBF-BA4A-314A0BC5A3FF}">
  <ds:schemaRefs/>
</ds:datastoreItem>
</file>

<file path=customXml/itemProps12.xml><?xml version="1.0" encoding="utf-8"?>
<ds:datastoreItem xmlns:ds="http://schemas.openxmlformats.org/officeDocument/2006/customXml" ds:itemID="{41BA553A-341F-44C6-9B67-38B439D2C5E6}">
  <ds:schemaRefs/>
</ds:datastoreItem>
</file>

<file path=customXml/itemProps13.xml><?xml version="1.0" encoding="utf-8"?>
<ds:datastoreItem xmlns:ds="http://schemas.openxmlformats.org/officeDocument/2006/customXml" ds:itemID="{06FA7A42-4F81-465F-A191-73FC63A835A4}">
  <ds:schemaRefs/>
</ds:datastoreItem>
</file>

<file path=customXml/itemProps14.xml><?xml version="1.0" encoding="utf-8"?>
<ds:datastoreItem xmlns:ds="http://schemas.openxmlformats.org/officeDocument/2006/customXml" ds:itemID="{8BC3D406-1822-4AFB-A185-B1228CDD66BF}">
  <ds:schemaRefs/>
</ds:datastoreItem>
</file>

<file path=customXml/itemProps15.xml><?xml version="1.0" encoding="utf-8"?>
<ds:datastoreItem xmlns:ds="http://schemas.openxmlformats.org/officeDocument/2006/customXml" ds:itemID="{10C80D18-D105-47A7-9871-0868BB12B9BD}">
  <ds:schemaRefs/>
</ds:datastoreItem>
</file>

<file path=customXml/itemProps16.xml><?xml version="1.0" encoding="utf-8"?>
<ds:datastoreItem xmlns:ds="http://schemas.openxmlformats.org/officeDocument/2006/customXml" ds:itemID="{1215484D-732E-4F73-BD45-AFF6D9457007}">
  <ds:schemaRefs/>
</ds:datastoreItem>
</file>

<file path=customXml/itemProps17.xml><?xml version="1.0" encoding="utf-8"?>
<ds:datastoreItem xmlns:ds="http://schemas.openxmlformats.org/officeDocument/2006/customXml" ds:itemID="{CDA983B5-5CDF-4644-9209-E1D3C25A85F8}">
  <ds:schemaRefs/>
</ds:datastoreItem>
</file>

<file path=customXml/itemProps18.xml><?xml version="1.0" encoding="utf-8"?>
<ds:datastoreItem xmlns:ds="http://schemas.openxmlformats.org/officeDocument/2006/customXml" ds:itemID="{A6E873EC-FFE3-4C95-8942-97188921D49D}">
  <ds:schemaRefs/>
</ds:datastoreItem>
</file>

<file path=customXml/itemProps19.xml><?xml version="1.0" encoding="utf-8"?>
<ds:datastoreItem xmlns:ds="http://schemas.openxmlformats.org/officeDocument/2006/customXml" ds:itemID="{91FC4036-0F98-4F48-8E90-12C31D84FBA4}">
  <ds:schemaRefs/>
</ds:datastoreItem>
</file>

<file path=customXml/itemProps2.xml><?xml version="1.0" encoding="utf-8"?>
<ds:datastoreItem xmlns:ds="http://schemas.openxmlformats.org/officeDocument/2006/customXml" ds:itemID="{88E88B13-6529-4CEA-A3B5-26288DE776C7}">
  <ds:schemaRefs/>
</ds:datastoreItem>
</file>

<file path=customXml/itemProps20.xml><?xml version="1.0" encoding="utf-8"?>
<ds:datastoreItem xmlns:ds="http://schemas.openxmlformats.org/officeDocument/2006/customXml" ds:itemID="{EC7197ED-E730-4449-B325-62832B77A3F1}">
  <ds:schemaRefs/>
</ds:datastoreItem>
</file>

<file path=customXml/itemProps21.xml><?xml version="1.0" encoding="utf-8"?>
<ds:datastoreItem xmlns:ds="http://schemas.openxmlformats.org/officeDocument/2006/customXml" ds:itemID="{527C3B1F-ED84-46AC-92D2-4DEE1FF35BE6}">
  <ds:schemaRefs/>
</ds:datastoreItem>
</file>

<file path=customXml/itemProps22.xml><?xml version="1.0" encoding="utf-8"?>
<ds:datastoreItem xmlns:ds="http://schemas.openxmlformats.org/officeDocument/2006/customXml" ds:itemID="{6BC9B837-5998-4E1A-A52A-F656FF165EFB}">
  <ds:schemaRefs/>
</ds:datastoreItem>
</file>

<file path=customXml/itemProps23.xml><?xml version="1.0" encoding="utf-8"?>
<ds:datastoreItem xmlns:ds="http://schemas.openxmlformats.org/officeDocument/2006/customXml" ds:itemID="{804E8CE4-9333-40CA-AD4C-B56E758A696F}">
  <ds:schemaRefs/>
</ds:datastoreItem>
</file>

<file path=customXml/itemProps24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59FA92E4-C7E5-4116-9789-3F57FDA6839E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8B58297C-E89B-4AD6-8853-852A0C8EABB0}">
  <ds:schemaRefs/>
</ds:datastoreItem>
</file>

<file path=customXml/itemProps7.xml><?xml version="1.0" encoding="utf-8"?>
<ds:datastoreItem xmlns:ds="http://schemas.openxmlformats.org/officeDocument/2006/customXml" ds:itemID="{8CBEF194-253E-4379-BAD0-55A1A640A96A}">
  <ds:schemaRefs/>
</ds:datastoreItem>
</file>

<file path=customXml/itemProps8.xml><?xml version="1.0" encoding="utf-8"?>
<ds:datastoreItem xmlns:ds="http://schemas.openxmlformats.org/officeDocument/2006/customXml" ds:itemID="{FEED7E02-BFB9-476A-BD91-F11C8640A336}">
  <ds:schemaRefs/>
</ds:datastoreItem>
</file>

<file path=customXml/itemProps9.xml><?xml version="1.0" encoding="utf-8"?>
<ds:datastoreItem xmlns:ds="http://schemas.openxmlformats.org/officeDocument/2006/customXml" ds:itemID="{C790E4EB-2DE8-435C-87C5-08FCE80025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 REPORTS</vt:lpstr>
      <vt:lpstr>MASCHERA</vt:lpstr>
      <vt:lpstr>Clienti</vt:lpstr>
      <vt:lpstr>GRAFICO </vt:lpstr>
      <vt:lpstr>GRAFICO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gianfranco candela</cp:lastModifiedBy>
  <dcterms:created xsi:type="dcterms:W3CDTF">2023-03-17T16:06:54Z</dcterms:created>
  <dcterms:modified xsi:type="dcterms:W3CDTF">2024-04-26T09:41:17Z</dcterms:modified>
</cp:coreProperties>
</file>