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cours\I320\P_ShootMeUp\"/>
    </mc:Choice>
  </mc:AlternateContent>
  <xr:revisionPtr revIDLastSave="0" documentId="13_ncr:1_{6F5D9587-CDF6-4FB0-9CBB-E44574063C49}" xr6:coauthVersionLast="47" xr6:coauthVersionMax="47" xr10:uidLastSave="{00000000-0000-0000-0000-000000000000}"/>
  <bookViews>
    <workbookView xWindow="30705" yWindow="1905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<sst xmlns="http://schemas.openxmlformats.org/spreadsheetml/2006/main" count="45" uniqueCount="36">
  <si>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</si>
  <si>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</si>
  <si>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</si>
  <si>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</si>
  <si>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</si>
  <si>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</si>
  <si>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</si>
  <si>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</si>
  <si>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</si>
  <si>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</si>
  <si>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</si>
  <si>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</si>
  <si>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</si>
  <si>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</si>
  <si>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</si>
  <si>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</si>
  <si>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</si>
  <si>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</si>
  <si>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</si>
  <si>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</si>
  <si>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</si>
  <si>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</si>
  <si>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</si>
  <si>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</si>
  <si>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</si>
  <si>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</si>
  <si>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</si>
  <si>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</si>
  <si>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signature du CdC et création du github</t>
  </si>
  <si>
    <t>Ruberti Gianmarco</t>
  </si>
  <si>
    <t>P_ShootMeUp</t>
  </si>
  <si>
    <t>27.08.2025/31.10.2025</t>
  </si>
  <si>
    <t>création de la maquette</t>
  </si>
  <si>
    <t>creation des US</t>
  </si>
  <si>
    <t>compléter le rapport (introduction/planning)</t>
  </si>
  <si>
    <t>compléter lea grille d'éval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</si>
</sst>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B14" sqref="B14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4 heures 35 minutes</v>
      </c>
      <c r="D3" s="19"/>
      <c r="E3" s="3"/>
      <c r="F3" s="4" t="s">
        <v>6</v>
      </c>
      <c r="G3" s="76" t="s">
        <v>31</v>
      </c>
    </row>
    <row r="4" spans="1:15" ht="23.25" hidden="1" x14ac:dyDescent="0.35">
      <c r="B4" s="5"/>
      <c r="C4" s="19">
        <f>SUBTOTAL(9,$C$7:$C$531)*60</f>
        <v>180</v>
      </c>
      <c r="D4" s="19">
        <f>SUBTOTAL(9,$D$7:$D$531)</f>
        <v>95</v>
      </c>
      <c r="E4" s="29">
        <f>SUM(C4:D4)</f>
        <v>275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20</v>
      </c>
      <c r="E7" s="35" t="s">
        <v>4</v>
      </c>
      <c r="F7" s="28" t="s">
        <v>28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>
        <v>1</v>
      </c>
      <c r="D8" s="38">
        <v>15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45903</v>
      </c>
      <c r="C9" s="41">
        <v>1</v>
      </c>
      <c r="D9" s="42">
        <v>35</v>
      </c>
      <c r="E9" s="43" t="s">
        <v>4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45903</v>
      </c>
      <c r="C10" s="37">
        <v>1</v>
      </c>
      <c r="D10" s="38">
        <v>5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45903</v>
      </c>
      <c r="C11" s="41"/>
      <c r="D11" s="42">
        <v>20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180</v>
      </c>
      <c r="B9">
        <f>SUMIF('Journal de travail'!$E$7:$E$532,Plannification!E9,'Journal de travail'!$D$7:$D$532)</f>
        <v>95</v>
      </c>
      <c r="C9">
        <f t="shared" si="0"/>
        <v>275</v>
      </c>
      <c r="E9" s="23" t="str">
        <f>'Journal de travail'!M11</f>
        <v>Documentation</v>
      </c>
      <c r="F9" s="55" t="str">
        <f t="shared" si="1"/>
        <v>4 h 35 min</v>
      </c>
      <c r="G9" s="56">
        <f t="shared" si="2"/>
        <v>1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180</v>
      </c>
      <c r="B10">
        <f>SUM(B6:B9)</f>
        <v>95</v>
      </c>
      <c r="C10">
        <f>SUM(A10:B10)</f>
        <v>275</v>
      </c>
      <c r="E10" s="20" t="s">
        <v>18</v>
      </c>
      <c r="F10" s="50" t="str">
        <f t="shared" si="1"/>
        <v>4 h 35 min</v>
      </c>
      <c r="G10" s="57">
        <f>C10/C11</f>
        <v>5.2083333333333336E-2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Gianmarco Ruberti</cp:lastModifiedBy>
  <cp:revision/>
  <dcterms:created xsi:type="dcterms:W3CDTF">2023-11-21T20:00:34Z</dcterms:created>
  <dcterms:modified xsi:type="dcterms:W3CDTF">2025-09-03T14:34:49Z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