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\OneDrive\Desktop\PhD\SERC_AI_SysRev_Meta_Anal\Methodological Quality\"/>
    </mc:Choice>
  </mc:AlternateContent>
  <xr:revisionPtr revIDLastSave="0" documentId="13_ncr:1_{FF0376D8-753E-45A7-B0AC-2230CFDF1F7D}" xr6:coauthVersionLast="47" xr6:coauthVersionMax="47" xr10:uidLastSave="{00000000-0000-0000-0000-000000000000}"/>
  <bookViews>
    <workbookView xWindow="-110" yWindow="-110" windowWidth="19420" windowHeight="10300" activeTab="1" xr2:uid="{0E7DDC98-AC86-4417-B171-2E8359FACC73}"/>
  </bookViews>
  <sheets>
    <sheet name="pareto_detailed" sheetId="14" r:id="rId1"/>
    <sheet name="generate pareto_chart" sheetId="9" r:id="rId2"/>
  </sheets>
  <definedNames>
    <definedName name="_xlchart.v1.0" hidden="1">'generate pareto_chart'!$A$2:$A$52</definedName>
    <definedName name="_xlchart.v1.1" hidden="1">'generate pareto_chart'!$B$1</definedName>
    <definedName name="_xlchart.v1.2" hidden="1">'generate pareto_chart'!$B$2:$B$52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4" l="1"/>
  <c r="H54" i="14"/>
  <c r="G54" i="14"/>
  <c r="F54" i="14"/>
  <c r="E54" i="14"/>
  <c r="D54" i="14"/>
  <c r="C54" i="14"/>
  <c r="B54" i="14"/>
  <c r="J52" i="14"/>
  <c r="K52" i="14" s="1"/>
  <c r="J51" i="14"/>
  <c r="K51" i="14" s="1"/>
  <c r="J50" i="14"/>
  <c r="K50" i="14" s="1"/>
  <c r="J49" i="14"/>
  <c r="K49" i="14" s="1"/>
  <c r="J48" i="14"/>
  <c r="K48" i="14" s="1"/>
  <c r="J47" i="14"/>
  <c r="K47" i="14" s="1"/>
  <c r="J46" i="14"/>
  <c r="K46" i="14" s="1"/>
  <c r="J45" i="14"/>
  <c r="K45" i="14" s="1"/>
  <c r="K44" i="14"/>
  <c r="J44" i="14"/>
  <c r="J43" i="14"/>
  <c r="K43" i="14" s="1"/>
  <c r="J42" i="14"/>
  <c r="K42" i="14" s="1"/>
  <c r="J41" i="14"/>
  <c r="K41" i="14" s="1"/>
  <c r="J40" i="14"/>
  <c r="K40" i="14" s="1"/>
  <c r="J39" i="14"/>
  <c r="K39" i="14" s="1"/>
  <c r="K38" i="14"/>
  <c r="J38" i="14"/>
  <c r="J37" i="14"/>
  <c r="K37" i="14" s="1"/>
  <c r="J36" i="14"/>
  <c r="K36" i="14" s="1"/>
  <c r="J35" i="14"/>
  <c r="K35" i="14" s="1"/>
  <c r="J34" i="14"/>
  <c r="K34" i="14" s="1"/>
  <c r="J33" i="14"/>
  <c r="K33" i="14" s="1"/>
  <c r="K32" i="14"/>
  <c r="J32" i="14"/>
  <c r="J31" i="14"/>
  <c r="K31" i="14" s="1"/>
  <c r="J30" i="14"/>
  <c r="K30" i="14" s="1"/>
  <c r="J29" i="14"/>
  <c r="K29" i="14" s="1"/>
  <c r="J28" i="14"/>
  <c r="K28" i="14" s="1"/>
  <c r="J27" i="14"/>
  <c r="K27" i="14" s="1"/>
  <c r="K26" i="14"/>
  <c r="J26" i="14"/>
  <c r="J25" i="14"/>
  <c r="K25" i="14" s="1"/>
  <c r="J24" i="14"/>
  <c r="K24" i="14" s="1"/>
  <c r="J23" i="14"/>
  <c r="K23" i="14" s="1"/>
  <c r="J22" i="14"/>
  <c r="K22" i="14" s="1"/>
  <c r="J21" i="14"/>
  <c r="K21" i="14" s="1"/>
  <c r="K20" i="14"/>
  <c r="J20" i="14"/>
  <c r="J19" i="14"/>
  <c r="K19" i="14" s="1"/>
  <c r="J18" i="14"/>
  <c r="K18" i="14" s="1"/>
  <c r="J17" i="14"/>
  <c r="K17" i="14" s="1"/>
  <c r="J16" i="14"/>
  <c r="K16" i="14" s="1"/>
  <c r="J15" i="14"/>
  <c r="K15" i="14" s="1"/>
  <c r="K14" i="14"/>
  <c r="J14" i="14"/>
  <c r="J13" i="14"/>
  <c r="K13" i="14" s="1"/>
  <c r="J12" i="14"/>
  <c r="K12" i="14" s="1"/>
  <c r="J11" i="14"/>
  <c r="K11" i="14" s="1"/>
  <c r="J10" i="14"/>
  <c r="K10" i="14" s="1"/>
  <c r="J9" i="14"/>
  <c r="K9" i="14" s="1"/>
  <c r="K8" i="14"/>
  <c r="J8" i="14"/>
  <c r="J7" i="14"/>
  <c r="K7" i="14" s="1"/>
  <c r="J6" i="14"/>
  <c r="K6" i="14" s="1"/>
  <c r="J5" i="14"/>
  <c r="K5" i="14" s="1"/>
  <c r="J4" i="14"/>
  <c r="K4" i="14" s="1"/>
  <c r="J3" i="14"/>
  <c r="K3" i="14" s="1"/>
  <c r="K2" i="14"/>
  <c r="J2" i="14"/>
</calcChain>
</file>

<file path=xl/sharedStrings.xml><?xml version="1.0" encoding="utf-8"?>
<sst xmlns="http://schemas.openxmlformats.org/spreadsheetml/2006/main" count="122" uniqueCount="73">
  <si>
    <t>Galanis et al. (2013)</t>
  </si>
  <si>
    <t>Wang et al. (2021)</t>
  </si>
  <si>
    <t>Study Name</t>
  </si>
  <si>
    <t>Cross-language validation (transferrability) (1/0)</t>
  </si>
  <si>
    <t>cross-datasets validation (same language) (1/0)</t>
  </si>
  <si>
    <t>Benchmarking (other studies/models) (1/0)</t>
  </si>
  <si>
    <t>Benchmarking (other languages) (1/0)</t>
  </si>
  <si>
    <t>Benchmarking (baselines) (1-5)</t>
  </si>
  <si>
    <t>Complexity of implementation (1-5)</t>
  </si>
  <si>
    <t>Total Score (24)</t>
  </si>
  <si>
    <t>Total Score (out of 5)</t>
  </si>
  <si>
    <t>Wu et al. (2013)</t>
  </si>
  <si>
    <t>Lin et al. (2014)</t>
  </si>
  <si>
    <t>Lubis et al. (2015)</t>
  </si>
  <si>
    <t>Tian_A et al. (2015)</t>
  </si>
  <si>
    <t>Tian_B et al. (2015)</t>
  </si>
  <si>
    <t>Chakraborty et al. (2016)</t>
  </si>
  <si>
    <t>Jamil et al. (2017)</t>
  </si>
  <si>
    <t>Lu et al. (2018)</t>
  </si>
  <si>
    <t>Neumann et al. (2018)</t>
  </si>
  <si>
    <t>Hazarika_A et al. (2018)</t>
  </si>
  <si>
    <t>Hazarika_B et al. (2018)</t>
  </si>
  <si>
    <t>Kovacs et al. (2018)</t>
  </si>
  <si>
    <t>Huang et al. (2018)</t>
  </si>
  <si>
    <t>Zhang et al. (2019)</t>
  </si>
  <si>
    <t>Huang et al. (2019)</t>
  </si>
  <si>
    <t>Yeh et al. (2020)</t>
  </si>
  <si>
    <t>Boateng et al. (2020)</t>
  </si>
  <si>
    <t>Mustaqeem_A et al. (2020)</t>
  </si>
  <si>
    <t>Mustaqeem_B et al. (2020)</t>
  </si>
  <si>
    <t>Jin et al. (2020)</t>
  </si>
  <si>
    <t>Law et al. (2020)</t>
  </si>
  <si>
    <t>Yusuf et al. (2021)</t>
  </si>
  <si>
    <t>Pappagari et al. (2021)</t>
  </si>
  <si>
    <t>Yildirim et al (2021)</t>
  </si>
  <si>
    <t>Quan et al. (2021)</t>
  </si>
  <si>
    <t>Hsu et al. (2021)</t>
  </si>
  <si>
    <t>Xie et al. (2021)</t>
  </si>
  <si>
    <t>Kharat et al. (2021)</t>
  </si>
  <si>
    <t>Zhang et al. (2021)</t>
  </si>
  <si>
    <t>Lai et al. (2021)</t>
  </si>
  <si>
    <t>Deschamps-Berger et al. (2021)</t>
  </si>
  <si>
    <t>Chen et al. (2021)</t>
  </si>
  <si>
    <t>Liu et al. (2021)</t>
  </si>
  <si>
    <t>Lian et al. (2021)</t>
  </si>
  <si>
    <t>Waelbers et al. (2022)</t>
  </si>
  <si>
    <t>Arumugam et al. (2022)</t>
  </si>
  <si>
    <t>Nahar et al. (2022)</t>
  </si>
  <si>
    <t>Lian et al. (2022)</t>
  </si>
  <si>
    <t>Latif et al. (2022)</t>
  </si>
  <si>
    <t>Seo et al. (2022)</t>
  </si>
  <si>
    <t>Van et al. (2022)</t>
  </si>
  <si>
    <t>Chein et al. (2022)</t>
  </si>
  <si>
    <t>Zou et al. (2022)</t>
  </si>
  <si>
    <t>Fan et al.(2022)</t>
  </si>
  <si>
    <t>Liu et al. (2022)</t>
  </si>
  <si>
    <t>Saffaryazdi et al. (2022)</t>
  </si>
  <si>
    <t>Alhussein et al. (2022)</t>
  </si>
  <si>
    <t>Zhang et al. (2023)</t>
  </si>
  <si>
    <t>Wang et al. (2023)</t>
  </si>
  <si>
    <t xml:space="preserve">Total </t>
  </si>
  <si>
    <t>Lubis et al. (2016)</t>
  </si>
  <si>
    <t>Yeh et al. (2019)</t>
  </si>
  <si>
    <t>Latif et al. (2020)</t>
  </si>
  <si>
    <t>Data preparation (1/0)</t>
  </si>
  <si>
    <t>Data size (1-5)</t>
  </si>
  <si>
    <t>Performance evaluation 1-5</t>
  </si>
  <si>
    <t>Scoring Instructions</t>
  </si>
  <si>
    <t>Data size (#samples): 0-500 (1), 500-1000(2), 1000-2000 (3), 2000-5000(4), &gt;5000 (5)</t>
  </si>
  <si>
    <t>For scores that are binary: was done (1) / not done (0)</t>
  </si>
  <si>
    <t>Benchmarking (baseline methods) - 1: Poor (incomplete or unreliable process), 2: Fair (established best practices but some limitations), 3: Good (comprehensive and rigorous process), 4: Very good (comprehensive with additional features), and 5: Outstanding (exemplary with valuable insights and contributions).</t>
  </si>
  <si>
    <t>Complexity of implementation -  1:  svm, knn, or any ML/ 2: DNN such as CNN, RNN, /3: advanced DNN such as Renet, Densnet, /4:Hybrid model: multimodal with more than 2 inputs or with attention, /5: transformers</t>
  </si>
  <si>
    <t>Performance evaluation - 1: Poor performance (accuracy, precision, and recall metrics &lt;50%), 2: Fair performance (accuracy, precision, and recall metrics 50%-70%), 3: Good performance (accuracy, precision, and recall metrics 70%-85%), 4: Very good performance (accuracy, precision, and recall metrics 85%-95%), and 5: Outstanding performance (accuracy, precision, and recall metrics &gt;95%).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</si>
</sst>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.6"/>
      <color rgb="FF374151"/>
      <name val="Segoe UI"/>
      <family val="2"/>
    </font>
    <font>
      <b/>
      <sz val="9.6"/>
      <color rgb="FF37415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rgb="FF37415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73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9DD38F52-FC18-4CA8-827C-E98EBC6D5D7A}">
          <cx:tx>
            <cx:txData>
              <cx:f>_xlchart.v1.1</cx:f>
              <cx:v>Total Score (out of 5)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C6A3832-47FC-49B3-A412-07BBCE7401FF}">
          <cx:axisId val="2"/>
        </cx:series>
      </cx:plotAreaRegion>
      <cx:axis id="0">
        <cx:catScaling gapWidth="0"/>
        <cx:title>
          <cx:tx>
            <cx:txData>
              <cx:v>Papers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solidFill>
                    <a:schemeClr val="tx1"/>
                  </a:solidFill>
                </a:defRPr>
              </a:pPr>
              <a:r>
                <a: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Papers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E" b="1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txData>
              <cx:v>Score out of 5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solidFill>
                    <a:schemeClr val="tx1"/>
                  </a:solidFill>
                </a:defRPr>
              </a:pPr>
              <a:r>
                <a: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Score out of 5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E" b="1">
              <a:solidFill>
                <a:schemeClr val="tx1"/>
              </a:solidFill>
            </a:endParaRPr>
          </a:p>
        </cx:txPr>
      </cx:axis>
      <cx:axis id="2" hidden="1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E" b="1">
              <a:solidFill>
                <a:schemeClr val="tx1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22</xdr:row>
      <xdr:rowOff>171450</xdr:rowOff>
    </xdr:from>
    <xdr:to>
      <xdr:col>14</xdr:col>
      <xdr:colOff>285750</xdr:colOff>
      <xdr:row>49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0A1FB7-1925-CAEE-380A-F33BD89A9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5950" y="4222750"/>
              <a:ext cx="7810500" cy="485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E43E-D224-464D-9F9D-AC963F922ABF}">
  <dimension ref="A1:M54"/>
  <sheetViews>
    <sheetView topLeftCell="A39" workbookViewId="0">
      <selection activeCell="A52" sqref="A52"/>
    </sheetView>
  </sheetViews>
  <sheetFormatPr defaultRowHeight="14.5" x14ac:dyDescent="0.35"/>
  <cols>
    <col min="1" max="1" width="28.6328125" customWidth="1"/>
    <col min="2" max="6" width="9.1796875" bestFit="1" customWidth="1"/>
    <col min="7" max="7" width="9.1796875" customWidth="1"/>
    <col min="8" max="11" width="9.1796875" bestFit="1" customWidth="1"/>
    <col min="12" max="12" width="21.1796875" customWidth="1"/>
    <col min="13" max="13" width="81.90625" customWidth="1"/>
  </cols>
  <sheetData>
    <row r="1" spans="1:13" ht="81.5" thickBot="1" x14ac:dyDescent="0.4">
      <c r="A1" s="7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64</v>
      </c>
      <c r="I1" s="3" t="s">
        <v>65</v>
      </c>
      <c r="J1" s="3" t="s">
        <v>66</v>
      </c>
      <c r="K1" s="8" t="s">
        <v>9</v>
      </c>
      <c r="M1" s="3" t="s">
        <v>67</v>
      </c>
    </row>
    <row r="2" spans="1:13" x14ac:dyDescent="0.35">
      <c r="A2" t="s">
        <v>0</v>
      </c>
      <c r="B2" s="1">
        <v>0</v>
      </c>
      <c r="C2" s="9">
        <v>0</v>
      </c>
      <c r="D2" s="9">
        <v>1</v>
      </c>
      <c r="E2" s="9">
        <v>0</v>
      </c>
      <c r="F2" s="9">
        <v>1</v>
      </c>
      <c r="G2" s="9">
        <v>1</v>
      </c>
      <c r="H2" s="10">
        <v>3</v>
      </c>
      <c r="I2" s="9">
        <v>4</v>
      </c>
      <c r="J2" s="1">
        <f t="shared" ref="J2:J6" si="0">SUM(B2:I2)</f>
        <v>10</v>
      </c>
      <c r="K2">
        <f t="shared" ref="K2:K9" si="1">(J2*5)/24</f>
        <v>2.0833333333333335</v>
      </c>
      <c r="M2" t="s">
        <v>69</v>
      </c>
    </row>
    <row r="3" spans="1:13" x14ac:dyDescent="0.35">
      <c r="A3" t="s">
        <v>11</v>
      </c>
      <c r="B3" s="1">
        <v>0</v>
      </c>
      <c r="C3" s="1">
        <v>1</v>
      </c>
      <c r="D3" s="1">
        <v>1</v>
      </c>
      <c r="E3" s="1">
        <v>0</v>
      </c>
      <c r="F3" s="1">
        <v>2</v>
      </c>
      <c r="G3" s="1">
        <v>2</v>
      </c>
      <c r="H3" s="1">
        <v>2</v>
      </c>
      <c r="I3" s="1">
        <v>3</v>
      </c>
      <c r="J3" s="1">
        <f t="shared" si="0"/>
        <v>11</v>
      </c>
      <c r="K3">
        <f t="shared" si="1"/>
        <v>2.2916666666666665</v>
      </c>
      <c r="M3" t="s">
        <v>68</v>
      </c>
    </row>
    <row r="4" spans="1:13" x14ac:dyDescent="0.35">
      <c r="A4" t="s">
        <v>12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3</v>
      </c>
      <c r="H4" s="1">
        <v>1</v>
      </c>
      <c r="I4" s="1">
        <v>3</v>
      </c>
      <c r="J4" s="1">
        <f t="shared" si="0"/>
        <v>8</v>
      </c>
      <c r="K4">
        <f t="shared" si="1"/>
        <v>1.6666666666666667</v>
      </c>
      <c r="M4" t="s">
        <v>72</v>
      </c>
    </row>
    <row r="5" spans="1:13" ht="15" thickBot="1" x14ac:dyDescent="0.4">
      <c r="A5" t="s">
        <v>13</v>
      </c>
      <c r="B5" s="1">
        <v>0</v>
      </c>
      <c r="C5" s="11">
        <v>0</v>
      </c>
      <c r="D5" s="11">
        <v>0</v>
      </c>
      <c r="E5" s="11">
        <v>1</v>
      </c>
      <c r="F5" s="11">
        <v>1</v>
      </c>
      <c r="G5" s="11">
        <v>2</v>
      </c>
      <c r="H5" s="12">
        <v>3</v>
      </c>
      <c r="I5" s="11">
        <v>3</v>
      </c>
      <c r="J5" s="1">
        <f t="shared" si="0"/>
        <v>10</v>
      </c>
      <c r="K5">
        <f t="shared" si="1"/>
        <v>2.0833333333333335</v>
      </c>
      <c r="M5" t="s">
        <v>71</v>
      </c>
    </row>
    <row r="6" spans="1:13" ht="15" thickBot="1" x14ac:dyDescent="0.4">
      <c r="A6" t="s">
        <v>14</v>
      </c>
      <c r="B6" s="1">
        <v>0</v>
      </c>
      <c r="C6" s="11">
        <v>0</v>
      </c>
      <c r="D6" s="11">
        <v>1</v>
      </c>
      <c r="E6" s="11">
        <v>0</v>
      </c>
      <c r="F6" s="11">
        <v>1</v>
      </c>
      <c r="G6" s="11">
        <v>3</v>
      </c>
      <c r="H6" s="12">
        <v>5</v>
      </c>
      <c r="I6" s="11">
        <v>2</v>
      </c>
      <c r="J6" s="1">
        <f t="shared" si="0"/>
        <v>12</v>
      </c>
      <c r="K6">
        <f t="shared" si="1"/>
        <v>2.5</v>
      </c>
      <c r="M6" t="s">
        <v>70</v>
      </c>
    </row>
    <row r="7" spans="1:13" x14ac:dyDescent="0.35">
      <c r="A7" t="s">
        <v>15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G7" s="1">
        <v>2</v>
      </c>
      <c r="H7" s="1">
        <v>5</v>
      </c>
      <c r="I7" s="1">
        <v>2</v>
      </c>
      <c r="J7" s="1">
        <f t="shared" ref="J7" si="2">SUM(B7:I7)</f>
        <v>11</v>
      </c>
      <c r="K7">
        <f t="shared" si="1"/>
        <v>2.2916666666666665</v>
      </c>
    </row>
    <row r="8" spans="1:13" x14ac:dyDescent="0.35">
      <c r="A8" t="s">
        <v>16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4</v>
      </c>
      <c r="H8" s="1">
        <v>4</v>
      </c>
      <c r="I8" s="1">
        <v>5</v>
      </c>
      <c r="J8" s="1">
        <f t="shared" ref="J8:J9" si="3">SUM(B8:I8)</f>
        <v>16</v>
      </c>
      <c r="K8">
        <f t="shared" si="1"/>
        <v>3.3333333333333335</v>
      </c>
    </row>
    <row r="9" spans="1:13" x14ac:dyDescent="0.35">
      <c r="A9" t="s">
        <v>17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3</v>
      </c>
      <c r="J9" s="1">
        <f t="shared" si="3"/>
        <v>6</v>
      </c>
      <c r="K9">
        <f t="shared" si="1"/>
        <v>1.25</v>
      </c>
    </row>
    <row r="10" spans="1:13" x14ac:dyDescent="0.35">
      <c r="A10" t="s">
        <v>18</v>
      </c>
      <c r="B10" s="1">
        <v>0</v>
      </c>
      <c r="C10" s="1">
        <v>0</v>
      </c>
      <c r="D10" s="1">
        <v>1</v>
      </c>
      <c r="E10" s="1">
        <v>0</v>
      </c>
      <c r="F10" s="1">
        <v>3</v>
      </c>
      <c r="G10" s="1">
        <v>4</v>
      </c>
      <c r="H10" s="1">
        <v>5</v>
      </c>
      <c r="I10" s="1">
        <v>4</v>
      </c>
      <c r="J10" s="1">
        <f>SUM(B10:I10)</f>
        <v>17</v>
      </c>
      <c r="K10">
        <f>(J10*5)/24</f>
        <v>3.5416666666666665</v>
      </c>
    </row>
    <row r="11" spans="1:13" x14ac:dyDescent="0.35">
      <c r="A11" t="s">
        <v>19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3</v>
      </c>
      <c r="H11" s="1">
        <v>5</v>
      </c>
      <c r="I11" s="1">
        <v>3</v>
      </c>
      <c r="J11" s="1">
        <f>SUM(B11:I11)</f>
        <v>14</v>
      </c>
      <c r="K11">
        <f>(J11*5)/24</f>
        <v>2.9166666666666665</v>
      </c>
    </row>
    <row r="12" spans="1:13" x14ac:dyDescent="0.35">
      <c r="A12" t="s">
        <v>20</v>
      </c>
      <c r="B12" s="1">
        <v>0</v>
      </c>
      <c r="C12" s="1">
        <v>0</v>
      </c>
      <c r="D12" s="1">
        <v>1</v>
      </c>
      <c r="E12" s="1">
        <v>0</v>
      </c>
      <c r="F12" s="1">
        <v>5</v>
      </c>
      <c r="G12" s="1">
        <v>4</v>
      </c>
      <c r="H12" s="1">
        <v>5</v>
      </c>
      <c r="I12" s="1">
        <v>5</v>
      </c>
      <c r="J12" s="1">
        <f>SUM(B12:I12)</f>
        <v>20</v>
      </c>
      <c r="K12">
        <f>(J12*5)/24</f>
        <v>4.166666666666667</v>
      </c>
    </row>
    <row r="13" spans="1:13" x14ac:dyDescent="0.35">
      <c r="A13" t="s">
        <v>21</v>
      </c>
      <c r="B13" s="1">
        <v>0</v>
      </c>
      <c r="C13" s="1">
        <v>0</v>
      </c>
      <c r="D13" s="1">
        <v>1</v>
      </c>
      <c r="E13" s="1">
        <v>0</v>
      </c>
      <c r="F13" s="1">
        <v>5</v>
      </c>
      <c r="G13" s="1">
        <v>4</v>
      </c>
      <c r="H13" s="1">
        <v>5</v>
      </c>
      <c r="I13" s="1">
        <v>5</v>
      </c>
      <c r="J13" s="1">
        <f t="shared" ref="J13:J52" si="4">SUM(B13:I13)</f>
        <v>20</v>
      </c>
      <c r="K13">
        <f t="shared" ref="K13:K52" si="5">(J13*5)/24</f>
        <v>4.166666666666667</v>
      </c>
    </row>
    <row r="14" spans="1:13" x14ac:dyDescent="0.35">
      <c r="A14" t="s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2</v>
      </c>
      <c r="J14" s="1">
        <f t="shared" si="4"/>
        <v>8</v>
      </c>
      <c r="K14">
        <f t="shared" si="5"/>
        <v>1.6666666666666667</v>
      </c>
    </row>
    <row r="15" spans="1:13" x14ac:dyDescent="0.35">
      <c r="A15" t="s">
        <v>23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3</v>
      </c>
      <c r="J15" s="1">
        <f t="shared" si="4"/>
        <v>11</v>
      </c>
      <c r="K15">
        <f t="shared" si="5"/>
        <v>2.2916666666666665</v>
      </c>
    </row>
    <row r="16" spans="1:13" x14ac:dyDescent="0.35">
      <c r="A16" t="s">
        <v>24</v>
      </c>
      <c r="B16" s="1">
        <v>0</v>
      </c>
      <c r="C16" s="1">
        <v>0</v>
      </c>
      <c r="D16" s="1">
        <v>1</v>
      </c>
      <c r="E16" s="1">
        <v>0</v>
      </c>
      <c r="F16" s="1">
        <v>3</v>
      </c>
      <c r="G16" s="1">
        <v>3</v>
      </c>
      <c r="H16" s="1">
        <v>2</v>
      </c>
      <c r="I16" s="1">
        <v>3</v>
      </c>
      <c r="J16" s="1">
        <f t="shared" si="4"/>
        <v>12</v>
      </c>
      <c r="K16">
        <f t="shared" si="5"/>
        <v>2.5</v>
      </c>
    </row>
    <row r="17" spans="1:11" x14ac:dyDescent="0.35">
      <c r="A17" t="s">
        <v>25</v>
      </c>
      <c r="B17" s="1">
        <v>0</v>
      </c>
      <c r="C17" s="1">
        <v>0</v>
      </c>
      <c r="D17" s="1">
        <v>1</v>
      </c>
      <c r="E17" s="1">
        <v>0</v>
      </c>
      <c r="F17" s="1">
        <v>2</v>
      </c>
      <c r="G17" s="1">
        <v>3</v>
      </c>
      <c r="H17" s="1">
        <v>4</v>
      </c>
      <c r="I17" s="1">
        <v>4</v>
      </c>
      <c r="J17" s="1">
        <f t="shared" si="4"/>
        <v>14</v>
      </c>
      <c r="K17">
        <f t="shared" si="5"/>
        <v>2.9166666666666665</v>
      </c>
    </row>
    <row r="18" spans="1:11" x14ac:dyDescent="0.35">
      <c r="A18" t="s">
        <v>26</v>
      </c>
      <c r="B18" s="1">
        <v>0</v>
      </c>
      <c r="C18" s="1">
        <v>0</v>
      </c>
      <c r="D18" s="1">
        <v>1</v>
      </c>
      <c r="E18" s="1">
        <v>0</v>
      </c>
      <c r="F18" s="1">
        <v>2</v>
      </c>
      <c r="G18" s="1">
        <v>3</v>
      </c>
      <c r="H18" s="1">
        <v>5</v>
      </c>
      <c r="I18" s="1">
        <v>5</v>
      </c>
      <c r="J18" s="1">
        <f>SUM(B18:I18)</f>
        <v>16</v>
      </c>
      <c r="K18">
        <f>(J18*5)/24</f>
        <v>3.3333333333333335</v>
      </c>
    </row>
    <row r="19" spans="1:11" x14ac:dyDescent="0.35">
      <c r="A19" s="2" t="s">
        <v>27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4</v>
      </c>
      <c r="J19" s="1">
        <f t="shared" si="4"/>
        <v>8</v>
      </c>
      <c r="K19">
        <f t="shared" si="5"/>
        <v>1.6666666666666667</v>
      </c>
    </row>
    <row r="20" spans="1:11" x14ac:dyDescent="0.35">
      <c r="A20" t="s">
        <v>28</v>
      </c>
      <c r="B20" s="1">
        <v>0</v>
      </c>
      <c r="C20" s="1">
        <v>0</v>
      </c>
      <c r="D20" s="1">
        <v>1</v>
      </c>
      <c r="E20" s="1">
        <v>0</v>
      </c>
      <c r="F20" s="1">
        <v>2</v>
      </c>
      <c r="G20" s="1">
        <v>3</v>
      </c>
      <c r="H20" s="1">
        <v>5</v>
      </c>
      <c r="I20" s="1">
        <v>3</v>
      </c>
      <c r="J20" s="1">
        <f t="shared" si="4"/>
        <v>14</v>
      </c>
      <c r="K20">
        <f t="shared" si="5"/>
        <v>2.9166666666666665</v>
      </c>
    </row>
    <row r="21" spans="1:11" x14ac:dyDescent="0.35">
      <c r="A21" t="s">
        <v>29</v>
      </c>
      <c r="B21" s="1">
        <v>0</v>
      </c>
      <c r="C21" s="1">
        <v>0</v>
      </c>
      <c r="D21" s="1">
        <v>1</v>
      </c>
      <c r="E21" s="1">
        <v>0</v>
      </c>
      <c r="F21" s="1">
        <v>2</v>
      </c>
      <c r="G21" s="1">
        <v>4</v>
      </c>
      <c r="H21" s="1">
        <v>5</v>
      </c>
      <c r="I21" s="1">
        <v>3</v>
      </c>
      <c r="J21" s="1">
        <f t="shared" si="4"/>
        <v>15</v>
      </c>
      <c r="K21">
        <f t="shared" si="5"/>
        <v>3.125</v>
      </c>
    </row>
    <row r="22" spans="1:11" x14ac:dyDescent="0.35">
      <c r="A22" t="s">
        <v>30</v>
      </c>
      <c r="B22" s="1">
        <v>0</v>
      </c>
      <c r="C22" s="9">
        <v>0</v>
      </c>
      <c r="D22" s="9">
        <v>1</v>
      </c>
      <c r="E22" s="9">
        <v>0</v>
      </c>
      <c r="F22" s="9">
        <v>5</v>
      </c>
      <c r="G22" s="9">
        <v>4</v>
      </c>
      <c r="H22" s="10">
        <v>5</v>
      </c>
      <c r="I22" s="9">
        <v>4</v>
      </c>
      <c r="J22" s="1">
        <f t="shared" si="4"/>
        <v>19</v>
      </c>
      <c r="K22">
        <f t="shared" si="5"/>
        <v>3.9583333333333335</v>
      </c>
    </row>
    <row r="23" spans="1:11" ht="15" thickBot="1" x14ac:dyDescent="0.4">
      <c r="A23" t="s">
        <v>31</v>
      </c>
      <c r="B23" s="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2</v>
      </c>
      <c r="H23" s="12">
        <v>2</v>
      </c>
      <c r="I23" s="11">
        <v>3</v>
      </c>
      <c r="J23" s="1">
        <f t="shared" si="4"/>
        <v>7</v>
      </c>
      <c r="K23">
        <f t="shared" si="5"/>
        <v>1.4583333333333333</v>
      </c>
    </row>
    <row r="24" spans="1:11" ht="15" thickBot="1" x14ac:dyDescent="0.4">
      <c r="A24" t="s">
        <v>32</v>
      </c>
      <c r="B24" s="1">
        <v>0</v>
      </c>
      <c r="C24" s="11">
        <v>0</v>
      </c>
      <c r="D24" s="11">
        <v>1</v>
      </c>
      <c r="E24" s="11">
        <v>0</v>
      </c>
      <c r="F24" s="11">
        <v>5</v>
      </c>
      <c r="G24" s="11">
        <v>2</v>
      </c>
      <c r="H24" s="12">
        <v>4</v>
      </c>
      <c r="I24" s="11">
        <v>3</v>
      </c>
      <c r="J24" s="1">
        <f t="shared" si="4"/>
        <v>15</v>
      </c>
      <c r="K24">
        <f t="shared" si="5"/>
        <v>3.125</v>
      </c>
    </row>
    <row r="25" spans="1:11" ht="15" thickBot="1" x14ac:dyDescent="0.4">
      <c r="A25" t="s">
        <v>33</v>
      </c>
      <c r="B25" s="1">
        <v>0</v>
      </c>
      <c r="C25" s="11">
        <v>0</v>
      </c>
      <c r="D25" s="11">
        <v>1</v>
      </c>
      <c r="E25" s="11">
        <v>0</v>
      </c>
      <c r="F25" s="11">
        <v>3</v>
      </c>
      <c r="G25" s="11">
        <v>4</v>
      </c>
      <c r="H25" s="12">
        <v>5</v>
      </c>
      <c r="I25" s="11">
        <v>4</v>
      </c>
      <c r="J25" s="1">
        <f t="shared" si="4"/>
        <v>17</v>
      </c>
      <c r="K25">
        <f t="shared" si="5"/>
        <v>3.5416666666666665</v>
      </c>
    </row>
    <row r="26" spans="1:11" x14ac:dyDescent="0.35">
      <c r="A26" t="s">
        <v>34</v>
      </c>
      <c r="B26" s="1">
        <v>0</v>
      </c>
      <c r="C26" s="1">
        <v>0</v>
      </c>
      <c r="D26" s="1">
        <v>0</v>
      </c>
      <c r="E26" s="1">
        <v>0</v>
      </c>
      <c r="F26" s="1">
        <v>5</v>
      </c>
      <c r="G26" s="1">
        <v>3</v>
      </c>
      <c r="H26" s="1">
        <v>5</v>
      </c>
      <c r="I26" s="1">
        <v>3</v>
      </c>
      <c r="J26" s="1">
        <f t="shared" si="4"/>
        <v>16</v>
      </c>
      <c r="K26">
        <f t="shared" si="5"/>
        <v>3.3333333333333335</v>
      </c>
    </row>
    <row r="27" spans="1:11" x14ac:dyDescent="0.35">
      <c r="A27" t="s">
        <v>35</v>
      </c>
      <c r="B27" s="1">
        <v>0</v>
      </c>
      <c r="C27" s="1">
        <v>0</v>
      </c>
      <c r="D27" s="1">
        <v>1</v>
      </c>
      <c r="E27" s="1">
        <v>0</v>
      </c>
      <c r="F27" s="1">
        <v>3</v>
      </c>
      <c r="G27" s="1">
        <v>5</v>
      </c>
      <c r="H27" s="1">
        <v>2</v>
      </c>
      <c r="I27" s="1">
        <v>4</v>
      </c>
      <c r="J27" s="1">
        <f t="shared" si="4"/>
        <v>15</v>
      </c>
      <c r="K27">
        <f t="shared" si="5"/>
        <v>3.125</v>
      </c>
    </row>
    <row r="28" spans="1:11" ht="15" thickBot="1" x14ac:dyDescent="0.4">
      <c r="A28" t="s">
        <v>36</v>
      </c>
      <c r="B28" s="1">
        <v>0</v>
      </c>
      <c r="C28" s="11">
        <v>0</v>
      </c>
      <c r="D28" s="11">
        <v>1</v>
      </c>
      <c r="E28" s="11">
        <v>0</v>
      </c>
      <c r="F28" s="11">
        <v>4</v>
      </c>
      <c r="G28" s="11">
        <v>4</v>
      </c>
      <c r="H28" s="12">
        <v>4</v>
      </c>
      <c r="I28" s="11">
        <v>4</v>
      </c>
      <c r="J28" s="1">
        <f t="shared" si="4"/>
        <v>17</v>
      </c>
      <c r="K28">
        <f t="shared" si="5"/>
        <v>3.5416666666666665</v>
      </c>
    </row>
    <row r="29" spans="1:11" ht="15" thickBot="1" x14ac:dyDescent="0.4">
      <c r="A29" t="s">
        <v>37</v>
      </c>
      <c r="B29" s="1">
        <v>0</v>
      </c>
      <c r="C29" s="11">
        <v>0</v>
      </c>
      <c r="D29" s="11">
        <v>1</v>
      </c>
      <c r="E29" s="11">
        <v>0</v>
      </c>
      <c r="F29" s="11">
        <v>4</v>
      </c>
      <c r="G29" s="11">
        <v>5</v>
      </c>
      <c r="H29" s="12">
        <v>5</v>
      </c>
      <c r="I29" s="11">
        <v>3</v>
      </c>
      <c r="J29" s="1">
        <f t="shared" si="4"/>
        <v>18</v>
      </c>
      <c r="K29">
        <f t="shared" si="5"/>
        <v>3.75</v>
      </c>
    </row>
    <row r="30" spans="1:11" ht="15" thickBot="1" x14ac:dyDescent="0.4">
      <c r="A30" t="s">
        <v>38</v>
      </c>
      <c r="B30" s="1">
        <v>0</v>
      </c>
      <c r="C30" s="11">
        <v>0</v>
      </c>
      <c r="D30" s="11">
        <v>1</v>
      </c>
      <c r="E30" s="11">
        <v>0</v>
      </c>
      <c r="F30" s="11">
        <v>2</v>
      </c>
      <c r="G30" s="11">
        <v>2</v>
      </c>
      <c r="H30" s="12">
        <v>5</v>
      </c>
      <c r="I30" s="11">
        <v>1</v>
      </c>
      <c r="J30" s="1">
        <f t="shared" si="4"/>
        <v>11</v>
      </c>
      <c r="K30">
        <f t="shared" si="5"/>
        <v>2.2916666666666665</v>
      </c>
    </row>
    <row r="31" spans="1:11" x14ac:dyDescent="0.35">
      <c r="A31" s="2" t="s">
        <v>39</v>
      </c>
      <c r="B31" s="1">
        <v>0</v>
      </c>
      <c r="C31" s="1">
        <v>0</v>
      </c>
      <c r="D31" s="1">
        <v>1</v>
      </c>
      <c r="E31" s="1">
        <v>0</v>
      </c>
      <c r="F31" s="1">
        <v>5</v>
      </c>
      <c r="G31" s="1">
        <v>4</v>
      </c>
      <c r="H31" s="1">
        <v>5</v>
      </c>
      <c r="I31" s="1">
        <v>4</v>
      </c>
      <c r="J31" s="1">
        <f t="shared" si="4"/>
        <v>19</v>
      </c>
      <c r="K31">
        <f t="shared" si="5"/>
        <v>3.9583333333333335</v>
      </c>
    </row>
    <row r="32" spans="1:11" x14ac:dyDescent="0.35">
      <c r="A32" s="2" t="s">
        <v>40</v>
      </c>
      <c r="B32" s="1">
        <v>0</v>
      </c>
      <c r="C32" s="1">
        <v>0</v>
      </c>
      <c r="D32" s="1">
        <v>1</v>
      </c>
      <c r="E32" s="1">
        <v>0</v>
      </c>
      <c r="F32" s="1">
        <v>4</v>
      </c>
      <c r="G32" s="1">
        <v>3</v>
      </c>
      <c r="H32" s="1">
        <v>5</v>
      </c>
      <c r="I32" s="1">
        <v>3</v>
      </c>
      <c r="J32" s="1">
        <f t="shared" si="4"/>
        <v>16</v>
      </c>
      <c r="K32">
        <f t="shared" si="5"/>
        <v>3.3333333333333335</v>
      </c>
    </row>
    <row r="33" spans="1:11" x14ac:dyDescent="0.35">
      <c r="A33" s="2" t="s">
        <v>1</v>
      </c>
      <c r="B33" s="1">
        <v>0</v>
      </c>
      <c r="C33" s="1">
        <v>0</v>
      </c>
      <c r="D33" s="1">
        <v>1</v>
      </c>
      <c r="E33" s="1">
        <v>0</v>
      </c>
      <c r="F33" s="1">
        <v>5</v>
      </c>
      <c r="G33" s="1">
        <v>4</v>
      </c>
      <c r="H33" s="1">
        <v>5</v>
      </c>
      <c r="I33" s="1">
        <v>4</v>
      </c>
      <c r="J33" s="1">
        <f t="shared" si="4"/>
        <v>19</v>
      </c>
      <c r="K33">
        <f t="shared" si="5"/>
        <v>3.9583333333333335</v>
      </c>
    </row>
    <row r="34" spans="1:11" x14ac:dyDescent="0.35">
      <c r="A34" s="2" t="s">
        <v>41</v>
      </c>
      <c r="B34" s="1">
        <v>1</v>
      </c>
      <c r="C34" s="1">
        <v>0</v>
      </c>
      <c r="D34" s="1">
        <v>1</v>
      </c>
      <c r="E34" s="1">
        <v>1</v>
      </c>
      <c r="F34" s="1">
        <v>3</v>
      </c>
      <c r="G34" s="1">
        <v>3</v>
      </c>
      <c r="H34" s="1">
        <v>5</v>
      </c>
      <c r="I34" s="1">
        <v>4</v>
      </c>
      <c r="J34" s="1">
        <f t="shared" si="4"/>
        <v>18</v>
      </c>
      <c r="K34">
        <f t="shared" si="5"/>
        <v>3.75</v>
      </c>
    </row>
    <row r="35" spans="1:11" x14ac:dyDescent="0.35">
      <c r="A35" s="2" t="s">
        <v>42</v>
      </c>
      <c r="B35" s="1">
        <v>0</v>
      </c>
      <c r="C35" s="1">
        <v>0</v>
      </c>
      <c r="D35" s="1">
        <v>1</v>
      </c>
      <c r="E35" s="1">
        <v>0</v>
      </c>
      <c r="F35" s="1">
        <v>5</v>
      </c>
      <c r="G35" s="1">
        <v>5</v>
      </c>
      <c r="H35" s="1">
        <v>5</v>
      </c>
      <c r="I35" s="1">
        <v>5</v>
      </c>
      <c r="J35" s="1">
        <f t="shared" si="4"/>
        <v>21</v>
      </c>
      <c r="K35">
        <f t="shared" si="5"/>
        <v>4.375</v>
      </c>
    </row>
    <row r="36" spans="1:11" x14ac:dyDescent="0.35">
      <c r="A36" s="2" t="s">
        <v>43</v>
      </c>
      <c r="B36" s="1">
        <v>0</v>
      </c>
      <c r="C36" s="1">
        <v>0</v>
      </c>
      <c r="D36" s="1">
        <v>1</v>
      </c>
      <c r="E36" s="1">
        <v>0</v>
      </c>
      <c r="F36" s="1">
        <v>4</v>
      </c>
      <c r="G36" s="1">
        <v>4</v>
      </c>
      <c r="H36" s="1">
        <v>5</v>
      </c>
      <c r="I36" s="1">
        <v>2</v>
      </c>
      <c r="J36" s="1">
        <f t="shared" si="4"/>
        <v>16</v>
      </c>
      <c r="K36">
        <f t="shared" si="5"/>
        <v>3.3333333333333335</v>
      </c>
    </row>
    <row r="37" spans="1:11" x14ac:dyDescent="0.35">
      <c r="A37" s="2" t="s">
        <v>44</v>
      </c>
      <c r="B37" s="1">
        <v>0</v>
      </c>
      <c r="C37" s="1">
        <v>0</v>
      </c>
      <c r="D37" s="1">
        <v>1</v>
      </c>
      <c r="E37" s="1">
        <v>0</v>
      </c>
      <c r="F37" s="1">
        <v>4</v>
      </c>
      <c r="G37" s="1">
        <v>5</v>
      </c>
      <c r="H37" s="1">
        <v>5</v>
      </c>
      <c r="I37" s="1">
        <v>4</v>
      </c>
      <c r="J37" s="1">
        <f t="shared" si="4"/>
        <v>19</v>
      </c>
      <c r="K37">
        <f t="shared" si="5"/>
        <v>3.9583333333333335</v>
      </c>
    </row>
    <row r="38" spans="1:11" x14ac:dyDescent="0.35">
      <c r="A38" s="2" t="s">
        <v>45</v>
      </c>
      <c r="B38" s="1">
        <v>0</v>
      </c>
      <c r="C38" s="1">
        <v>0</v>
      </c>
      <c r="D38" s="1">
        <v>0</v>
      </c>
      <c r="E38" s="1">
        <v>0</v>
      </c>
      <c r="F38" s="1">
        <v>5</v>
      </c>
      <c r="G38" s="1">
        <v>3</v>
      </c>
      <c r="H38" s="1">
        <v>3</v>
      </c>
      <c r="I38" s="1">
        <v>3</v>
      </c>
      <c r="J38" s="1">
        <f t="shared" si="4"/>
        <v>14</v>
      </c>
      <c r="K38">
        <f t="shared" si="5"/>
        <v>2.9166666666666665</v>
      </c>
    </row>
    <row r="39" spans="1:11" x14ac:dyDescent="0.35">
      <c r="A39" s="2" t="s">
        <v>46</v>
      </c>
      <c r="B39" s="1">
        <v>0</v>
      </c>
      <c r="C39" s="1">
        <v>0</v>
      </c>
      <c r="D39" s="1">
        <v>1</v>
      </c>
      <c r="E39" s="1">
        <v>0</v>
      </c>
      <c r="F39" s="1">
        <v>5</v>
      </c>
      <c r="G39" s="1">
        <v>5</v>
      </c>
      <c r="H39" s="1">
        <v>5</v>
      </c>
      <c r="I39" s="1">
        <v>3</v>
      </c>
      <c r="J39" s="1">
        <f t="shared" si="4"/>
        <v>19</v>
      </c>
      <c r="K39">
        <f t="shared" si="5"/>
        <v>3.9583333333333335</v>
      </c>
    </row>
    <row r="40" spans="1:11" x14ac:dyDescent="0.35">
      <c r="A40" s="2" t="s">
        <v>47</v>
      </c>
      <c r="B40" s="1">
        <v>0</v>
      </c>
      <c r="C40" s="1">
        <v>0</v>
      </c>
      <c r="D40" s="1">
        <v>1</v>
      </c>
      <c r="E40" s="1">
        <v>0</v>
      </c>
      <c r="F40" s="1">
        <v>3</v>
      </c>
      <c r="G40" s="1">
        <v>3</v>
      </c>
      <c r="H40" s="1">
        <v>5</v>
      </c>
      <c r="I40" s="1">
        <v>3</v>
      </c>
      <c r="J40" s="1">
        <f t="shared" si="4"/>
        <v>15</v>
      </c>
      <c r="K40">
        <f t="shared" si="5"/>
        <v>3.125</v>
      </c>
    </row>
    <row r="41" spans="1:11" x14ac:dyDescent="0.35">
      <c r="A41" s="2" t="s">
        <v>48</v>
      </c>
      <c r="B41" s="1">
        <v>0</v>
      </c>
      <c r="C41" s="1">
        <v>0</v>
      </c>
      <c r="D41" s="1">
        <v>1</v>
      </c>
      <c r="E41" s="1">
        <v>0</v>
      </c>
      <c r="F41" s="1">
        <v>5</v>
      </c>
      <c r="G41" s="1">
        <v>5</v>
      </c>
      <c r="H41" s="1">
        <v>5</v>
      </c>
      <c r="I41" s="1">
        <v>4</v>
      </c>
      <c r="J41" s="1">
        <f t="shared" si="4"/>
        <v>20</v>
      </c>
      <c r="K41">
        <f t="shared" si="5"/>
        <v>4.166666666666667</v>
      </c>
    </row>
    <row r="42" spans="1:11" x14ac:dyDescent="0.35">
      <c r="A42" t="s">
        <v>49</v>
      </c>
      <c r="B42" s="1">
        <v>0</v>
      </c>
      <c r="C42" s="1">
        <v>1</v>
      </c>
      <c r="D42" s="1">
        <v>1</v>
      </c>
      <c r="E42" s="1">
        <v>1</v>
      </c>
      <c r="F42" s="1">
        <v>5</v>
      </c>
      <c r="G42" s="1">
        <v>5</v>
      </c>
      <c r="H42" s="1">
        <v>5</v>
      </c>
      <c r="I42" s="1">
        <v>5</v>
      </c>
      <c r="J42" s="1">
        <f t="shared" si="4"/>
        <v>23</v>
      </c>
      <c r="K42">
        <f t="shared" si="5"/>
        <v>4.791666666666667</v>
      </c>
    </row>
    <row r="43" spans="1:11" x14ac:dyDescent="0.35">
      <c r="A43" t="s">
        <v>50</v>
      </c>
      <c r="B43" s="1">
        <v>0</v>
      </c>
      <c r="C43" s="1">
        <v>0</v>
      </c>
      <c r="D43" s="1">
        <v>1</v>
      </c>
      <c r="E43" s="1">
        <v>0</v>
      </c>
      <c r="F43" s="1">
        <v>2</v>
      </c>
      <c r="G43" s="1">
        <v>5</v>
      </c>
      <c r="H43" s="1">
        <v>5</v>
      </c>
      <c r="I43" s="1">
        <v>4</v>
      </c>
      <c r="J43" s="1">
        <f>SUM(B43:I43)</f>
        <v>17</v>
      </c>
      <c r="K43">
        <f>(J43*5)/24</f>
        <v>3.5416666666666665</v>
      </c>
    </row>
    <row r="44" spans="1:11" x14ac:dyDescent="0.35">
      <c r="A44" t="s">
        <v>51</v>
      </c>
      <c r="B44" s="1">
        <v>0</v>
      </c>
      <c r="C44" s="1">
        <v>0</v>
      </c>
      <c r="D44" s="1">
        <v>1</v>
      </c>
      <c r="E44" s="1">
        <v>0</v>
      </c>
      <c r="F44" s="1">
        <v>2</v>
      </c>
      <c r="G44" s="1">
        <v>3</v>
      </c>
      <c r="H44" s="1">
        <v>4</v>
      </c>
      <c r="I44" s="1">
        <v>1</v>
      </c>
      <c r="J44" s="1">
        <f t="shared" si="4"/>
        <v>11</v>
      </c>
      <c r="K44">
        <f t="shared" si="5"/>
        <v>2.2916666666666665</v>
      </c>
    </row>
    <row r="45" spans="1:11" ht="15" thickBot="1" x14ac:dyDescent="0.4">
      <c r="A45" t="s">
        <v>52</v>
      </c>
      <c r="B45" s="1">
        <v>0</v>
      </c>
      <c r="C45" s="11">
        <v>1</v>
      </c>
      <c r="D45" s="11">
        <v>1</v>
      </c>
      <c r="E45" s="11">
        <v>0</v>
      </c>
      <c r="F45" s="11">
        <v>3</v>
      </c>
      <c r="G45" s="11">
        <v>4</v>
      </c>
      <c r="H45" s="12">
        <v>5</v>
      </c>
      <c r="I45" s="11">
        <v>5</v>
      </c>
      <c r="J45" s="1">
        <f t="shared" si="4"/>
        <v>19</v>
      </c>
      <c r="K45">
        <f t="shared" si="5"/>
        <v>3.9583333333333335</v>
      </c>
    </row>
    <row r="46" spans="1:11" x14ac:dyDescent="0.35">
      <c r="A46" t="s">
        <v>53</v>
      </c>
      <c r="B46" s="1">
        <v>0</v>
      </c>
      <c r="C46" s="9">
        <v>1</v>
      </c>
      <c r="D46" s="9">
        <v>1</v>
      </c>
      <c r="E46" s="9">
        <v>0</v>
      </c>
      <c r="F46" s="9">
        <v>5</v>
      </c>
      <c r="G46" s="9">
        <v>5</v>
      </c>
      <c r="H46" s="10">
        <v>5</v>
      </c>
      <c r="I46" s="9">
        <v>4</v>
      </c>
      <c r="J46" s="1">
        <f t="shared" si="4"/>
        <v>21</v>
      </c>
      <c r="K46">
        <f t="shared" si="5"/>
        <v>4.375</v>
      </c>
    </row>
    <row r="47" spans="1:11" x14ac:dyDescent="0.35">
      <c r="A47" t="s">
        <v>54</v>
      </c>
      <c r="B47" s="1">
        <v>0</v>
      </c>
      <c r="C47" s="1">
        <v>1</v>
      </c>
      <c r="D47" s="1">
        <v>1</v>
      </c>
      <c r="E47" s="1">
        <v>0</v>
      </c>
      <c r="F47" s="1">
        <v>5</v>
      </c>
      <c r="G47" s="1">
        <v>5</v>
      </c>
      <c r="H47" s="1">
        <v>5</v>
      </c>
      <c r="I47" s="1">
        <v>5</v>
      </c>
      <c r="J47" s="1">
        <f t="shared" si="4"/>
        <v>22</v>
      </c>
      <c r="K47">
        <f t="shared" si="5"/>
        <v>4.583333333333333</v>
      </c>
    </row>
    <row r="48" spans="1:11" x14ac:dyDescent="0.35">
      <c r="A48" t="s">
        <v>55</v>
      </c>
      <c r="B48" s="1">
        <v>0</v>
      </c>
      <c r="C48" s="1">
        <v>1</v>
      </c>
      <c r="D48" s="1">
        <v>1</v>
      </c>
      <c r="E48" s="1">
        <v>0</v>
      </c>
      <c r="F48" s="1">
        <v>5</v>
      </c>
      <c r="G48" s="1">
        <v>3</v>
      </c>
      <c r="H48" s="1">
        <v>5</v>
      </c>
      <c r="I48" s="1">
        <v>5</v>
      </c>
      <c r="J48" s="1">
        <f t="shared" si="4"/>
        <v>20</v>
      </c>
      <c r="K48">
        <f t="shared" si="5"/>
        <v>4.166666666666667</v>
      </c>
    </row>
    <row r="49" spans="1:11" ht="15" thickBot="1" x14ac:dyDescent="0.4">
      <c r="A49" t="s">
        <v>56</v>
      </c>
      <c r="B49" s="1">
        <v>0</v>
      </c>
      <c r="C49" s="11">
        <v>0</v>
      </c>
      <c r="D49" s="11">
        <v>1</v>
      </c>
      <c r="E49" s="11">
        <v>0</v>
      </c>
      <c r="F49" s="11">
        <v>1</v>
      </c>
      <c r="G49" s="11">
        <v>2</v>
      </c>
      <c r="H49" s="12">
        <v>2</v>
      </c>
      <c r="I49" s="11">
        <v>3</v>
      </c>
      <c r="J49" s="1">
        <f t="shared" si="4"/>
        <v>9</v>
      </c>
      <c r="K49">
        <f t="shared" si="5"/>
        <v>1.875</v>
      </c>
    </row>
    <row r="50" spans="1:11" ht="15" thickBot="1" x14ac:dyDescent="0.4">
      <c r="A50" t="s">
        <v>57</v>
      </c>
      <c r="B50" s="1">
        <v>0</v>
      </c>
      <c r="C50" s="11">
        <v>0</v>
      </c>
      <c r="D50" s="11">
        <v>1</v>
      </c>
      <c r="E50" s="11">
        <v>0</v>
      </c>
      <c r="F50" s="11">
        <v>2</v>
      </c>
      <c r="G50" s="11">
        <v>3</v>
      </c>
      <c r="H50" s="12">
        <v>4</v>
      </c>
      <c r="I50" s="11">
        <v>3</v>
      </c>
      <c r="J50" s="1">
        <f t="shared" si="4"/>
        <v>13</v>
      </c>
      <c r="K50">
        <f t="shared" si="5"/>
        <v>2.7083333333333335</v>
      </c>
    </row>
    <row r="51" spans="1:11" x14ac:dyDescent="0.35">
      <c r="A51" s="2" t="s">
        <v>58</v>
      </c>
      <c r="B51" s="1">
        <v>0</v>
      </c>
      <c r="C51" s="1">
        <v>0</v>
      </c>
      <c r="D51" s="1">
        <v>1</v>
      </c>
      <c r="E51" s="1">
        <v>0</v>
      </c>
      <c r="F51" s="1">
        <v>5</v>
      </c>
      <c r="G51" s="1">
        <v>5</v>
      </c>
      <c r="H51" s="1">
        <v>5</v>
      </c>
      <c r="I51" s="1">
        <v>5</v>
      </c>
      <c r="J51" s="1">
        <f t="shared" si="4"/>
        <v>21</v>
      </c>
      <c r="K51">
        <f t="shared" si="5"/>
        <v>4.375</v>
      </c>
    </row>
    <row r="52" spans="1:11" x14ac:dyDescent="0.35">
      <c r="A52" t="s">
        <v>59</v>
      </c>
      <c r="B52" s="1">
        <v>0</v>
      </c>
      <c r="C52" s="1">
        <v>0</v>
      </c>
      <c r="D52" s="1">
        <v>1</v>
      </c>
      <c r="E52" s="1">
        <v>0</v>
      </c>
      <c r="F52" s="1">
        <v>5</v>
      </c>
      <c r="G52" s="1">
        <v>5</v>
      </c>
      <c r="H52" s="1">
        <v>5</v>
      </c>
      <c r="I52" s="1">
        <v>4</v>
      </c>
      <c r="J52" s="1">
        <f t="shared" si="4"/>
        <v>20</v>
      </c>
      <c r="K52">
        <f t="shared" si="5"/>
        <v>4.166666666666667</v>
      </c>
    </row>
    <row r="54" spans="1:11" x14ac:dyDescent="0.35">
      <c r="A54" s="1" t="s">
        <v>60</v>
      </c>
      <c r="B54">
        <f t="shared" ref="B54:I54" si="6">SUM(B24:B52)</f>
        <v>1</v>
      </c>
      <c r="C54">
        <f t="shared" si="6"/>
        <v>5</v>
      </c>
      <c r="D54">
        <f t="shared" si="6"/>
        <v>27</v>
      </c>
      <c r="E54">
        <f t="shared" si="6"/>
        <v>2</v>
      </c>
      <c r="F54">
        <f t="shared" si="6"/>
        <v>114</v>
      </c>
      <c r="G54">
        <f t="shared" si="6"/>
        <v>114</v>
      </c>
      <c r="H54">
        <f t="shared" si="6"/>
        <v>133</v>
      </c>
      <c r="I54">
        <f t="shared" si="6"/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8344-4090-4B22-9E9D-C74AC489D1F1}">
  <dimension ref="A1:C52"/>
  <sheetViews>
    <sheetView tabSelected="1" topLeftCell="A30" workbookViewId="0">
      <selection activeCell="A48" sqref="A48"/>
    </sheetView>
  </sheetViews>
  <sheetFormatPr defaultRowHeight="14.5" x14ac:dyDescent="0.35"/>
  <cols>
    <col min="1" max="1" width="46.7265625" customWidth="1"/>
    <col min="2" max="2" width="9.1796875" bestFit="1" customWidth="1"/>
    <col min="3" max="3" width="19.1796875" style="1" customWidth="1"/>
  </cols>
  <sheetData>
    <row r="1" spans="1:3" x14ac:dyDescent="0.35">
      <c r="A1" s="1" t="s">
        <v>2</v>
      </c>
      <c r="B1" t="s">
        <v>10</v>
      </c>
      <c r="C1" s="4"/>
    </row>
    <row r="2" spans="1:3" x14ac:dyDescent="0.35">
      <c r="A2" s="5" t="s">
        <v>0</v>
      </c>
      <c r="B2" s="4">
        <v>2.0833333000000001</v>
      </c>
    </row>
    <row r="3" spans="1:3" x14ac:dyDescent="0.35">
      <c r="A3" s="5" t="s">
        <v>11</v>
      </c>
      <c r="B3" s="4">
        <v>2.2916666999999999</v>
      </c>
    </row>
    <row r="4" spans="1:3" x14ac:dyDescent="0.35">
      <c r="A4" s="5" t="s">
        <v>12</v>
      </c>
      <c r="B4" s="4">
        <v>1.6666666999999999</v>
      </c>
    </row>
    <row r="5" spans="1:3" x14ac:dyDescent="0.35">
      <c r="A5" s="5" t="s">
        <v>61</v>
      </c>
      <c r="B5" s="4">
        <v>2.0833333000000001</v>
      </c>
    </row>
    <row r="6" spans="1:3" x14ac:dyDescent="0.35">
      <c r="A6" s="5" t="s">
        <v>14</v>
      </c>
      <c r="B6" s="4">
        <v>2.5</v>
      </c>
    </row>
    <row r="7" spans="1:3" x14ac:dyDescent="0.35">
      <c r="A7" s="5" t="s">
        <v>15</v>
      </c>
      <c r="B7" s="4">
        <v>2.2916666999999999</v>
      </c>
    </row>
    <row r="8" spans="1:3" x14ac:dyDescent="0.35">
      <c r="A8" s="5" t="s">
        <v>16</v>
      </c>
      <c r="B8" s="4">
        <v>3.3333333000000001</v>
      </c>
    </row>
    <row r="9" spans="1:3" x14ac:dyDescent="0.35">
      <c r="A9" s="5" t="s">
        <v>17</v>
      </c>
      <c r="B9" s="4">
        <v>1.25</v>
      </c>
    </row>
    <row r="10" spans="1:3" x14ac:dyDescent="0.35">
      <c r="A10" s="5" t="s">
        <v>18</v>
      </c>
      <c r="B10" s="4">
        <v>3.5416666999999999</v>
      </c>
    </row>
    <row r="11" spans="1:3" x14ac:dyDescent="0.35">
      <c r="A11" s="5" t="s">
        <v>19</v>
      </c>
      <c r="B11" s="4">
        <v>2.9166666999999999</v>
      </c>
    </row>
    <row r="12" spans="1:3" x14ac:dyDescent="0.35">
      <c r="A12" s="5" t="s">
        <v>20</v>
      </c>
      <c r="B12" s="4">
        <v>4.1666667000000004</v>
      </c>
    </row>
    <row r="13" spans="1:3" x14ac:dyDescent="0.35">
      <c r="A13" s="5" t="s">
        <v>21</v>
      </c>
      <c r="B13" s="4">
        <v>4.1666667000000004</v>
      </c>
    </row>
    <row r="14" spans="1:3" x14ac:dyDescent="0.35">
      <c r="A14" s="5" t="s">
        <v>22</v>
      </c>
      <c r="B14" s="4">
        <v>1.6666666999999999</v>
      </c>
    </row>
    <row r="15" spans="1:3" x14ac:dyDescent="0.35">
      <c r="A15" s="5" t="s">
        <v>23</v>
      </c>
      <c r="B15" s="4">
        <v>2.2916666999999999</v>
      </c>
    </row>
    <row r="16" spans="1:3" x14ac:dyDescent="0.35">
      <c r="A16" s="5" t="s">
        <v>24</v>
      </c>
      <c r="B16" s="4">
        <v>2.5</v>
      </c>
    </row>
    <row r="17" spans="1:2" x14ac:dyDescent="0.35">
      <c r="A17" s="5" t="s">
        <v>25</v>
      </c>
      <c r="B17" s="4">
        <v>2.9166666999999999</v>
      </c>
    </row>
    <row r="18" spans="1:2" x14ac:dyDescent="0.35">
      <c r="A18" s="5" t="s">
        <v>62</v>
      </c>
      <c r="B18" s="4">
        <v>3.3333333000000001</v>
      </c>
    </row>
    <row r="19" spans="1:2" x14ac:dyDescent="0.35">
      <c r="A19" s="6" t="s">
        <v>27</v>
      </c>
      <c r="B19" s="4">
        <v>1.6666666999999999</v>
      </c>
    </row>
    <row r="20" spans="1:2" x14ac:dyDescent="0.35">
      <c r="A20" s="5" t="s">
        <v>28</v>
      </c>
      <c r="B20" s="4">
        <v>2.9166666999999999</v>
      </c>
    </row>
    <row r="21" spans="1:2" x14ac:dyDescent="0.35">
      <c r="A21" s="5" t="s">
        <v>29</v>
      </c>
      <c r="B21" s="4">
        <v>3.125</v>
      </c>
    </row>
    <row r="22" spans="1:2" x14ac:dyDescent="0.35">
      <c r="A22" s="5" t="s">
        <v>30</v>
      </c>
      <c r="B22" s="4">
        <v>3.9583333000000001</v>
      </c>
    </row>
    <row r="23" spans="1:2" x14ac:dyDescent="0.35">
      <c r="A23" s="5" t="s">
        <v>31</v>
      </c>
      <c r="B23" s="4">
        <v>1.4583333000000001</v>
      </c>
    </row>
    <row r="24" spans="1:2" x14ac:dyDescent="0.35">
      <c r="A24" s="5" t="s">
        <v>32</v>
      </c>
      <c r="B24" s="4">
        <v>3.125</v>
      </c>
    </row>
    <row r="25" spans="1:2" x14ac:dyDescent="0.35">
      <c r="A25" s="5" t="s">
        <v>33</v>
      </c>
      <c r="B25" s="4">
        <v>3.5416666999999999</v>
      </c>
    </row>
    <row r="26" spans="1:2" x14ac:dyDescent="0.35">
      <c r="A26" s="5" t="s">
        <v>34</v>
      </c>
      <c r="B26" s="4">
        <v>3.3333333000000001</v>
      </c>
    </row>
    <row r="27" spans="1:2" x14ac:dyDescent="0.35">
      <c r="A27" s="5" t="s">
        <v>35</v>
      </c>
      <c r="B27" s="4">
        <v>3.125</v>
      </c>
    </row>
    <row r="28" spans="1:2" x14ac:dyDescent="0.35">
      <c r="A28" s="5" t="s">
        <v>36</v>
      </c>
      <c r="B28" s="4">
        <v>3.5416666999999999</v>
      </c>
    </row>
    <row r="29" spans="1:2" x14ac:dyDescent="0.35">
      <c r="A29" s="5" t="s">
        <v>37</v>
      </c>
      <c r="B29" s="4">
        <v>3.75</v>
      </c>
    </row>
    <row r="30" spans="1:2" x14ac:dyDescent="0.35">
      <c r="A30" s="5" t="s">
        <v>38</v>
      </c>
      <c r="B30" s="4">
        <v>2.2916666999999999</v>
      </c>
    </row>
    <row r="31" spans="1:2" x14ac:dyDescent="0.35">
      <c r="A31" s="6" t="s">
        <v>39</v>
      </c>
      <c r="B31" s="4">
        <v>3.9583333000000001</v>
      </c>
    </row>
    <row r="32" spans="1:2" x14ac:dyDescent="0.35">
      <c r="A32" s="6" t="s">
        <v>40</v>
      </c>
      <c r="B32" s="4">
        <v>3.3333333000000001</v>
      </c>
    </row>
    <row r="33" spans="1:2" x14ac:dyDescent="0.35">
      <c r="A33" s="6" t="s">
        <v>1</v>
      </c>
      <c r="B33" s="4">
        <v>3.9583333000000001</v>
      </c>
    </row>
    <row r="34" spans="1:2" x14ac:dyDescent="0.35">
      <c r="A34" s="6" t="s">
        <v>41</v>
      </c>
      <c r="B34" s="1">
        <v>3.75</v>
      </c>
    </row>
    <row r="35" spans="1:2" x14ac:dyDescent="0.35">
      <c r="A35" s="6" t="s">
        <v>42</v>
      </c>
      <c r="B35" s="1">
        <v>4.375</v>
      </c>
    </row>
    <row r="36" spans="1:2" x14ac:dyDescent="0.35">
      <c r="A36" s="6" t="s">
        <v>43</v>
      </c>
      <c r="B36" s="4">
        <v>3.3333333000000001</v>
      </c>
    </row>
    <row r="37" spans="1:2" x14ac:dyDescent="0.35">
      <c r="A37" s="6" t="s">
        <v>44</v>
      </c>
      <c r="B37" s="1">
        <v>3.9583333000000001</v>
      </c>
    </row>
    <row r="38" spans="1:2" x14ac:dyDescent="0.35">
      <c r="A38" s="6" t="s">
        <v>45</v>
      </c>
      <c r="B38" s="1">
        <v>2.9166666999999999</v>
      </c>
    </row>
    <row r="39" spans="1:2" x14ac:dyDescent="0.35">
      <c r="A39" s="6" t="s">
        <v>46</v>
      </c>
      <c r="B39" s="1">
        <v>3.9583333000000001</v>
      </c>
    </row>
    <row r="40" spans="1:2" x14ac:dyDescent="0.35">
      <c r="A40" s="6" t="s">
        <v>47</v>
      </c>
      <c r="B40" s="1">
        <v>3.125</v>
      </c>
    </row>
    <row r="41" spans="1:2" x14ac:dyDescent="0.35">
      <c r="A41" s="6" t="s">
        <v>48</v>
      </c>
      <c r="B41" s="1">
        <v>4.1666667000000004</v>
      </c>
    </row>
    <row r="42" spans="1:2" x14ac:dyDescent="0.35">
      <c r="A42" s="5" t="s">
        <v>63</v>
      </c>
      <c r="B42" s="1">
        <v>4.7916667000000004</v>
      </c>
    </row>
    <row r="43" spans="1:2" x14ac:dyDescent="0.35">
      <c r="A43" s="5" t="s">
        <v>50</v>
      </c>
      <c r="B43" s="1">
        <v>3.5416666999999999</v>
      </c>
    </row>
    <row r="44" spans="1:2" x14ac:dyDescent="0.35">
      <c r="A44" s="5" t="s">
        <v>51</v>
      </c>
      <c r="B44" s="1">
        <v>2.2916666999999999</v>
      </c>
    </row>
    <row r="45" spans="1:2" x14ac:dyDescent="0.35">
      <c r="A45" s="5" t="s">
        <v>52</v>
      </c>
      <c r="B45" s="1">
        <v>3.9583333000000001</v>
      </c>
    </row>
    <row r="46" spans="1:2" x14ac:dyDescent="0.35">
      <c r="A46" s="5" t="s">
        <v>53</v>
      </c>
      <c r="B46" s="1">
        <v>4.375</v>
      </c>
    </row>
    <row r="47" spans="1:2" x14ac:dyDescent="0.35">
      <c r="A47" s="5" t="s">
        <v>54</v>
      </c>
      <c r="B47" s="1">
        <v>4.5833332999999996</v>
      </c>
    </row>
    <row r="48" spans="1:2" x14ac:dyDescent="0.35">
      <c r="A48" s="5" t="s">
        <v>55</v>
      </c>
      <c r="B48" s="1">
        <v>4.1666667000000004</v>
      </c>
    </row>
    <row r="49" spans="1:2" x14ac:dyDescent="0.35">
      <c r="A49" s="5" t="s">
        <v>56</v>
      </c>
      <c r="B49" s="1">
        <v>1.875</v>
      </c>
    </row>
    <row r="50" spans="1:2" x14ac:dyDescent="0.35">
      <c r="A50" s="5" t="s">
        <v>57</v>
      </c>
      <c r="B50" s="1">
        <v>2.7083333000000001</v>
      </c>
    </row>
    <row r="51" spans="1:2" x14ac:dyDescent="0.35">
      <c r="A51" s="6" t="s">
        <v>58</v>
      </c>
      <c r="B51" s="1">
        <v>4.375</v>
      </c>
    </row>
    <row r="52" spans="1:2" x14ac:dyDescent="0.35">
      <c r="A52" s="5" t="s">
        <v>59</v>
      </c>
      <c r="B52" s="1">
        <v>4.1666670000000003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pareto_detailed</vt:lpstr>
      <vt:lpstr>generate pareto_chart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Ghada Al Hussein</dc:creator>
  <cp:keywords/>
  <dc:description/>
  <cp:lastModifiedBy>Ioannis Nikolaos Ziogas</cp:lastModifiedBy>
  <cp:revision/>
  <dcterms:created xsi:type="dcterms:W3CDTF">2023-02-20T09:26:35Z</dcterms:created>
  <dcterms:modified xsi:type="dcterms:W3CDTF">2024-12-11T07:37:43Z</dcterms:modified>
  <cp:category/>
  <cp:contentStatus/>
</cp:coreProperties>
</file>