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lorenzo\Python\VencimientosPorMail\"/>
    </mc:Choice>
  </mc:AlternateContent>
  <xr:revisionPtr revIDLastSave="0" documentId="13_ncr:1_{649F0067-FB23-4643-8682-8A06591E76D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  <sheet name="Mail" sheetId="2" r:id="rId2"/>
  </sheets>
  <definedNames>
    <definedName name="_xlnm._FilterDatabase" localSheetId="0" hidden="1">Hoja1!$A$9:$F$33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3" i="1" l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</calcChain>
</file>

<file path=xl/sharedStrings.xml><?xml version="1.0" encoding="utf-8"?>
<sst xmlns="http://schemas.openxmlformats.org/spreadsheetml/2006/main" count="140" uniqueCount="63">
  <si>
    <t>Del 01 al 30 de Abril de 2023</t>
  </si>
  <si>
    <t>Usuarios:</t>
  </si>
  <si>
    <t>JULIAN LEONARDO</t>
  </si>
  <si>
    <t>Clientes:</t>
  </si>
  <si>
    <t>Varios</t>
  </si>
  <si>
    <t>Obligaciones:</t>
  </si>
  <si>
    <t>Todos</t>
  </si>
  <si>
    <t>Día</t>
  </si>
  <si>
    <t>FECHA</t>
  </si>
  <si>
    <t>DETALLE</t>
  </si>
  <si>
    <t>CLIENTE</t>
  </si>
  <si>
    <t>CUIT</t>
  </si>
  <si>
    <t>lu</t>
  </si>
  <si>
    <t>Bs.As.:IIBB: Directos</t>
  </si>
  <si>
    <t>WINEROD SRL</t>
  </si>
  <si>
    <t>Cs.Soc.:Empl. F.931</t>
  </si>
  <si>
    <t>ARHAT LOGISTICA S.A</t>
  </si>
  <si>
    <t>SICORE</t>
  </si>
  <si>
    <t>ma</t>
  </si>
  <si>
    <t>11/04/2023</t>
  </si>
  <si>
    <t>Bs.As.:IIBB Reg.Gral. De Percep./Ret.</t>
  </si>
  <si>
    <t>ARIDOS DEL NORTE ZARATE S.A.</t>
  </si>
  <si>
    <t>CONCARO VIAL S.A</t>
  </si>
  <si>
    <t>BONURA, MARCELO EDUARDO</t>
  </si>
  <si>
    <t>mi</t>
  </si>
  <si>
    <t>12/04/2023</t>
  </si>
  <si>
    <t xml:space="preserve">CONCARO HUGO OSCAR </t>
  </si>
  <si>
    <t>BS BUSINESS SOLUTIONS S.R.L.</t>
  </si>
  <si>
    <t>Logistica del Conurbano</t>
  </si>
  <si>
    <t>ju</t>
  </si>
  <si>
    <t>13/04/2023</t>
  </si>
  <si>
    <t>Bs. Pers.</t>
  </si>
  <si>
    <t>Ganancias P.Humanas</t>
  </si>
  <si>
    <t>vi</t>
  </si>
  <si>
    <t>14/04/2023</t>
  </si>
  <si>
    <t>Ganancias Soc.</t>
  </si>
  <si>
    <t>17/04/2023</t>
  </si>
  <si>
    <t>18/04/2023</t>
  </si>
  <si>
    <t>Convenio multilat.</t>
  </si>
  <si>
    <t>IVA</t>
  </si>
  <si>
    <t>IVA Dig.</t>
  </si>
  <si>
    <t>19/04/2023</t>
  </si>
  <si>
    <t>20/04/2023</t>
  </si>
  <si>
    <t>24/04/2023</t>
  </si>
  <si>
    <t>25/04/2023</t>
  </si>
  <si>
    <t>Feriados</t>
  </si>
  <si>
    <t>02/04/2023</t>
  </si>
  <si>
    <t>Día del Veterano y de los Caídos en la Guerra de Las Malvinas</t>
  </si>
  <si>
    <t>06/04/2023</t>
  </si>
  <si>
    <t>Jueves Santo</t>
  </si>
  <si>
    <t>07/04/2023</t>
  </si>
  <si>
    <t>Viernes Santo</t>
  </si>
  <si>
    <t>Elaborado por Errepar S.A. al 03/04/2023</t>
  </si>
  <si>
    <t>Contribuyente</t>
  </si>
  <si>
    <t>Mail</t>
  </si>
  <si>
    <t>mbonura@rbiamericas.com</t>
  </si>
  <si>
    <t>cdiaz@conurbanosa.com.ar</t>
  </si>
  <si>
    <t>jtallada@arhatlogistica.com.ar</t>
  </si>
  <si>
    <t>setx GMAIL_PASSWORD "your_gmail_password"</t>
  </si>
  <si>
    <t>setear password en terminal</t>
  </si>
  <si>
    <t>GMAIL_PASSWORD = LORENZOGIAN97@GMIAL.COM</t>
  </si>
  <si>
    <t>GMAIL_PASSWORD_MEP = GLORENZO@PILARMEP.COM</t>
  </si>
  <si>
    <t>aridoszaratesa@gmail.com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</si>
</sst>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name val="Calibri"/>
    </font>
    <font>
      <b/>
      <sz val="11"/>
      <name val="Calibri"/>
    </font>
    <font>
      <u/>
      <sz val="11"/>
      <color theme="10"/>
      <name val="Calibri"/>
    </font>
    <font>
      <b/>
      <sz val="11"/>
      <name val="Calibr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 applyNumberFormat="1" applyFont="1" applyProtection="1"/>
    <xf numFmtId="0" fontId="1" fillId="0" borderId="0" xfId="0" applyNumberFormat="1" applyFont="1" applyProtection="1"/>
    <xf numFmtId="0" fontId="1" fillId="0" borderId="1" xfId="0" applyNumberFormat="1" applyFont="1" applyBorder="1" applyAlignment="1" applyProtection="1">
      <alignment horizontal="center"/>
    </xf>
    <xf numFmtId="0" fontId="1" fillId="0" borderId="2" xfId="0" applyNumberFormat="1" applyFont="1" applyBorder="1" applyAlignment="1" applyProtection="1">
      <alignment horizontal="center"/>
    </xf>
    <xf numFmtId="0" fontId="0" fillId="0" borderId="3" xfId="0" applyNumberFormat="1" applyFont="1" applyBorder="1" applyProtection="1"/>
    <xf numFmtId="0" fontId="0" fillId="0" borderId="4" xfId="0" applyNumberFormat="1" applyFont="1" applyBorder="1" applyProtection="1"/>
    <xf numFmtId="0" fontId="1" fillId="0" borderId="5" xfId="0" applyNumberFormat="1" applyFont="1" applyBorder="1" applyAlignment="1" applyProtection="1">
      <alignment horizontal="center"/>
    </xf>
    <xf numFmtId="0" fontId="0" fillId="0" borderId="6" xfId="0" applyNumberFormat="1" applyFont="1" applyBorder="1" applyProtection="1"/>
    <xf numFmtId="0" fontId="0" fillId="0" borderId="0" xfId="0" applyNumberFormat="1" applyFont="1" applyBorder="1" applyProtection="1"/>
    <xf numFmtId="0" fontId="2" fillId="0" borderId="0" xfId="1" applyNumberFormat="1" applyBorder="1" applyProtection="1"/>
    <xf numFmtId="0" fontId="3" fillId="0" borderId="0" xfId="0" applyNumberFormat="1" applyFont="1" applyAlignment="1" applyProtection="1">
      <alignment horizontal="center"/>
    </xf>
    <xf numFmtId="0" fontId="3" fillId="0" borderId="5" xfId="0" applyNumberFormat="1" applyFont="1" applyBorder="1" applyAlignment="1" applyProtection="1">
      <alignment horizontal="center"/>
    </xf>
    <xf numFmtId="0" fontId="0" fillId="0" borderId="0" xfId="0" applyNumberFormat="1" applyFont="1" applyBorder="1" applyAlignment="1" applyProtection="1">
      <alignment horizontal="left"/>
    </xf>
    <xf numFmtId="0" fontId="4" fillId="0" borderId="0" xfId="0" applyNumberFormat="1" applyFont="1" applyProtection="1"/>
    <xf numFmtId="0" fontId="2" fillId="0" borderId="0" xfId="1" applyNumberFormat="1" applyProtection="1"/>
    <xf numFmtId="0" fontId="1" fillId="0" borderId="0" xfId="0" applyNumberFormat="1" applyFont="1" applyProtection="1"/>
    <xf numFmtId="0" fontId="0" fillId="0" borderId="0" xfId="0" applyNumberFormat="1" applyFont="1" applyProtection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0</xdr:rowOff>
    </xdr:from>
    <xdr:to>
      <xdr:col>3</xdr:col>
      <xdr:colOff>1905000</xdr:colOff>
      <xdr:row>2</xdr:row>
      <xdr:rowOff>95250</xdr:rowOff>
    </xdr:to>
    <xdr:pic>
      <xdr:nvPicPr>
        <xdr:cNvPr id="2" name="Log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lorenzogian97@gmail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aridoszaratesa@gmail.com" TargetMode="External"/><Relationship Id="rId3" Type="http://schemas.openxmlformats.org/officeDocument/2006/relationships/hyperlink" Target="mailto:mbonura@rbiamericas.com" TargetMode="External"/><Relationship Id="rId7" Type="http://schemas.openxmlformats.org/officeDocument/2006/relationships/hyperlink" Target="mailto:aridoszaratesa@gmail.com" TargetMode="External"/><Relationship Id="rId2" Type="http://schemas.openxmlformats.org/officeDocument/2006/relationships/hyperlink" Target="mailto:mbonura@rbiamericas.com" TargetMode="External"/><Relationship Id="rId1" Type="http://schemas.openxmlformats.org/officeDocument/2006/relationships/hyperlink" Target="mailto:aridoszaratesa@gmail.com" TargetMode="External"/><Relationship Id="rId6" Type="http://schemas.openxmlformats.org/officeDocument/2006/relationships/hyperlink" Target="mailto:jtallada@arhatlogistica.com.ar" TargetMode="External"/><Relationship Id="rId5" Type="http://schemas.openxmlformats.org/officeDocument/2006/relationships/hyperlink" Target="mailto:cdiaz@conurbanosa.com.ar" TargetMode="External"/><Relationship Id="rId4" Type="http://schemas.openxmlformats.org/officeDocument/2006/relationships/hyperlink" Target="mailto:cdiaz@conurbanosa.com.ar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0"/>
  <sheetViews>
    <sheetView tabSelected="1" topLeftCell="A4" workbookViewId="0">
      <selection activeCell="C19" sqref="C19"/>
    </sheetView>
  </sheetViews>
  <sheetFormatPr baseColWidth="10" defaultColWidth="9.140625" defaultRowHeight="15"/>
  <cols>
    <col min="1" max="1" width="5" customWidth="1"/>
    <col min="2" max="2" width="11.85546875" customWidth="1"/>
    <col min="3" max="3" width="55.140625" customWidth="1"/>
    <col min="4" max="4" width="29.5703125" customWidth="1"/>
    <col min="5" max="5" width="13.42578125" customWidth="1"/>
  </cols>
  <sheetData>
    <row r="1" spans="1:6">
      <c r="A1" s="15" t="s">
        <v>0</v>
      </c>
      <c r="B1" s="16"/>
      <c r="C1" s="16"/>
    </row>
    <row r="5" spans="1:6">
      <c r="A5" s="15" t="s">
        <v>1</v>
      </c>
      <c r="B5" s="16"/>
      <c r="C5" t="s">
        <v>2</v>
      </c>
    </row>
    <row r="6" spans="1:6">
      <c r="A6" s="15" t="s">
        <v>3</v>
      </c>
      <c r="B6" s="16"/>
      <c r="C6" t="s">
        <v>4</v>
      </c>
    </row>
    <row r="7" spans="1:6">
      <c r="A7" s="15" t="s">
        <v>5</v>
      </c>
      <c r="B7" s="16"/>
      <c r="C7" t="s">
        <v>6</v>
      </c>
    </row>
    <row r="8" spans="1:6" ht="15.75" thickBot="1"/>
    <row r="9" spans="1:6" ht="15.75" thickBot="1">
      <c r="A9" s="2" t="s">
        <v>7</v>
      </c>
      <c r="B9" s="3" t="s">
        <v>8</v>
      </c>
      <c r="C9" s="6" t="s">
        <v>9</v>
      </c>
      <c r="D9" s="6" t="s">
        <v>10</v>
      </c>
      <c r="E9" s="6" t="s">
        <v>11</v>
      </c>
      <c r="F9" s="11" t="s">
        <v>54</v>
      </c>
    </row>
    <row r="10" spans="1:6">
      <c r="A10" s="4" t="s">
        <v>18</v>
      </c>
      <c r="B10" s="5" t="s">
        <v>19</v>
      </c>
      <c r="C10" s="7" t="s">
        <v>20</v>
      </c>
      <c r="D10" s="7" t="s">
        <v>21</v>
      </c>
      <c r="E10" s="7">
        <v>30712548564</v>
      </c>
      <c r="F10" s="14" t="str">
        <f>VLOOKUP(E10,Mail!$A$2:$C$9,3,FALSE)</f>
        <v>aridoszaratesa@gmail.com</v>
      </c>
    </row>
    <row r="11" spans="1:6">
      <c r="A11" s="4" t="s">
        <v>18</v>
      </c>
      <c r="B11" s="5" t="s">
        <v>19</v>
      </c>
      <c r="C11" s="7" t="s">
        <v>20</v>
      </c>
      <c r="D11" s="7" t="s">
        <v>22</v>
      </c>
      <c r="E11" s="7">
        <v>30708185759</v>
      </c>
      <c r="F11" s="14" t="str">
        <f>VLOOKUP(E11,Mail!$A$2:$C$9,3,FALSE)</f>
        <v>aridoszaratesa@gmail.com</v>
      </c>
    </row>
    <row r="12" spans="1:6">
      <c r="A12" s="4" t="s">
        <v>18</v>
      </c>
      <c r="B12" s="5" t="s">
        <v>19</v>
      </c>
      <c r="C12" s="7" t="s">
        <v>15</v>
      </c>
      <c r="D12" s="7" t="s">
        <v>21</v>
      </c>
      <c r="E12" s="7">
        <v>30712548564</v>
      </c>
      <c r="F12" s="14" t="str">
        <f>VLOOKUP(E12,Mail!$A$2:$C$9,3,FALSE)</f>
        <v>aridoszaratesa@gmail.com</v>
      </c>
    </row>
    <row r="13" spans="1:6">
      <c r="A13" s="4" t="s">
        <v>18</v>
      </c>
      <c r="B13" s="5" t="s">
        <v>19</v>
      </c>
      <c r="C13" s="7" t="s">
        <v>17</v>
      </c>
      <c r="D13" s="7" t="s">
        <v>21</v>
      </c>
      <c r="E13" s="7">
        <v>30712548564</v>
      </c>
      <c r="F13" s="14" t="str">
        <f>VLOOKUP(E13,Mail!$A$2:$C$9,3,FALSE)</f>
        <v>aridoszaratesa@gmail.com</v>
      </c>
    </row>
    <row r="14" spans="1:6">
      <c r="A14" s="4" t="s">
        <v>24</v>
      </c>
      <c r="B14" s="5" t="s">
        <v>25</v>
      </c>
      <c r="C14" s="7" t="s">
        <v>13</v>
      </c>
      <c r="D14" s="7" t="s">
        <v>26</v>
      </c>
      <c r="E14" s="7">
        <v>20047388962</v>
      </c>
      <c r="F14" s="14" t="str">
        <f>VLOOKUP(E14,Mail!$A$2:$C$9,3,FALSE)</f>
        <v>aridoszaratesa@gmail.com</v>
      </c>
    </row>
    <row r="15" spans="1:6">
      <c r="A15" s="4" t="s">
        <v>24</v>
      </c>
      <c r="B15" s="5" t="s">
        <v>25</v>
      </c>
      <c r="C15" s="7" t="s">
        <v>15</v>
      </c>
      <c r="D15" s="7" t="s">
        <v>22</v>
      </c>
      <c r="E15" s="7">
        <v>30708185759</v>
      </c>
      <c r="F15" s="14" t="str">
        <f>VLOOKUP(E15,Mail!$A$2:$C$9,3,FALSE)</f>
        <v>aridoszaratesa@gmail.com</v>
      </c>
    </row>
    <row r="16" spans="1:6">
      <c r="A16" s="4" t="s">
        <v>24</v>
      </c>
      <c r="B16" s="5" t="s">
        <v>25</v>
      </c>
      <c r="C16" s="7" t="s">
        <v>17</v>
      </c>
      <c r="D16" s="7" t="s">
        <v>22</v>
      </c>
      <c r="E16" s="7">
        <v>30708185759</v>
      </c>
      <c r="F16" s="14" t="str">
        <f>VLOOKUP(E16,Mail!$A$2:$C$9,3,FALSE)</f>
        <v>aridoszaratesa@gmail.com</v>
      </c>
    </row>
    <row r="17" spans="1:6">
      <c r="A17" s="4" t="s">
        <v>29</v>
      </c>
      <c r="B17" s="5" t="s">
        <v>30</v>
      </c>
      <c r="C17" s="7" t="s">
        <v>31</v>
      </c>
      <c r="D17" s="7" t="s">
        <v>26</v>
      </c>
      <c r="E17" s="7">
        <v>20047388962</v>
      </c>
      <c r="F17" s="14" t="str">
        <f>VLOOKUP(E17,Mail!$A$2:$C$9,3,FALSE)</f>
        <v>aridoszaratesa@gmail.com</v>
      </c>
    </row>
    <row r="18" spans="1:6">
      <c r="A18" s="4" t="s">
        <v>29</v>
      </c>
      <c r="B18" s="5" t="s">
        <v>30</v>
      </c>
      <c r="C18" s="7" t="s">
        <v>32</v>
      </c>
      <c r="D18" s="7" t="s">
        <v>26</v>
      </c>
      <c r="E18" s="7">
        <v>20047388962</v>
      </c>
      <c r="F18" s="14" t="str">
        <f>VLOOKUP(E18,Mail!$A$2:$C$9,3,FALSE)</f>
        <v>aridoszaratesa@gmail.com</v>
      </c>
    </row>
    <row r="19" spans="1:6">
      <c r="A19" s="4" t="s">
        <v>33</v>
      </c>
      <c r="B19" s="5" t="s">
        <v>34</v>
      </c>
      <c r="C19" s="7" t="s">
        <v>35</v>
      </c>
      <c r="D19" s="7" t="s">
        <v>21</v>
      </c>
      <c r="E19" s="7">
        <v>30712548564</v>
      </c>
      <c r="F19" s="14" t="str">
        <f>VLOOKUP(E19,Mail!$A$2:$C$9,3,FALSE)</f>
        <v>aridoszaratesa@gmail.com</v>
      </c>
    </row>
    <row r="20" spans="1:6">
      <c r="A20" s="4" t="s">
        <v>12</v>
      </c>
      <c r="B20" s="5" t="s">
        <v>36</v>
      </c>
      <c r="C20" s="7" t="s">
        <v>35</v>
      </c>
      <c r="D20" s="7" t="s">
        <v>22</v>
      </c>
      <c r="E20" s="7">
        <v>30708185759</v>
      </c>
      <c r="F20" s="14" t="str">
        <f>VLOOKUP(E20,Mail!$A$2:$C$9,3,FALSE)</f>
        <v>aridoszaratesa@gmail.com</v>
      </c>
    </row>
    <row r="21" spans="1:6">
      <c r="A21" s="4" t="s">
        <v>18</v>
      </c>
      <c r="B21" s="5" t="s">
        <v>37</v>
      </c>
      <c r="C21" s="7" t="s">
        <v>38</v>
      </c>
      <c r="D21" s="7" t="s">
        <v>21</v>
      </c>
      <c r="E21" s="7">
        <v>30712548564</v>
      </c>
      <c r="F21" s="14" t="str">
        <f>VLOOKUP(E21,Mail!$A$2:$C$9,3,FALSE)</f>
        <v>aridoszaratesa@gmail.com</v>
      </c>
    </row>
    <row r="22" spans="1:6">
      <c r="A22" s="4" t="s">
        <v>24</v>
      </c>
      <c r="B22" s="5" t="s">
        <v>41</v>
      </c>
      <c r="C22" s="7" t="s">
        <v>39</v>
      </c>
      <c r="D22" s="7" t="s">
        <v>26</v>
      </c>
      <c r="E22" s="7">
        <v>20047388962</v>
      </c>
      <c r="F22" s="14" t="str">
        <f>VLOOKUP(E22,Mail!$A$2:$C$9,3,FALSE)</f>
        <v>aridoszaratesa@gmail.com</v>
      </c>
    </row>
    <row r="23" spans="1:6">
      <c r="A23" s="4" t="s">
        <v>24</v>
      </c>
      <c r="B23" s="5" t="s">
        <v>41</v>
      </c>
      <c r="C23" s="7" t="s">
        <v>40</v>
      </c>
      <c r="D23" s="7" t="s">
        <v>26</v>
      </c>
      <c r="E23" s="7">
        <v>20047388962</v>
      </c>
      <c r="F23" s="14" t="str">
        <f>VLOOKUP(E23,Mail!$A$2:$C$9,3,FALSE)</f>
        <v>aridoszaratesa@gmail.com</v>
      </c>
    </row>
    <row r="24" spans="1:6">
      <c r="A24" s="4" t="s">
        <v>29</v>
      </c>
      <c r="B24" s="5" t="s">
        <v>42</v>
      </c>
      <c r="C24" s="7" t="s">
        <v>13</v>
      </c>
      <c r="D24" s="7" t="s">
        <v>26</v>
      </c>
      <c r="E24" s="7">
        <v>20047388962</v>
      </c>
      <c r="F24" s="14" t="str">
        <f>VLOOKUP(E24,Mail!$A$2:$C$9,3,FALSE)</f>
        <v>aridoszaratesa@gmail.com</v>
      </c>
    </row>
    <row r="25" spans="1:6">
      <c r="A25" s="4" t="s">
        <v>29</v>
      </c>
      <c r="B25" s="5" t="s">
        <v>42</v>
      </c>
      <c r="C25" s="7" t="s">
        <v>38</v>
      </c>
      <c r="D25" s="7" t="s">
        <v>22</v>
      </c>
      <c r="E25" s="7">
        <v>30708185759</v>
      </c>
      <c r="F25" s="14" t="str">
        <f>VLOOKUP(E25,Mail!$A$2:$C$9,3,FALSE)</f>
        <v>aridoszaratesa@gmail.com</v>
      </c>
    </row>
    <row r="26" spans="1:6">
      <c r="A26" s="4" t="s">
        <v>29</v>
      </c>
      <c r="B26" s="5" t="s">
        <v>42</v>
      </c>
      <c r="C26" s="7" t="s">
        <v>39</v>
      </c>
      <c r="D26" s="7" t="s">
        <v>21</v>
      </c>
      <c r="E26" s="7">
        <v>30712548564</v>
      </c>
      <c r="F26" s="14" t="str">
        <f>VLOOKUP(E26,Mail!$A$2:$C$9,3,FALSE)</f>
        <v>aridoszaratesa@gmail.com</v>
      </c>
    </row>
    <row r="27" spans="1:6">
      <c r="A27" s="4" t="s">
        <v>29</v>
      </c>
      <c r="B27" s="5" t="s">
        <v>42</v>
      </c>
      <c r="C27" s="7" t="s">
        <v>40</v>
      </c>
      <c r="D27" s="7" t="s">
        <v>21</v>
      </c>
      <c r="E27" s="7">
        <v>30712548564</v>
      </c>
      <c r="F27" s="14" t="str">
        <f>VLOOKUP(E27,Mail!$A$2:$C$9,3,FALSE)</f>
        <v>aridoszaratesa@gmail.com</v>
      </c>
    </row>
    <row r="28" spans="1:6">
      <c r="A28" s="4" t="s">
        <v>12</v>
      </c>
      <c r="B28" s="5" t="s">
        <v>43</v>
      </c>
      <c r="C28" s="7" t="s">
        <v>20</v>
      </c>
      <c r="D28" s="7" t="s">
        <v>21</v>
      </c>
      <c r="E28" s="7">
        <v>30712548564</v>
      </c>
      <c r="F28" s="14" t="str">
        <f>VLOOKUP(E28,Mail!$A$2:$C$9,3,FALSE)</f>
        <v>aridoszaratesa@gmail.com</v>
      </c>
    </row>
    <row r="29" spans="1:6">
      <c r="A29" s="4" t="s">
        <v>12</v>
      </c>
      <c r="B29" s="5" t="s">
        <v>43</v>
      </c>
      <c r="C29" s="7" t="s">
        <v>20</v>
      </c>
      <c r="D29" s="7" t="s">
        <v>22</v>
      </c>
      <c r="E29" s="7">
        <v>30708185759</v>
      </c>
      <c r="F29" s="14" t="str">
        <f>VLOOKUP(E29,Mail!$A$2:$C$9,3,FALSE)</f>
        <v>aridoszaratesa@gmail.com</v>
      </c>
    </row>
    <row r="30" spans="1:6">
      <c r="A30" s="4" t="s">
        <v>12</v>
      </c>
      <c r="B30" s="5" t="s">
        <v>43</v>
      </c>
      <c r="C30" s="7" t="s">
        <v>39</v>
      </c>
      <c r="D30" s="7" t="s">
        <v>22</v>
      </c>
      <c r="E30" s="7">
        <v>30708185759</v>
      </c>
      <c r="F30" s="14" t="str">
        <f>VLOOKUP(E30,Mail!$A$2:$C$9,3,FALSE)</f>
        <v>aridoszaratesa@gmail.com</v>
      </c>
    </row>
    <row r="31" spans="1:6">
      <c r="A31" s="4" t="s">
        <v>12</v>
      </c>
      <c r="B31" s="5" t="s">
        <v>43</v>
      </c>
      <c r="C31" s="7" t="s">
        <v>40</v>
      </c>
      <c r="D31" s="7" t="s">
        <v>22</v>
      </c>
      <c r="E31" s="7">
        <v>30708185759</v>
      </c>
      <c r="F31" s="14" t="str">
        <f>VLOOKUP(E31,Mail!$A$2:$C$9,3,FALSE)</f>
        <v>aridoszaratesa@gmail.com</v>
      </c>
    </row>
    <row r="32" spans="1:6">
      <c r="A32" s="4" t="s">
        <v>12</v>
      </c>
      <c r="B32" s="5" t="s">
        <v>43</v>
      </c>
      <c r="C32" s="7" t="s">
        <v>17</v>
      </c>
      <c r="D32" s="7" t="s">
        <v>21</v>
      </c>
      <c r="E32" s="7">
        <v>30712548564</v>
      </c>
      <c r="F32" s="14" t="str">
        <f>VLOOKUP(E32,Mail!$A$2:$C$9,3,FALSE)</f>
        <v>aridoszaratesa@gmail.com</v>
      </c>
    </row>
    <row r="33" spans="1:6">
      <c r="A33" s="4" t="s">
        <v>18</v>
      </c>
      <c r="B33" s="5" t="s">
        <v>44</v>
      </c>
      <c r="C33" s="7" t="s">
        <v>17</v>
      </c>
      <c r="D33" s="7" t="s">
        <v>22</v>
      </c>
      <c r="E33" s="7">
        <v>30708185759</v>
      </c>
      <c r="F33" s="14" t="str">
        <f>VLOOKUP(E33,Mail!$A$2:$C$9,3,FALSE)</f>
        <v>aridoszaratesa@gmail.com</v>
      </c>
    </row>
    <row r="35" spans="1:6">
      <c r="B35" s="1" t="s">
        <v>45</v>
      </c>
    </row>
    <row r="36" spans="1:6">
      <c r="B36" t="s">
        <v>46</v>
      </c>
      <c r="C36" t="s">
        <v>47</v>
      </c>
    </row>
    <row r="37" spans="1:6">
      <c r="B37" t="s">
        <v>48</v>
      </c>
      <c r="C37" t="s">
        <v>49</v>
      </c>
    </row>
    <row r="38" spans="1:6">
      <c r="B38" t="s">
        <v>50</v>
      </c>
      <c r="C38" t="s">
        <v>51</v>
      </c>
    </row>
    <row r="40" spans="1:6">
      <c r="A40" s="16" t="s">
        <v>52</v>
      </c>
      <c r="B40" s="16"/>
      <c r="C40" s="16"/>
      <c r="D40" s="16"/>
      <c r="E40" s="16"/>
    </row>
  </sheetData>
  <autoFilter ref="A9:F33" xr:uid="{00000000-0001-0000-0000-000000000000}"/>
  <mergeCells count="5">
    <mergeCell ref="A1:C1"/>
    <mergeCell ref="A5:B5"/>
    <mergeCell ref="A6:B6"/>
    <mergeCell ref="A7:B7"/>
    <mergeCell ref="A40:E40"/>
  </mergeCells>
  <hyperlinks>
    <hyperlink ref="F10:F33" r:id="rId1" display="lorenzogian97@gmail.com" xr:uid="{F745FF41-1B8C-4669-9311-2309A6F89602}"/>
  </hyperlinks>
  <pageMargins left="0.7" right="0.7" top="0.75" bottom="0.75" header="0.3" footer="0.3"/>
  <pageSetup orientation="landscape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7CF72-FAF6-4FF8-8A63-C419E36D8B43}">
  <dimension ref="A1:G13"/>
  <sheetViews>
    <sheetView workbookViewId="0">
      <selection activeCell="C9" sqref="C9"/>
    </sheetView>
  </sheetViews>
  <sheetFormatPr baseColWidth="10" defaultRowHeight="15"/>
  <cols>
    <col min="1" max="1" width="12" bestFit="1" customWidth="1"/>
    <col min="2" max="2" width="29.140625" bestFit="1" customWidth="1"/>
    <col min="3" max="3" width="28.28515625" bestFit="1" customWidth="1"/>
  </cols>
  <sheetData>
    <row r="1" spans="1:7">
      <c r="A1" s="10" t="s">
        <v>11</v>
      </c>
      <c r="B1" s="10" t="s">
        <v>53</v>
      </c>
      <c r="C1" s="10" t="s">
        <v>54</v>
      </c>
      <c r="G1" s="13" t="s">
        <v>59</v>
      </c>
    </row>
    <row r="2" spans="1:7">
      <c r="A2" s="12">
        <v>30715770810</v>
      </c>
      <c r="B2" s="8" t="s">
        <v>14</v>
      </c>
      <c r="C2" s="9" t="s">
        <v>56</v>
      </c>
      <c r="G2" s="13" t="s">
        <v>58</v>
      </c>
    </row>
    <row r="3" spans="1:7">
      <c r="A3" s="12">
        <v>30716479923</v>
      </c>
      <c r="B3" s="8" t="s">
        <v>16</v>
      </c>
      <c r="C3" s="9" t="s">
        <v>57</v>
      </c>
    </row>
    <row r="4" spans="1:7">
      <c r="A4" s="12">
        <v>30712548564</v>
      </c>
      <c r="B4" s="8" t="s">
        <v>21</v>
      </c>
      <c r="C4" s="9" t="s">
        <v>62</v>
      </c>
      <c r="G4" s="13" t="s">
        <v>60</v>
      </c>
    </row>
    <row r="5" spans="1:7">
      <c r="A5" s="12">
        <v>30708185759</v>
      </c>
      <c r="B5" s="8" t="s">
        <v>22</v>
      </c>
      <c r="C5" s="9" t="s">
        <v>62</v>
      </c>
      <c r="G5" s="13" t="s">
        <v>61</v>
      </c>
    </row>
    <row r="6" spans="1:7">
      <c r="A6" s="12">
        <v>20183536665</v>
      </c>
      <c r="B6" s="8" t="s">
        <v>23</v>
      </c>
      <c r="C6" s="9" t="s">
        <v>55</v>
      </c>
    </row>
    <row r="7" spans="1:7">
      <c r="A7" s="12">
        <v>20047388962</v>
      </c>
      <c r="B7" s="8" t="s">
        <v>26</v>
      </c>
      <c r="C7" s="9" t="s">
        <v>62</v>
      </c>
    </row>
    <row r="8" spans="1:7">
      <c r="A8" s="12">
        <v>30715653229</v>
      </c>
      <c r="B8" s="8" t="s">
        <v>27</v>
      </c>
      <c r="C8" s="9" t="s">
        <v>55</v>
      </c>
    </row>
    <row r="9" spans="1:7">
      <c r="A9" s="12">
        <v>30714994669</v>
      </c>
      <c r="B9" s="8" t="s">
        <v>28</v>
      </c>
      <c r="C9" s="9" t="s">
        <v>56</v>
      </c>
    </row>
    <row r="10" spans="1:7">
      <c r="A10" s="12"/>
      <c r="B10" s="8"/>
      <c r="C10" s="8"/>
    </row>
    <row r="11" spans="1:7">
      <c r="A11" s="8"/>
      <c r="B11" s="8"/>
      <c r="C11" s="8"/>
    </row>
    <row r="12" spans="1:7">
      <c r="A12" s="8"/>
      <c r="B12" s="8"/>
      <c r="C12" s="8"/>
    </row>
    <row r="13" spans="1:7">
      <c r="A13" s="8"/>
      <c r="B13" s="8"/>
      <c r="C13" s="8"/>
    </row>
  </sheetData>
  <hyperlinks>
    <hyperlink ref="C4" r:id="rId1" xr:uid="{F96E555D-A775-4390-AA47-C305FBC3C563}"/>
    <hyperlink ref="C6" r:id="rId2" xr:uid="{875FE925-0C2C-4290-BC08-308B17C1FC61}"/>
    <hyperlink ref="C8" r:id="rId3" xr:uid="{1F463427-C655-42CF-BCA7-C7C86C1D79B2}"/>
    <hyperlink ref="C9" r:id="rId4" xr:uid="{F793F224-B96B-4710-8D23-C7BA1BBAC76C}"/>
    <hyperlink ref="C2" r:id="rId5" xr:uid="{D443AB56-F08B-4B6D-B076-6E46AB2384D8}"/>
    <hyperlink ref="C3" r:id="rId6" xr:uid="{F38AEB72-A033-4A35-A4AE-5D631C91EF42}"/>
    <hyperlink ref="C5" r:id="rId7" xr:uid="{B3ABD364-4CDD-454A-A7E3-2595F360A0D3}"/>
    <hyperlink ref="C7" r:id="rId8" xr:uid="{C76380B7-0E2A-4985-A73B-32963A639EA9}"/>
  </hyperlinks>
  <pageMargins left="0.7" right="0.7" top="0.75" bottom="0.75" header="0.3" footer="0.3"/>
  <pageSetup orientation="portrait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Mail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Editorial Errepar S.A.</dc:creator>
  <cp:lastModifiedBy>Gianfranco Lorenzo</cp:lastModifiedBy>
  <dcterms:created xsi:type="dcterms:W3CDTF">2023-04-03T12:31:27Z</dcterms:created>
  <dcterms:modified xsi:type="dcterms:W3CDTF">2023-04-03T13:10:51Z</dcterms:modified>
</cp:coreProperties>
</file>