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S:\SEGPR\1. JUNTOS_PELA_SEGURANCA\Demandas reunião Governadora (15.12.2023)\"/>
    </mc:Choice>
  </mc:AlternateContent>
  <xr:revisionPtr revIDLastSave="0" documentId="13_ncr:1_{3E6E0AFD-0B19-4F75-BB61-9956907DF72B}" xr6:coauthVersionLast="47" xr6:coauthVersionMax="47" xr10:uidLastSave="{00000000-0000-0000-0000-000000000000}"/>
  <bookViews>
    <workbookView xWindow="-108" yWindow="-108" windowWidth="23256" windowHeight="12576" xr2:uid="{AF95C1BB-AC12-4402-8D76-D5A752E85E5B}"/>
  </bookViews>
  <sheets>
    <sheet name="Planilha1" sheetId="1" r:id="rId1"/>
  </sheets>
  <definedNames>
    <definedName name="_xlnm._FilterDatabase" localSheetId="0" hidden="1">Planilha1!$A$1:$J$47</definedName>
    <definedName name="_Hlk509502662" localSheetId="0">Planilha1!$C$4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2" i="1"/>
</calcChain>
</file>

<file path=xl/sharedStrings.xml><?xml version="1.0" encoding="utf-8"?>
<sst xmlns="http://schemas.openxmlformats.org/spreadsheetml/2006/main" count="268" uniqueCount="135">
  <si>
    <t>ITEM</t>
  </si>
  <si>
    <t>ASSUNTO</t>
  </si>
  <si>
    <t>ENCAMINHAMENTOS</t>
  </si>
  <si>
    <t>POSIÇÃO ATUAL</t>
  </si>
  <si>
    <t>Integração de Sistemas</t>
  </si>
  <si>
    <t>Elaborar Plano de Ação sobre a integração dos sistemas de dados da Polícia Civil e do Tribunal de Justiça, cujo Acordo de Cooperação Técnica foi assinado no Lançamento do Plano Juntos pela Segurança.</t>
  </si>
  <si>
    <t>Medidas Cautelares</t>
  </si>
  <si>
    <t>Articular recebimento da base de dados referente às medidas cautelares.</t>
  </si>
  <si>
    <t>Edilberto Xavier</t>
  </si>
  <si>
    <t>Complexo do Curado</t>
  </si>
  <si>
    <t>Elaborar minuta de ofício solicitando a suspensão da medida que determina o cômputo em dobro do cumprimento da pena das pessoas privadas de liberdade no Complexo do Curado, abordando perfil dos presos que tiveram passagem pelo complexo (cometeram novos crimes, foram vítimas, perfil criminológico).</t>
  </si>
  <si>
    <t>Minuta elaborada e estudo realizado</t>
  </si>
  <si>
    <t>CEMEP</t>
  </si>
  <si>
    <t>Apresentar projeto para reestruturar o Centro de Monitoramento de Pessoas (CEMEP) (profissionais, equipamentos, estrutura física, etc) de modo a atender a demanda existente.</t>
  </si>
  <si>
    <t>Paulo Paes</t>
  </si>
  <si>
    <t>Proposta elaborada</t>
  </si>
  <si>
    <t>Ressocialização</t>
  </si>
  <si>
    <t>Apresentar proposta de ampliação de vagas de trabalho para egressos do sistema prisional, incluindo o Governo do Estado.</t>
  </si>
  <si>
    <t>Minuta elaborada</t>
  </si>
  <si>
    <t>Patronato</t>
  </si>
  <si>
    <t>Elaborar minuta de decreto para incentivar a contratação de egressos nas terceirizadas contratadas pelo Estado, resguardando áreas sensíveis.</t>
  </si>
  <si>
    <t>Patronato - Contratação</t>
  </si>
  <si>
    <t>Contratar Egressos do Sistema Penitenciário para manutenção e plantio de árvores nas Unidades de Conservação do estado.</t>
  </si>
  <si>
    <t>Ana Luiza Ferreira</t>
  </si>
  <si>
    <t>Reunião com a SEMAS agendada para janeiro.</t>
  </si>
  <si>
    <t>Alessandro Carvalho</t>
  </si>
  <si>
    <t>Levantamento elaborado</t>
  </si>
  <si>
    <t>Curso de Formação - Hora Aula</t>
  </si>
  <si>
    <t>Elaborar proposta para reajuste do valor da hora aula para os instrutores dos cursos de formação da SDS.</t>
  </si>
  <si>
    <t>Resumo elaborado</t>
  </si>
  <si>
    <t>Curso Formação</t>
  </si>
  <si>
    <t>Realizar Curso de Formação para novos instrutores e rever a vedação de que servidores da reserva remunerada ou aposentados possam ministrar instrução.</t>
  </si>
  <si>
    <t>Itaquitinga 2</t>
  </si>
  <si>
    <t>Transferir os 20 presos indicados pela SDS para Itaquitinga 2.</t>
  </si>
  <si>
    <t>Dominique Oliveira</t>
  </si>
  <si>
    <t>Transferência realizada na 1ª semana de janeiro</t>
  </si>
  <si>
    <t>Elaborar Plano de Ação para transferir ao menos 200 presos prioritários para Itaquitinga 2.</t>
  </si>
  <si>
    <t>Obras JPS</t>
  </si>
  <si>
    <t>Designar grandes obras do Sistema Prisional para a Secretaria de Projetos Estratégicos (SEPE) executar.</t>
  </si>
  <si>
    <t>Fabrício Marques</t>
  </si>
  <si>
    <t>SDS - Escritório de Projetos</t>
  </si>
  <si>
    <t>Instalar Escritório de Projetos na Secretaria de Defesa Social para atender as demandas de obras de reforma e construção do JPS.</t>
  </si>
  <si>
    <t>Seleção temporária em andamento na SAD. A SDS quer reavaliar o quantitativo de profissionais</t>
  </si>
  <si>
    <t>Núcleos de Gestão para Resultados</t>
  </si>
  <si>
    <t>Fortalecer os Núcleos de Gestão para Resultados da Seplag ligados ao Juntos pela Segurança.</t>
  </si>
  <si>
    <t>Aeroporto Petrolina</t>
  </si>
  <si>
    <t>Enviar Ofício ao Governo Federal solicitando instalação da Polícia Federal e da Receita Federal no Aeroporto de Petrolina, justificado pelo aumento da criminalidade.</t>
  </si>
  <si>
    <t>Realizar reunião com a Secretaria de Segurança Pública da BA para definir ações de enfrentamento a criminalidade na região de Petrolina e Juazeiro.</t>
  </si>
  <si>
    <t>Fernando Holanda</t>
  </si>
  <si>
    <t>Minuta elaborada para despacho no gabinete da governadora.</t>
  </si>
  <si>
    <t>Reunião realizada com a SSP/BA em 19/01/24.</t>
  </si>
  <si>
    <t>Lançamento Viaturas</t>
  </si>
  <si>
    <t>Analisar causas da queda do lançamento das viaturas na RMR de janeiro a outubro 2022 x 2023.</t>
  </si>
  <si>
    <t>Centro Integrado de Operações Regionais</t>
  </si>
  <si>
    <t>Realizar estudo referente a Construção de Centros Integrados de Operações Regionais no Agreste e Sertão, tendo como modelo o estado da Paraíba.</t>
  </si>
  <si>
    <t>Relatório Elaborado.</t>
  </si>
  <si>
    <t>Secretaria de Administração Penitenciária</t>
  </si>
  <si>
    <t>Propor estrutura organizacional da Secretaria de Administração Penitenciária e Ressocialização.</t>
  </si>
  <si>
    <t>Proposta elaborada com a SEAP</t>
  </si>
  <si>
    <t>Vara de Violência contra a Mulher</t>
  </si>
  <si>
    <t>Resumo em elaboração</t>
  </si>
  <si>
    <t>Centro Multidisciplinar de Combate à Violência contra a Mulher</t>
  </si>
  <si>
    <t>Apresentar Modelo de Centro Multidisciplinar de Combate a Violência contra a Mulher municipais, executados com o apoio do Estado.</t>
  </si>
  <si>
    <t>Mariana Melo</t>
  </si>
  <si>
    <t>1ª reunião realizada no dia 12/01. O TJPE solicitou mais tempo para mobilizar os atores internos</t>
  </si>
  <si>
    <t>Reunião realizada com a FOCOPEN.
91 presos podem ser transferidos com a estrutura atual.
Transferência de 127 presos para Tacaimbó até 02/02/24.</t>
  </si>
  <si>
    <t>16.1</t>
  </si>
  <si>
    <t>Violência em Petrolina</t>
  </si>
  <si>
    <t>Estudo elaborado. Necessidade de mais prazo para realizar refinamento com a SDS.</t>
  </si>
  <si>
    <t>REUNIÃO</t>
  </si>
  <si>
    <t>LOCAL</t>
  </si>
  <si>
    <t>SEPLAG</t>
  </si>
  <si>
    <t>Aumento efetivo</t>
  </si>
  <si>
    <t>Elaborar apresentação sobre redução do efetivo, comparando 2013 x 2024 considerando ainda a projeção de aposentadorias e reservas até dezembro de 2026, visando apresentar a Governadora e subsidiar a reunião com a SAD no dia 23/01/24.</t>
  </si>
  <si>
    <t>Aumento efetivo - PM</t>
  </si>
  <si>
    <t>Realizar estudo para avaliar a possibilidade de retorno à atividade fim pelo menos 300 dos PMs militares em atividades administrativas ou cedidos, aumentando os lançamentos operacionais.</t>
  </si>
  <si>
    <t xml:space="preserve">Aumento efetivo - PM </t>
  </si>
  <si>
    <t>Aumentar em pelo menos 300 o número de contratação de PMs da reserva como Guardas Patrimoniais para substituir PMs da ativa nas OMEs (sentinelas), aumentando os lançamentos.</t>
  </si>
  <si>
    <t xml:space="preserve">5.1 </t>
  </si>
  <si>
    <t>Estudar e viabilizar aumento de 220 PMs da reserva como Guardas Patrimoniais para substituir PMs da ativa em funções de motorista dos cargos de comandante de unidade e diretores.</t>
  </si>
  <si>
    <t>Tibério dos Santos</t>
  </si>
  <si>
    <t>Resultados</t>
  </si>
  <si>
    <t>Analisar desempenho/produtividade, dos comandantes e subcmtes de OMEs, bem como das OMEs dos últimos 5 anos.</t>
  </si>
  <si>
    <t>Aumento efetivo - PC</t>
  </si>
  <si>
    <t>Apresentar projeto de Lei para ampliar para todos os cargos (exceto delegado e perito) a possibilidade de atuar como Policiais Civis designados (aposentados), estudando a possibilidade de readequação de gratificação.</t>
  </si>
  <si>
    <t>Simone Aguiar</t>
  </si>
  <si>
    <t>Concurso PM</t>
  </si>
  <si>
    <t>Definir melhor estratégia para ampliar o efetivo da Polícia Militar: aumentar o cadastro de reserva do Edital do concurso para PMs ou abrir novo concurso.</t>
  </si>
  <si>
    <t>Ana Maraísa</t>
  </si>
  <si>
    <t>JPS - Comitê Estratégico</t>
  </si>
  <si>
    <t>Definir data da reunião inaugural do Comitê Estratégico convocando sistema de Justiça e municípios para compartilhar as metas.</t>
  </si>
  <si>
    <t>Bonificação por Resultados</t>
  </si>
  <si>
    <t>Elaborar proposta de alteração da Bonificação por Resultados do Juntos pela Segurança para coadunar com as metas do Juntos pela Segurança.</t>
  </si>
  <si>
    <t>Sistema de Justiça</t>
  </si>
  <si>
    <t>Elaborar pauta para a Governadora tratar com o Tribunal de Justiça, de modo a ampliar a capacidade de enfrentamento a criminalidade.</t>
  </si>
  <si>
    <t xml:space="preserve">Enviar para a Seplag planilha com medidas cautelares pendentes de apreciação e criar fluxo de atualização sistemática do dado. </t>
  </si>
  <si>
    <t>Relatório de MVI</t>
  </si>
  <si>
    <t>Enviar diariamente para a Governadora quantitativo de MVIs, incluindo o perfil da vítima.</t>
  </si>
  <si>
    <t>Relatório enviado.</t>
  </si>
  <si>
    <t>Reuniões de Monitoramento</t>
  </si>
  <si>
    <t>Realizar reuniões semanais com a Governadora para analisar os dados da criminalidade, incluindo os de produtividade.</t>
  </si>
  <si>
    <t>Agenda fixada às segundas-feiras.</t>
  </si>
  <si>
    <t>Reunião de Monitoramento - AIS</t>
  </si>
  <si>
    <t>Realizar reunião de monitoramento convocando as áreas com maior incremento de MVI em 2024.</t>
  </si>
  <si>
    <t>Reunião realizada em 18/01/24.</t>
  </si>
  <si>
    <t>PE Seguro</t>
  </si>
  <si>
    <t>Manter para 2024 o orçamento do PE Seguro disponibilizado em dezembro de 2023.</t>
  </si>
  <si>
    <t>Decisão informada na reunião do dia 18/01/24. Medidas em andamento.</t>
  </si>
  <si>
    <t>PJES</t>
  </si>
  <si>
    <t>Elaborar Minuta de alteração de Decreto referente ao Programa de Jornada Extra de Segurança com novas cotas sob a coordenação da SDS.</t>
  </si>
  <si>
    <t>Enéias Leite</t>
  </si>
  <si>
    <t>Efetivo PC - Reforço</t>
  </si>
  <si>
    <t>Submeter a PGE possibilidade de chamar aposentados da Polícia Civil de outros cargos em funções administrativas (policiais designados).</t>
  </si>
  <si>
    <t>Elaborar proposta para contratar estagiários e/ou terceirizados para realizar atividades administrativas que não sejam exclusivas de policiais.</t>
  </si>
  <si>
    <t>Audiência de Custódia</t>
  </si>
  <si>
    <t>Criar fluxo de repasse para a Seplag com a lista de pessoas que foram para a audiência de custódia, natureza do crime, comarca / juiz e se foi recolhido ao sistema prisional.</t>
  </si>
  <si>
    <t>Diárias - Sistema</t>
  </si>
  <si>
    <t>Elaborar proposta de sistema de escala para acompanhar diárias, PJES e demais lançamentos das operativas da SDS.</t>
  </si>
  <si>
    <t>Reforço NGRs</t>
  </si>
  <si>
    <t>Lotar 10 novos gestores governamentais nos Núcleos de Gestão para Resultados ligados ao Juntos pela Segurança.</t>
  </si>
  <si>
    <t>SEAP - Carreira de Apoio</t>
  </si>
  <si>
    <t>Apresentar proposta de Criação da Carreira de Apoio ao Policial Penal.</t>
  </si>
  <si>
    <t xml:space="preserve">Enacminhamento cancelado: Governadora discordou.
Avaliar a possibilidade de alterar a Lei n. 17.713/2022 para contratação de 300 PMs da reserva para atuação na rua. </t>
  </si>
  <si>
    <t>PALÁCIO</t>
  </si>
  <si>
    <t>Enacminhamento cancelado: Governadora discordou.
Nomear 300 PPEs para substituir PMs nas muralhas.</t>
  </si>
  <si>
    <t>Em andamento</t>
  </si>
  <si>
    <r>
      <t xml:space="preserve">Curso Formação PM - </t>
    </r>
    <r>
      <rPr>
        <b/>
        <i/>
        <sz val="11"/>
        <color rgb="FF000000"/>
        <rFont val="DIN Light"/>
        <family val="3"/>
      </rPr>
      <t>Benchmarking</t>
    </r>
  </si>
  <si>
    <t>SEC RESP</t>
  </si>
  <si>
    <t>EXEC RESP</t>
  </si>
  <si>
    <t>Realizar benchmarking em outros Estados em relação ao status dos alunos da Polícia Militar durante o curso de formação (aluno ou militar) e tempo de duração do curso.</t>
  </si>
  <si>
    <t>Escrever briefing sobre o fortalecimento da Vara de Violência contra a Mulher.</t>
  </si>
  <si>
    <t>DIAS RESTANTES</t>
  </si>
  <si>
    <t>ID</t>
  </si>
  <si>
    <t>PRAZO ORIGINAL</t>
  </si>
  <si>
    <t>NOVO PRAZO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</si>
</sst>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rgb="FF000000"/>
      <name val="DIN Light"/>
      <family val="3"/>
    </font>
    <font>
      <b/>
      <i/>
      <sz val="11"/>
      <color rgb="FF000000"/>
      <name val="DIN Light"/>
      <family val="3"/>
    </font>
    <font>
      <b/>
      <strike/>
      <sz val="11"/>
      <color rgb="FF000000"/>
      <name val="DIN Light"/>
      <family val="3"/>
    </font>
    <font>
      <sz val="10"/>
      <color rgb="FF000000"/>
      <name val="DIN Light"/>
      <family val="3"/>
    </font>
    <font>
      <b/>
      <sz val="10"/>
      <color rgb="FFFFFFFF"/>
      <name val="DIN Light"/>
      <family val="3"/>
    </font>
    <font>
      <sz val="10"/>
      <color theme="1"/>
      <name val="DIN Light"/>
      <family val="3"/>
    </font>
    <font>
      <b/>
      <sz val="10"/>
      <color rgb="FF000000"/>
      <name val="DIN Light"/>
      <family val="3"/>
    </font>
    <font>
      <i/>
      <sz val="10"/>
      <color rgb="FF000000"/>
      <name val="DIN Light"/>
      <family val="3"/>
    </font>
    <font>
      <b/>
      <strike/>
      <sz val="10"/>
      <color rgb="FF000000"/>
      <name val="DIN Light"/>
      <family val="3"/>
    </font>
    <font>
      <strike/>
      <sz val="10"/>
      <color rgb="FF000000"/>
      <name val="DIN Light"/>
      <family val="3"/>
    </font>
    <font>
      <strike/>
      <sz val="10"/>
      <color theme="1"/>
      <name val="DIN Light"/>
      <family val="3"/>
    </font>
  </fonts>
  <fills count="3">
    <fill>
      <patternFill patternType="none"/>
    </fill>
    <fill>
      <patternFill patternType="gray125"/>
    </fill>
    <fill>
      <patternFill patternType="solid">
        <fgColor rgb="FF0C2856"/>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0" fontId="5" fillId="2" borderId="0" xfId="0" applyFont="1" applyFill="1" applyBorder="1" applyAlignment="1">
      <alignment horizontal="center" vertical="center"/>
    </xf>
    <xf numFmtId="0" fontId="5" fillId="2" borderId="0" xfId="0" applyFont="1" applyFill="1" applyBorder="1" applyAlignment="1">
      <alignment horizontal="center" vertical="center" wrapText="1"/>
    </xf>
    <xf numFmtId="0" fontId="6" fillId="0" borderId="0" xfId="0" applyFont="1" applyBorder="1" applyAlignment="1"/>
    <xf numFmtId="0" fontId="7"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6" fillId="0" borderId="0" xfId="0" applyNumberFormat="1"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14" fontId="10" fillId="0" borderId="1" xfId="0" applyNumberFormat="1" applyFont="1" applyBorder="1" applyAlignment="1">
      <alignment horizontal="center" vertical="center"/>
    </xf>
    <xf numFmtId="0" fontId="11" fillId="0" borderId="0" xfId="0" applyFont="1" applyBorder="1" applyAlignment="1"/>
    <xf numFmtId="0" fontId="6" fillId="0" borderId="0" xfId="0" applyFont="1" applyBorder="1" applyAlignment="1">
      <alignment horizontal="center"/>
    </xf>
    <xf numFmtId="0" fontId="6" fillId="0" borderId="0" xfId="0" applyFont="1" applyBorder="1" applyAlignment="1">
      <alignment wrapText="1"/>
    </xf>
    <xf numFmtId="0" fontId="6"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9922-E0FA-4E05-ABD0-5EC37D43CF12}">
  <dimension ref="A1:L47"/>
  <sheetViews>
    <sheetView tabSelected="1" workbookViewId="0">
      <pane ySplit="1" topLeftCell="A2" activePane="bottomLeft" state="frozen"/>
      <selection pane="bottomLeft" activeCell="E2" sqref="E2"/>
    </sheetView>
  </sheetViews>
  <sheetFormatPr defaultRowHeight="13.2" x14ac:dyDescent="0.25"/>
  <cols>
    <col min="1" max="1" width="9.5546875" style="17" customWidth="1"/>
    <col min="2" max="2" width="11.44140625" style="17" bestFit="1" customWidth="1"/>
    <col min="3" max="3" width="6" style="17" customWidth="1"/>
    <col min="4" max="4" width="16.5546875" style="18" customWidth="1"/>
    <col min="5" max="5" width="47.77734375" style="18" customWidth="1"/>
    <col min="6" max="6" width="9.44140625" style="18" customWidth="1"/>
    <col min="7" max="7" width="10.77734375" style="18" customWidth="1"/>
    <col min="8" max="8" width="10.88671875" style="17" customWidth="1"/>
    <col min="9" max="9" width="12.77734375" style="17" customWidth="1"/>
    <col min="10" max="10" width="45.88671875" style="18" customWidth="1"/>
    <col min="11" max="11" width="5" style="19" bestFit="1" customWidth="1"/>
    <col min="12" max="12" width="13.109375" style="6" customWidth="1"/>
    <col min="13" max="16384" width="8.88671875" style="6"/>
  </cols>
  <sheetData>
    <row r="1" spans="1:12" ht="26.4" x14ac:dyDescent="0.25">
      <c r="A1" s="4" t="s">
        <v>70</v>
      </c>
      <c r="B1" s="4" t="s">
        <v>69</v>
      </c>
      <c r="C1" s="4" t="s">
        <v>0</v>
      </c>
      <c r="D1" s="5" t="s">
        <v>1</v>
      </c>
      <c r="E1" s="5" t="s">
        <v>2</v>
      </c>
      <c r="F1" s="5" t="s">
        <v>127</v>
      </c>
      <c r="G1" s="5" t="s">
        <v>128</v>
      </c>
      <c r="H1" s="5" t="s">
        <v>133</v>
      </c>
      <c r="I1" s="5" t="s">
        <v>134</v>
      </c>
      <c r="J1" s="5" t="s">
        <v>3</v>
      </c>
      <c r="K1" s="5" t="s">
        <v>132</v>
      </c>
      <c r="L1" s="5" t="s">
        <v>131</v>
      </c>
    </row>
    <row r="2" spans="1:12" ht="66" x14ac:dyDescent="0.25">
      <c r="A2" s="3" t="s">
        <v>71</v>
      </c>
      <c r="B2" s="3">
        <v>45275</v>
      </c>
      <c r="C2" s="7">
        <v>1</v>
      </c>
      <c r="D2" s="1" t="s">
        <v>4</v>
      </c>
      <c r="E2" s="8" t="s">
        <v>5</v>
      </c>
      <c r="F2" s="9" t="s">
        <v>39</v>
      </c>
      <c r="G2" s="9" t="s">
        <v>8</v>
      </c>
      <c r="H2" s="3">
        <v>45289</v>
      </c>
      <c r="I2" s="3"/>
      <c r="J2" s="8" t="s">
        <v>64</v>
      </c>
      <c r="K2" s="9">
        <v>-1</v>
      </c>
      <c r="L2" s="10">
        <f ca="1">IF(I2="",H2-TODAY(),I2-TODAY())</f>
        <v>-24</v>
      </c>
    </row>
    <row r="3" spans="1:12" ht="27.6" x14ac:dyDescent="0.25">
      <c r="A3" s="3" t="s">
        <v>71</v>
      </c>
      <c r="B3" s="3">
        <v>45275</v>
      </c>
      <c r="C3" s="7">
        <v>2</v>
      </c>
      <c r="D3" s="1" t="s">
        <v>6</v>
      </c>
      <c r="E3" s="8" t="s">
        <v>7</v>
      </c>
      <c r="F3" s="9" t="s">
        <v>39</v>
      </c>
      <c r="G3" s="9" t="s">
        <v>8</v>
      </c>
      <c r="H3" s="3">
        <v>45282</v>
      </c>
      <c r="I3" s="3"/>
      <c r="J3" s="8" t="s">
        <v>64</v>
      </c>
      <c r="K3" s="9">
        <v>-1</v>
      </c>
      <c r="L3" s="10">
        <f t="shared" ref="L3:L47" ca="1" si="0">IF(I3="",H3-TODAY(),I3-TODAY())</f>
        <v>-31</v>
      </c>
    </row>
    <row r="4" spans="1:12" ht="92.4" x14ac:dyDescent="0.25">
      <c r="A4" s="3" t="s">
        <v>71</v>
      </c>
      <c r="B4" s="3">
        <v>45275</v>
      </c>
      <c r="C4" s="7">
        <v>3</v>
      </c>
      <c r="D4" s="1" t="s">
        <v>9</v>
      </c>
      <c r="E4" s="8" t="s">
        <v>10</v>
      </c>
      <c r="F4" s="9" t="s">
        <v>39</v>
      </c>
      <c r="G4" s="9" t="s">
        <v>8</v>
      </c>
      <c r="H4" s="3">
        <v>45289</v>
      </c>
      <c r="I4" s="3"/>
      <c r="J4" s="8" t="s">
        <v>11</v>
      </c>
      <c r="K4" s="9">
        <v>1</v>
      </c>
      <c r="L4" s="10">
        <f t="shared" ca="1" si="0"/>
        <v>-24</v>
      </c>
    </row>
    <row r="5" spans="1:12" ht="52.8" x14ac:dyDescent="0.25">
      <c r="A5" s="3" t="s">
        <v>71</v>
      </c>
      <c r="B5" s="3">
        <v>45275</v>
      </c>
      <c r="C5" s="7">
        <v>4</v>
      </c>
      <c r="D5" s="1" t="s">
        <v>12</v>
      </c>
      <c r="E5" s="8" t="s">
        <v>13</v>
      </c>
      <c r="F5" s="9" t="s">
        <v>14</v>
      </c>
      <c r="G5" s="9"/>
      <c r="H5" s="3">
        <v>45289</v>
      </c>
      <c r="I5" s="3"/>
      <c r="J5" s="8" t="s">
        <v>15</v>
      </c>
      <c r="K5" s="9">
        <v>1</v>
      </c>
      <c r="L5" s="10">
        <f t="shared" ca="1" si="0"/>
        <v>-24</v>
      </c>
    </row>
    <row r="6" spans="1:12" ht="39.6" x14ac:dyDescent="0.25">
      <c r="A6" s="3" t="s">
        <v>71</v>
      </c>
      <c r="B6" s="3">
        <v>45275</v>
      </c>
      <c r="C6" s="7">
        <v>5</v>
      </c>
      <c r="D6" s="1" t="s">
        <v>16</v>
      </c>
      <c r="E6" s="8" t="s">
        <v>17</v>
      </c>
      <c r="F6" s="9" t="s">
        <v>14</v>
      </c>
      <c r="G6" s="9"/>
      <c r="H6" s="3">
        <v>45289</v>
      </c>
      <c r="I6" s="3"/>
      <c r="J6" s="8" t="s">
        <v>18</v>
      </c>
      <c r="K6" s="9">
        <v>1</v>
      </c>
      <c r="L6" s="10">
        <f t="shared" ca="1" si="0"/>
        <v>-24</v>
      </c>
    </row>
    <row r="7" spans="1:12" ht="39.6" x14ac:dyDescent="0.25">
      <c r="A7" s="3" t="s">
        <v>71</v>
      </c>
      <c r="B7" s="3">
        <v>45275</v>
      </c>
      <c r="C7" s="7">
        <v>6</v>
      </c>
      <c r="D7" s="1" t="s">
        <v>19</v>
      </c>
      <c r="E7" s="8" t="s">
        <v>20</v>
      </c>
      <c r="F7" s="9" t="s">
        <v>39</v>
      </c>
      <c r="G7" s="9" t="s">
        <v>8</v>
      </c>
      <c r="H7" s="3">
        <v>45289</v>
      </c>
      <c r="I7" s="3"/>
      <c r="J7" s="8" t="s">
        <v>18</v>
      </c>
      <c r="K7" s="9">
        <v>1</v>
      </c>
      <c r="L7" s="10">
        <f t="shared" ca="1" si="0"/>
        <v>-24</v>
      </c>
    </row>
    <row r="8" spans="1:12" ht="39.6" x14ac:dyDescent="0.25">
      <c r="A8" s="3" t="s">
        <v>71</v>
      </c>
      <c r="B8" s="3">
        <v>45275</v>
      </c>
      <c r="C8" s="7">
        <v>7</v>
      </c>
      <c r="D8" s="1" t="s">
        <v>21</v>
      </c>
      <c r="E8" s="8" t="s">
        <v>22</v>
      </c>
      <c r="F8" s="9" t="s">
        <v>23</v>
      </c>
      <c r="G8" s="9"/>
      <c r="H8" s="3">
        <v>45282</v>
      </c>
      <c r="I8" s="3"/>
      <c r="J8" s="8" t="s">
        <v>24</v>
      </c>
      <c r="K8" s="9">
        <v>0</v>
      </c>
      <c r="L8" s="10">
        <f t="shared" ca="1" si="0"/>
        <v>-31</v>
      </c>
    </row>
    <row r="9" spans="1:12" ht="52.8" x14ac:dyDescent="0.25">
      <c r="A9" s="3" t="s">
        <v>71</v>
      </c>
      <c r="B9" s="3">
        <v>45275</v>
      </c>
      <c r="C9" s="7">
        <v>8</v>
      </c>
      <c r="D9" s="1" t="s">
        <v>126</v>
      </c>
      <c r="E9" s="8" t="s">
        <v>129</v>
      </c>
      <c r="F9" s="9" t="s">
        <v>25</v>
      </c>
      <c r="G9" s="9"/>
      <c r="H9" s="3">
        <v>45282</v>
      </c>
      <c r="I9" s="3"/>
      <c r="J9" s="8" t="s">
        <v>26</v>
      </c>
      <c r="K9" s="9">
        <v>1</v>
      </c>
      <c r="L9" s="10">
        <f t="shared" ca="1" si="0"/>
        <v>-31</v>
      </c>
    </row>
    <row r="10" spans="1:12" ht="41.4" x14ac:dyDescent="0.25">
      <c r="A10" s="3" t="s">
        <v>71</v>
      </c>
      <c r="B10" s="3">
        <v>45275</v>
      </c>
      <c r="C10" s="7">
        <v>9</v>
      </c>
      <c r="D10" s="1" t="s">
        <v>27</v>
      </c>
      <c r="E10" s="8" t="s">
        <v>28</v>
      </c>
      <c r="F10" s="9" t="s">
        <v>25</v>
      </c>
      <c r="G10" s="9"/>
      <c r="H10" s="3">
        <v>45282</v>
      </c>
      <c r="I10" s="3"/>
      <c r="J10" s="8" t="s">
        <v>29</v>
      </c>
      <c r="K10" s="9">
        <v>1</v>
      </c>
      <c r="L10" s="10">
        <f t="shared" ca="1" si="0"/>
        <v>-31</v>
      </c>
    </row>
    <row r="11" spans="1:12" ht="52.8" x14ac:dyDescent="0.25">
      <c r="A11" s="3" t="s">
        <v>71</v>
      </c>
      <c r="B11" s="3">
        <v>45275</v>
      </c>
      <c r="C11" s="7">
        <v>10</v>
      </c>
      <c r="D11" s="1" t="s">
        <v>30</v>
      </c>
      <c r="E11" s="8" t="s">
        <v>31</v>
      </c>
      <c r="F11" s="9" t="s">
        <v>25</v>
      </c>
      <c r="G11" s="9"/>
      <c r="H11" s="3">
        <v>45289</v>
      </c>
      <c r="I11" s="3"/>
      <c r="J11" s="8" t="s">
        <v>29</v>
      </c>
      <c r="K11" s="9">
        <v>1</v>
      </c>
      <c r="L11" s="10">
        <f t="shared" ca="1" si="0"/>
        <v>-24</v>
      </c>
    </row>
    <row r="12" spans="1:12" ht="26.4" x14ac:dyDescent="0.25">
      <c r="A12" s="3" t="s">
        <v>71</v>
      </c>
      <c r="B12" s="3">
        <v>45275</v>
      </c>
      <c r="C12" s="7">
        <v>11</v>
      </c>
      <c r="D12" s="1" t="s">
        <v>32</v>
      </c>
      <c r="E12" s="8" t="s">
        <v>33</v>
      </c>
      <c r="F12" s="9" t="s">
        <v>14</v>
      </c>
      <c r="G12" s="9" t="s">
        <v>34</v>
      </c>
      <c r="H12" s="3">
        <v>45282</v>
      </c>
      <c r="I12" s="3"/>
      <c r="J12" s="8" t="s">
        <v>35</v>
      </c>
      <c r="K12" s="9">
        <v>1</v>
      </c>
      <c r="L12" s="10">
        <f t="shared" ca="1" si="0"/>
        <v>-31</v>
      </c>
    </row>
    <row r="13" spans="1:12" ht="66" x14ac:dyDescent="0.25">
      <c r="A13" s="3" t="s">
        <v>71</v>
      </c>
      <c r="B13" s="3">
        <v>45275</v>
      </c>
      <c r="C13" s="7">
        <v>12</v>
      </c>
      <c r="D13" s="1" t="s">
        <v>32</v>
      </c>
      <c r="E13" s="8" t="s">
        <v>36</v>
      </c>
      <c r="F13" s="9" t="s">
        <v>14</v>
      </c>
      <c r="G13" s="9" t="s">
        <v>34</v>
      </c>
      <c r="H13" s="3">
        <v>45289</v>
      </c>
      <c r="I13" s="3"/>
      <c r="J13" s="8" t="s">
        <v>65</v>
      </c>
      <c r="K13" s="9">
        <v>0</v>
      </c>
      <c r="L13" s="10">
        <f t="shared" ca="1" si="0"/>
        <v>-24</v>
      </c>
    </row>
    <row r="14" spans="1:12" ht="26.4" x14ac:dyDescent="0.25">
      <c r="A14" s="3" t="s">
        <v>71</v>
      </c>
      <c r="B14" s="3">
        <v>45275</v>
      </c>
      <c r="C14" s="7">
        <v>13</v>
      </c>
      <c r="D14" s="1" t="s">
        <v>37</v>
      </c>
      <c r="E14" s="8" t="s">
        <v>38</v>
      </c>
      <c r="F14" s="9" t="s">
        <v>39</v>
      </c>
      <c r="G14" s="9"/>
      <c r="H14" s="3">
        <v>45278</v>
      </c>
      <c r="I14" s="3"/>
      <c r="J14" s="8"/>
      <c r="K14" s="9">
        <v>0</v>
      </c>
      <c r="L14" s="10">
        <f t="shared" ca="1" si="0"/>
        <v>-35</v>
      </c>
    </row>
    <row r="15" spans="1:12" ht="39.6" x14ac:dyDescent="0.25">
      <c r="A15" s="3" t="s">
        <v>71</v>
      </c>
      <c r="B15" s="3">
        <v>45275</v>
      </c>
      <c r="C15" s="7">
        <v>14</v>
      </c>
      <c r="D15" s="1" t="s">
        <v>40</v>
      </c>
      <c r="E15" s="8" t="s">
        <v>41</v>
      </c>
      <c r="F15" s="9" t="s">
        <v>25</v>
      </c>
      <c r="G15" s="9"/>
      <c r="H15" s="3">
        <v>45289</v>
      </c>
      <c r="I15" s="3"/>
      <c r="J15" s="8" t="s">
        <v>42</v>
      </c>
      <c r="K15" s="9">
        <v>0</v>
      </c>
      <c r="L15" s="10">
        <f t="shared" ca="1" si="0"/>
        <v>-24</v>
      </c>
    </row>
    <row r="16" spans="1:12" ht="41.4" x14ac:dyDescent="0.25">
      <c r="A16" s="3" t="s">
        <v>71</v>
      </c>
      <c r="B16" s="3">
        <v>45275</v>
      </c>
      <c r="C16" s="7">
        <v>15</v>
      </c>
      <c r="D16" s="1" t="s">
        <v>43</v>
      </c>
      <c r="E16" s="8" t="s">
        <v>44</v>
      </c>
      <c r="F16" s="9" t="s">
        <v>39</v>
      </c>
      <c r="G16" s="9"/>
      <c r="H16" s="3">
        <v>45289</v>
      </c>
      <c r="I16" s="3"/>
      <c r="J16" s="8" t="s">
        <v>15</v>
      </c>
      <c r="K16" s="9">
        <v>1</v>
      </c>
      <c r="L16" s="10">
        <f t="shared" ca="1" si="0"/>
        <v>-24</v>
      </c>
    </row>
    <row r="17" spans="1:12" ht="52.8" x14ac:dyDescent="0.25">
      <c r="A17" s="3" t="s">
        <v>71</v>
      </c>
      <c r="B17" s="3">
        <v>45275</v>
      </c>
      <c r="C17" s="7">
        <v>16</v>
      </c>
      <c r="D17" s="1" t="s">
        <v>45</v>
      </c>
      <c r="E17" s="8" t="s">
        <v>46</v>
      </c>
      <c r="F17" s="9" t="s">
        <v>48</v>
      </c>
      <c r="G17" s="9"/>
      <c r="H17" s="3">
        <v>45282</v>
      </c>
      <c r="I17" s="3"/>
      <c r="J17" s="8" t="s">
        <v>49</v>
      </c>
      <c r="K17" s="9">
        <v>0</v>
      </c>
      <c r="L17" s="10">
        <f t="shared" ca="1" si="0"/>
        <v>-31</v>
      </c>
    </row>
    <row r="18" spans="1:12" ht="39.6" x14ac:dyDescent="0.25">
      <c r="A18" s="3" t="s">
        <v>71</v>
      </c>
      <c r="B18" s="3">
        <v>45275</v>
      </c>
      <c r="C18" s="7" t="s">
        <v>66</v>
      </c>
      <c r="D18" s="1" t="s">
        <v>67</v>
      </c>
      <c r="E18" s="8" t="s">
        <v>47</v>
      </c>
      <c r="F18" s="9" t="s">
        <v>25</v>
      </c>
      <c r="G18" s="11"/>
      <c r="H18" s="3">
        <v>45310</v>
      </c>
      <c r="I18" s="3"/>
      <c r="J18" s="8" t="s">
        <v>50</v>
      </c>
      <c r="K18" s="9">
        <v>0</v>
      </c>
      <c r="L18" s="10">
        <f t="shared" ca="1" si="0"/>
        <v>-3</v>
      </c>
    </row>
    <row r="19" spans="1:12" ht="27.6" x14ac:dyDescent="0.25">
      <c r="A19" s="3" t="s">
        <v>71</v>
      </c>
      <c r="B19" s="3">
        <v>45275</v>
      </c>
      <c r="C19" s="7">
        <v>17</v>
      </c>
      <c r="D19" s="1" t="s">
        <v>51</v>
      </c>
      <c r="E19" s="8" t="s">
        <v>52</v>
      </c>
      <c r="F19" s="9" t="s">
        <v>25</v>
      </c>
      <c r="G19" s="9" t="s">
        <v>8</v>
      </c>
      <c r="H19" s="3">
        <v>45282</v>
      </c>
      <c r="I19" s="3"/>
      <c r="J19" s="8" t="s">
        <v>68</v>
      </c>
      <c r="K19" s="9">
        <v>0</v>
      </c>
      <c r="L19" s="10">
        <f t="shared" ca="1" si="0"/>
        <v>-31</v>
      </c>
    </row>
    <row r="20" spans="1:12" ht="55.2" x14ac:dyDescent="0.25">
      <c r="A20" s="3" t="s">
        <v>71</v>
      </c>
      <c r="B20" s="3">
        <v>45275</v>
      </c>
      <c r="C20" s="7">
        <v>18</v>
      </c>
      <c r="D20" s="1" t="s">
        <v>53</v>
      </c>
      <c r="E20" s="8" t="s">
        <v>54</v>
      </c>
      <c r="F20" s="9" t="s">
        <v>25</v>
      </c>
      <c r="G20" s="9"/>
      <c r="H20" s="3">
        <v>45289</v>
      </c>
      <c r="I20" s="3"/>
      <c r="J20" s="8" t="s">
        <v>55</v>
      </c>
      <c r="K20" s="9">
        <v>1</v>
      </c>
      <c r="L20" s="10">
        <f t="shared" ca="1" si="0"/>
        <v>-24</v>
      </c>
    </row>
    <row r="21" spans="1:12" ht="41.4" x14ac:dyDescent="0.25">
      <c r="A21" s="3" t="s">
        <v>71</v>
      </c>
      <c r="B21" s="3">
        <v>45275</v>
      </c>
      <c r="C21" s="7">
        <v>19</v>
      </c>
      <c r="D21" s="1" t="s">
        <v>56</v>
      </c>
      <c r="E21" s="8" t="s">
        <v>57</v>
      </c>
      <c r="F21" s="9" t="s">
        <v>39</v>
      </c>
      <c r="G21" s="9" t="s">
        <v>8</v>
      </c>
      <c r="H21" s="3">
        <v>45289</v>
      </c>
      <c r="I21" s="3"/>
      <c r="J21" s="8" t="s">
        <v>58</v>
      </c>
      <c r="K21" s="9">
        <v>1</v>
      </c>
      <c r="L21" s="10">
        <f t="shared" ca="1" si="0"/>
        <v>-24</v>
      </c>
    </row>
    <row r="22" spans="1:12" ht="41.4" x14ac:dyDescent="0.25">
      <c r="A22" s="3" t="s">
        <v>71</v>
      </c>
      <c r="B22" s="3">
        <v>45275</v>
      </c>
      <c r="C22" s="7">
        <v>20</v>
      </c>
      <c r="D22" s="1" t="s">
        <v>59</v>
      </c>
      <c r="E22" s="8" t="s">
        <v>130</v>
      </c>
      <c r="F22" s="9" t="s">
        <v>39</v>
      </c>
      <c r="G22" s="9" t="s">
        <v>8</v>
      </c>
      <c r="H22" s="3">
        <v>45289</v>
      </c>
      <c r="I22" s="3"/>
      <c r="J22" s="8" t="s">
        <v>60</v>
      </c>
      <c r="K22" s="9">
        <v>0</v>
      </c>
      <c r="L22" s="10">
        <f t="shared" ca="1" si="0"/>
        <v>-24</v>
      </c>
    </row>
    <row r="23" spans="1:12" ht="69" x14ac:dyDescent="0.25">
      <c r="A23" s="3" t="s">
        <v>71</v>
      </c>
      <c r="B23" s="3">
        <v>45275</v>
      </c>
      <c r="C23" s="7">
        <v>21</v>
      </c>
      <c r="D23" s="1" t="s">
        <v>61</v>
      </c>
      <c r="E23" s="8" t="s">
        <v>62</v>
      </c>
      <c r="F23" s="9" t="s">
        <v>63</v>
      </c>
      <c r="G23" s="9" t="s">
        <v>8</v>
      </c>
      <c r="H23" s="3">
        <v>45289</v>
      </c>
      <c r="I23" s="3"/>
      <c r="J23" s="8" t="s">
        <v>60</v>
      </c>
      <c r="K23" s="9">
        <v>0</v>
      </c>
      <c r="L23" s="10">
        <f t="shared" ca="1" si="0"/>
        <v>-24</v>
      </c>
    </row>
    <row r="24" spans="1:12" ht="66" x14ac:dyDescent="0.25">
      <c r="A24" s="3" t="s">
        <v>123</v>
      </c>
      <c r="B24" s="3">
        <v>45308</v>
      </c>
      <c r="C24" s="7">
        <v>1</v>
      </c>
      <c r="D24" s="1" t="s">
        <v>72</v>
      </c>
      <c r="E24" s="8" t="s">
        <v>73</v>
      </c>
      <c r="F24" s="9" t="s">
        <v>39</v>
      </c>
      <c r="G24" s="9" t="s">
        <v>8</v>
      </c>
      <c r="H24" s="3">
        <v>45313</v>
      </c>
      <c r="I24" s="3"/>
      <c r="J24" s="8" t="s">
        <v>125</v>
      </c>
      <c r="K24" s="9">
        <v>0</v>
      </c>
      <c r="L24" s="10">
        <f t="shared" ca="1" si="0"/>
        <v>0</v>
      </c>
    </row>
    <row r="25" spans="1:12" ht="52.8" x14ac:dyDescent="0.25">
      <c r="A25" s="3" t="s">
        <v>123</v>
      </c>
      <c r="B25" s="3">
        <v>45309</v>
      </c>
      <c r="C25" s="7">
        <v>2</v>
      </c>
      <c r="D25" s="1" t="s">
        <v>74</v>
      </c>
      <c r="E25" s="8" t="s">
        <v>75</v>
      </c>
      <c r="F25" s="9" t="s">
        <v>25</v>
      </c>
      <c r="G25" s="9" t="s">
        <v>80</v>
      </c>
      <c r="H25" s="3">
        <v>45322</v>
      </c>
      <c r="I25" s="3"/>
      <c r="J25" s="8" t="s">
        <v>125</v>
      </c>
      <c r="K25" s="9">
        <v>0</v>
      </c>
      <c r="L25" s="10">
        <f t="shared" ca="1" si="0"/>
        <v>9</v>
      </c>
    </row>
    <row r="26" spans="1:12" ht="52.8" x14ac:dyDescent="0.25">
      <c r="A26" s="3" t="s">
        <v>123</v>
      </c>
      <c r="B26" s="3">
        <v>45309</v>
      </c>
      <c r="C26" s="7">
        <v>3</v>
      </c>
      <c r="D26" s="1" t="s">
        <v>76</v>
      </c>
      <c r="E26" s="8" t="s">
        <v>77</v>
      </c>
      <c r="F26" s="9" t="s">
        <v>25</v>
      </c>
      <c r="G26" s="9"/>
      <c r="H26" s="3">
        <v>45315</v>
      </c>
      <c r="I26" s="3"/>
      <c r="J26" s="8" t="s">
        <v>125</v>
      </c>
      <c r="K26" s="9">
        <v>0</v>
      </c>
      <c r="L26" s="10">
        <f t="shared" ca="1" si="0"/>
        <v>2</v>
      </c>
    </row>
    <row r="27" spans="1:12" s="16" customFormat="1" ht="52.8" x14ac:dyDescent="0.25">
      <c r="A27" s="3" t="s">
        <v>123</v>
      </c>
      <c r="B27" s="3">
        <v>45309</v>
      </c>
      <c r="C27" s="12">
        <v>4</v>
      </c>
      <c r="D27" s="2" t="s">
        <v>74</v>
      </c>
      <c r="E27" s="13" t="s">
        <v>122</v>
      </c>
      <c r="F27" s="14" t="s">
        <v>25</v>
      </c>
      <c r="G27" s="14"/>
      <c r="H27" s="15">
        <v>45310</v>
      </c>
      <c r="I27" s="15"/>
      <c r="J27" s="13" t="s">
        <v>125</v>
      </c>
      <c r="K27" s="14">
        <v>0</v>
      </c>
      <c r="L27" s="10">
        <f t="shared" ca="1" si="0"/>
        <v>-3</v>
      </c>
    </row>
    <row r="28" spans="1:12" ht="27.6" x14ac:dyDescent="0.25">
      <c r="A28" s="3" t="s">
        <v>123</v>
      </c>
      <c r="B28" s="3">
        <v>45309</v>
      </c>
      <c r="C28" s="7">
        <v>5</v>
      </c>
      <c r="D28" s="2" t="s">
        <v>74</v>
      </c>
      <c r="E28" s="13" t="s">
        <v>124</v>
      </c>
      <c r="F28" s="14" t="s">
        <v>48</v>
      </c>
      <c r="G28" s="14"/>
      <c r="H28" s="15">
        <v>45310</v>
      </c>
      <c r="I28" s="15"/>
      <c r="J28" s="13" t="s">
        <v>125</v>
      </c>
      <c r="K28" s="14">
        <v>0</v>
      </c>
      <c r="L28" s="10">
        <f t="shared" ca="1" si="0"/>
        <v>-3</v>
      </c>
    </row>
    <row r="29" spans="1:12" ht="52.8" x14ac:dyDescent="0.25">
      <c r="A29" s="3" t="s">
        <v>123</v>
      </c>
      <c r="B29" s="3">
        <v>45309</v>
      </c>
      <c r="C29" s="7" t="s">
        <v>78</v>
      </c>
      <c r="D29" s="1" t="s">
        <v>74</v>
      </c>
      <c r="E29" s="8" t="s">
        <v>79</v>
      </c>
      <c r="F29" s="9" t="s">
        <v>25</v>
      </c>
      <c r="G29" s="9" t="s">
        <v>80</v>
      </c>
      <c r="H29" s="3">
        <v>45315</v>
      </c>
      <c r="I29" s="3"/>
      <c r="J29" s="8" t="s">
        <v>125</v>
      </c>
      <c r="K29" s="9">
        <v>0</v>
      </c>
      <c r="L29" s="10">
        <f t="shared" ca="1" si="0"/>
        <v>2</v>
      </c>
    </row>
    <row r="30" spans="1:12" ht="39.6" x14ac:dyDescent="0.25">
      <c r="A30" s="3" t="s">
        <v>123</v>
      </c>
      <c r="B30" s="3">
        <v>45309</v>
      </c>
      <c r="C30" s="7">
        <v>6</v>
      </c>
      <c r="D30" s="1" t="s">
        <v>81</v>
      </c>
      <c r="E30" s="8" t="s">
        <v>82</v>
      </c>
      <c r="F30" s="9" t="s">
        <v>25</v>
      </c>
      <c r="G30" s="9" t="s">
        <v>8</v>
      </c>
      <c r="H30" s="3">
        <v>45322</v>
      </c>
      <c r="I30" s="3"/>
      <c r="J30" s="8" t="s">
        <v>125</v>
      </c>
      <c r="K30" s="9">
        <v>0</v>
      </c>
      <c r="L30" s="10">
        <f t="shared" ca="1" si="0"/>
        <v>9</v>
      </c>
    </row>
    <row r="31" spans="1:12" ht="66" x14ac:dyDescent="0.25">
      <c r="A31" s="3" t="s">
        <v>123</v>
      </c>
      <c r="B31" s="3">
        <v>45309</v>
      </c>
      <c r="C31" s="7">
        <v>7</v>
      </c>
      <c r="D31" s="1" t="s">
        <v>83</v>
      </c>
      <c r="E31" s="8" t="s">
        <v>84</v>
      </c>
      <c r="F31" s="9" t="s">
        <v>25</v>
      </c>
      <c r="G31" s="9" t="s">
        <v>85</v>
      </c>
      <c r="H31" s="3">
        <v>45315</v>
      </c>
      <c r="I31" s="3"/>
      <c r="J31" s="8" t="s">
        <v>125</v>
      </c>
      <c r="K31" s="9">
        <v>0</v>
      </c>
      <c r="L31" s="10">
        <f t="shared" ca="1" si="0"/>
        <v>2</v>
      </c>
    </row>
    <row r="32" spans="1:12" ht="39.6" x14ac:dyDescent="0.25">
      <c r="A32" s="3" t="s">
        <v>123</v>
      </c>
      <c r="B32" s="3">
        <v>45309</v>
      </c>
      <c r="C32" s="7">
        <v>8</v>
      </c>
      <c r="D32" s="1" t="s">
        <v>86</v>
      </c>
      <c r="E32" s="8" t="s">
        <v>87</v>
      </c>
      <c r="F32" s="9" t="s">
        <v>88</v>
      </c>
      <c r="G32" s="9" t="s">
        <v>25</v>
      </c>
      <c r="H32" s="3">
        <v>45314</v>
      </c>
      <c r="I32" s="3"/>
      <c r="J32" s="8" t="s">
        <v>125</v>
      </c>
      <c r="K32" s="9">
        <v>0</v>
      </c>
      <c r="L32" s="10">
        <f t="shared" ca="1" si="0"/>
        <v>1</v>
      </c>
    </row>
    <row r="33" spans="1:12" ht="39.6" x14ac:dyDescent="0.25">
      <c r="A33" s="3" t="s">
        <v>123</v>
      </c>
      <c r="B33" s="3">
        <v>45309</v>
      </c>
      <c r="C33" s="7">
        <v>9</v>
      </c>
      <c r="D33" s="1" t="s">
        <v>89</v>
      </c>
      <c r="E33" s="8" t="s">
        <v>90</v>
      </c>
      <c r="F33" s="9" t="s">
        <v>39</v>
      </c>
      <c r="G33" s="9"/>
      <c r="H33" s="3">
        <v>45313</v>
      </c>
      <c r="I33" s="3"/>
      <c r="J33" s="8" t="s">
        <v>125</v>
      </c>
      <c r="K33" s="9">
        <v>0</v>
      </c>
      <c r="L33" s="10">
        <f t="shared" ca="1" si="0"/>
        <v>0</v>
      </c>
    </row>
    <row r="34" spans="1:12" ht="39.6" x14ac:dyDescent="0.25">
      <c r="A34" s="3" t="s">
        <v>123</v>
      </c>
      <c r="B34" s="3">
        <v>45309</v>
      </c>
      <c r="C34" s="7">
        <v>10</v>
      </c>
      <c r="D34" s="1" t="s">
        <v>91</v>
      </c>
      <c r="E34" s="8" t="s">
        <v>92</v>
      </c>
      <c r="F34" s="9" t="s">
        <v>25</v>
      </c>
      <c r="G34" s="9" t="s">
        <v>8</v>
      </c>
      <c r="H34" s="3">
        <v>45320</v>
      </c>
      <c r="I34" s="3"/>
      <c r="J34" s="8" t="s">
        <v>125</v>
      </c>
      <c r="K34" s="9">
        <v>0</v>
      </c>
      <c r="L34" s="10">
        <f t="shared" ca="1" si="0"/>
        <v>7</v>
      </c>
    </row>
    <row r="35" spans="1:12" ht="39.6" x14ac:dyDescent="0.25">
      <c r="A35" s="3" t="s">
        <v>123</v>
      </c>
      <c r="B35" s="3">
        <v>45309</v>
      </c>
      <c r="C35" s="7">
        <v>11</v>
      </c>
      <c r="D35" s="1" t="s">
        <v>93</v>
      </c>
      <c r="E35" s="8" t="s">
        <v>94</v>
      </c>
      <c r="F35" s="9" t="s">
        <v>39</v>
      </c>
      <c r="G35" s="9" t="s">
        <v>8</v>
      </c>
      <c r="H35" s="3">
        <v>45320</v>
      </c>
      <c r="I35" s="3"/>
      <c r="J35" s="8" t="s">
        <v>125</v>
      </c>
      <c r="K35" s="9">
        <v>0</v>
      </c>
      <c r="L35" s="10">
        <f t="shared" ca="1" si="0"/>
        <v>7</v>
      </c>
    </row>
    <row r="36" spans="1:12" ht="39.6" x14ac:dyDescent="0.25">
      <c r="A36" s="3" t="s">
        <v>123</v>
      </c>
      <c r="B36" s="3">
        <v>45309</v>
      </c>
      <c r="C36" s="7">
        <v>12</v>
      </c>
      <c r="D36" s="1" t="s">
        <v>6</v>
      </c>
      <c r="E36" s="8" t="s">
        <v>95</v>
      </c>
      <c r="F36" s="9" t="s">
        <v>25</v>
      </c>
      <c r="G36" s="9" t="s">
        <v>85</v>
      </c>
      <c r="H36" s="3">
        <v>45320</v>
      </c>
      <c r="I36" s="3"/>
      <c r="J36" s="8" t="s">
        <v>125</v>
      </c>
      <c r="K36" s="9">
        <v>0</v>
      </c>
      <c r="L36" s="10">
        <f t="shared" ca="1" si="0"/>
        <v>7</v>
      </c>
    </row>
    <row r="37" spans="1:12" ht="26.4" x14ac:dyDescent="0.25">
      <c r="A37" s="3" t="s">
        <v>123</v>
      </c>
      <c r="B37" s="3">
        <v>45309</v>
      </c>
      <c r="C37" s="7">
        <v>13</v>
      </c>
      <c r="D37" s="1" t="s">
        <v>96</v>
      </c>
      <c r="E37" s="8" t="s">
        <v>97</v>
      </c>
      <c r="F37" s="9" t="s">
        <v>25</v>
      </c>
      <c r="G37" s="9"/>
      <c r="H37" s="3">
        <v>45309</v>
      </c>
      <c r="I37" s="3"/>
      <c r="J37" s="8" t="s">
        <v>98</v>
      </c>
      <c r="K37" s="9">
        <v>1</v>
      </c>
      <c r="L37" s="10">
        <f t="shared" ca="1" si="0"/>
        <v>-4</v>
      </c>
    </row>
    <row r="38" spans="1:12" ht="39.6" x14ac:dyDescent="0.25">
      <c r="A38" s="3" t="s">
        <v>123</v>
      </c>
      <c r="B38" s="3">
        <v>45309</v>
      </c>
      <c r="C38" s="7">
        <v>14</v>
      </c>
      <c r="D38" s="1" t="s">
        <v>99</v>
      </c>
      <c r="E38" s="8" t="s">
        <v>100</v>
      </c>
      <c r="F38" s="9" t="s">
        <v>39</v>
      </c>
      <c r="G38" s="9"/>
      <c r="H38" s="3">
        <v>45317</v>
      </c>
      <c r="I38" s="3"/>
      <c r="J38" s="8" t="s">
        <v>101</v>
      </c>
      <c r="K38" s="9">
        <v>1</v>
      </c>
      <c r="L38" s="10">
        <f t="shared" ca="1" si="0"/>
        <v>4</v>
      </c>
    </row>
    <row r="39" spans="1:12" ht="41.4" x14ac:dyDescent="0.25">
      <c r="A39" s="3" t="s">
        <v>123</v>
      </c>
      <c r="B39" s="3">
        <v>45309</v>
      </c>
      <c r="C39" s="7">
        <v>15</v>
      </c>
      <c r="D39" s="1" t="s">
        <v>102</v>
      </c>
      <c r="E39" s="8" t="s">
        <v>103</v>
      </c>
      <c r="F39" s="9" t="s">
        <v>25</v>
      </c>
      <c r="G39" s="9" t="s">
        <v>39</v>
      </c>
      <c r="H39" s="3">
        <v>45310</v>
      </c>
      <c r="I39" s="3"/>
      <c r="J39" s="8" t="s">
        <v>104</v>
      </c>
      <c r="K39" s="9">
        <v>1</v>
      </c>
      <c r="L39" s="10">
        <f t="shared" ca="1" si="0"/>
        <v>-3</v>
      </c>
    </row>
    <row r="40" spans="1:12" ht="26.4" x14ac:dyDescent="0.25">
      <c r="A40" s="3" t="s">
        <v>123</v>
      </c>
      <c r="B40" s="3">
        <v>45309</v>
      </c>
      <c r="C40" s="7">
        <v>16</v>
      </c>
      <c r="D40" s="1" t="s">
        <v>105</v>
      </c>
      <c r="E40" s="8" t="s">
        <v>106</v>
      </c>
      <c r="F40" s="9" t="s">
        <v>39</v>
      </c>
      <c r="G40" s="9" t="s">
        <v>8</v>
      </c>
      <c r="H40" s="3">
        <v>45310</v>
      </c>
      <c r="I40" s="3"/>
      <c r="J40" s="8" t="s">
        <v>107</v>
      </c>
      <c r="K40" s="9">
        <v>1</v>
      </c>
      <c r="L40" s="10">
        <f t="shared" ca="1" si="0"/>
        <v>-3</v>
      </c>
    </row>
    <row r="41" spans="1:12" ht="39.6" x14ac:dyDescent="0.25">
      <c r="A41" s="3" t="s">
        <v>123</v>
      </c>
      <c r="B41" s="3">
        <v>45309</v>
      </c>
      <c r="C41" s="7">
        <v>17</v>
      </c>
      <c r="D41" s="1" t="s">
        <v>108</v>
      </c>
      <c r="E41" s="8" t="s">
        <v>109</v>
      </c>
      <c r="F41" s="9" t="s">
        <v>25</v>
      </c>
      <c r="G41" s="9" t="s">
        <v>110</v>
      </c>
      <c r="H41" s="3">
        <v>45317</v>
      </c>
      <c r="I41" s="3"/>
      <c r="J41" s="8" t="s">
        <v>125</v>
      </c>
      <c r="K41" s="9">
        <v>0</v>
      </c>
      <c r="L41" s="10">
        <f t="shared" ca="1" si="0"/>
        <v>4</v>
      </c>
    </row>
    <row r="42" spans="1:12" ht="39.6" x14ac:dyDescent="0.25">
      <c r="A42" s="3" t="s">
        <v>123</v>
      </c>
      <c r="B42" s="3">
        <v>45309</v>
      </c>
      <c r="C42" s="7">
        <v>18</v>
      </c>
      <c r="D42" s="1" t="s">
        <v>111</v>
      </c>
      <c r="E42" s="8" t="s">
        <v>112</v>
      </c>
      <c r="F42" s="9" t="s">
        <v>25</v>
      </c>
      <c r="G42" s="9"/>
      <c r="H42" s="3">
        <v>45317</v>
      </c>
      <c r="I42" s="3"/>
      <c r="J42" s="8" t="s">
        <v>125</v>
      </c>
      <c r="K42" s="9">
        <v>0</v>
      </c>
      <c r="L42" s="10">
        <f t="shared" ca="1" si="0"/>
        <v>4</v>
      </c>
    </row>
    <row r="43" spans="1:12" ht="39.6" x14ac:dyDescent="0.25">
      <c r="A43" s="3" t="s">
        <v>123</v>
      </c>
      <c r="B43" s="3">
        <v>45309</v>
      </c>
      <c r="C43" s="7">
        <v>19</v>
      </c>
      <c r="D43" s="1" t="s">
        <v>111</v>
      </c>
      <c r="E43" s="8" t="s">
        <v>113</v>
      </c>
      <c r="F43" s="9" t="s">
        <v>25</v>
      </c>
      <c r="G43" s="9"/>
      <c r="H43" s="3">
        <v>45317</v>
      </c>
      <c r="I43" s="3"/>
      <c r="J43" s="8" t="s">
        <v>125</v>
      </c>
      <c r="K43" s="9">
        <v>0</v>
      </c>
      <c r="L43" s="10">
        <f t="shared" ca="1" si="0"/>
        <v>4</v>
      </c>
    </row>
    <row r="44" spans="1:12" ht="52.8" x14ac:dyDescent="0.25">
      <c r="A44" s="3" t="s">
        <v>123</v>
      </c>
      <c r="B44" s="3">
        <v>45309</v>
      </c>
      <c r="C44" s="7">
        <v>20</v>
      </c>
      <c r="D44" s="1" t="s">
        <v>114</v>
      </c>
      <c r="E44" s="8" t="s">
        <v>115</v>
      </c>
      <c r="F44" s="9" t="s">
        <v>25</v>
      </c>
      <c r="G44" s="9" t="s">
        <v>85</v>
      </c>
      <c r="H44" s="3">
        <v>45317</v>
      </c>
      <c r="I44" s="3"/>
      <c r="J44" s="8" t="s">
        <v>125</v>
      </c>
      <c r="K44" s="9">
        <v>0</v>
      </c>
      <c r="L44" s="10">
        <f t="shared" ca="1" si="0"/>
        <v>4</v>
      </c>
    </row>
    <row r="45" spans="1:12" ht="39.6" x14ac:dyDescent="0.25">
      <c r="A45" s="3" t="s">
        <v>123</v>
      </c>
      <c r="B45" s="3">
        <v>45309</v>
      </c>
      <c r="C45" s="7">
        <v>21</v>
      </c>
      <c r="D45" s="1" t="s">
        <v>116</v>
      </c>
      <c r="E45" s="8" t="s">
        <v>117</v>
      </c>
      <c r="F45" s="9" t="s">
        <v>25</v>
      </c>
      <c r="G45" s="9" t="s">
        <v>110</v>
      </c>
      <c r="H45" s="3">
        <v>45351</v>
      </c>
      <c r="I45" s="3"/>
      <c r="J45" s="8" t="s">
        <v>125</v>
      </c>
      <c r="K45" s="9">
        <v>0</v>
      </c>
      <c r="L45" s="10">
        <f t="shared" ca="1" si="0"/>
        <v>38</v>
      </c>
    </row>
    <row r="46" spans="1:12" ht="39.6" x14ac:dyDescent="0.25">
      <c r="A46" s="3" t="s">
        <v>123</v>
      </c>
      <c r="B46" s="3">
        <v>45309</v>
      </c>
      <c r="C46" s="7">
        <v>22</v>
      </c>
      <c r="D46" s="1" t="s">
        <v>118</v>
      </c>
      <c r="E46" s="8" t="s">
        <v>119</v>
      </c>
      <c r="F46" s="9" t="s">
        <v>39</v>
      </c>
      <c r="G46" s="9"/>
      <c r="H46" s="3">
        <v>45317</v>
      </c>
      <c r="I46" s="3"/>
      <c r="J46" s="8" t="s">
        <v>125</v>
      </c>
      <c r="K46" s="9">
        <v>0</v>
      </c>
      <c r="L46" s="10">
        <f t="shared" ca="1" si="0"/>
        <v>4</v>
      </c>
    </row>
    <row r="47" spans="1:12" ht="27.6" x14ac:dyDescent="0.25">
      <c r="A47" s="3" t="s">
        <v>123</v>
      </c>
      <c r="B47" s="3">
        <v>45309</v>
      </c>
      <c r="C47" s="7">
        <v>23</v>
      </c>
      <c r="D47" s="1" t="s">
        <v>120</v>
      </c>
      <c r="E47" s="8" t="s">
        <v>121</v>
      </c>
      <c r="F47" s="9" t="s">
        <v>88</v>
      </c>
      <c r="G47" s="9" t="s">
        <v>39</v>
      </c>
      <c r="H47" s="3">
        <v>45313</v>
      </c>
      <c r="I47" s="3"/>
      <c r="J47" s="8" t="s">
        <v>29</v>
      </c>
      <c r="K47" s="9">
        <v>1</v>
      </c>
      <c r="L47" s="10">
        <f t="shared" ca="1" si="0"/>
        <v>0</v>
      </c>
    </row>
  </sheetData>
  <autoFilter ref="A1:J47" xr:uid="{CABF9922-E0FA-4E05-ABD0-5EC37D43CF12}"/>
  <conditionalFormatting sqref="L2:L47">
    <cfRule type="colorScale" priority="3">
      <colorScale>
        <cfvo type="min"/>
        <cfvo type="percentile" val="50"/>
        <cfvo type="max"/>
        <color rgb="FFF8696B"/>
        <color rgb="FFFFEB84"/>
        <color rgb="FF63BE7B"/>
      </colorScale>
    </cfRule>
  </conditionalFormatting>
  <conditionalFormatting sqref="K2:K47">
    <cfRule type="iconSet" priority="2">
      <iconSet iconSet="3Symbols" showValue="0">
        <cfvo type="percent" val="0"/>
        <cfvo type="num" val="0"/>
        <cfvo type="num" val="1"/>
      </iconSet>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Planilha1</vt:lpstr>
      <vt:lpstr>Planilha1!_Hlk509502662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Edilberto Xavier de Albuquerque Junior</dc:creator>
  <cp:lastModifiedBy>Edilberto Xavier de Albuquerque Junior</cp:lastModifiedBy>
  <dcterms:created xsi:type="dcterms:W3CDTF">2024-01-22T15:07:30Z</dcterms:created>
  <dcterms:modified xsi:type="dcterms:W3CDTF">2024-01-22T15:49:16Z</dcterms:modified>
</cp:coreProperties>
</file>