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s" sheetId="1" r:id="rId4"/>
    <sheet state="visible" name="Calories" sheetId="2" r:id="rId5"/>
    <sheet state="visible" name="Baobab pulp" sheetId="3" r:id="rId6"/>
    <sheet state="visible" name="Baobab seed" sheetId="4" r:id="rId7"/>
    <sheet state="visible" name="Honey" sheetId="5" r:id="rId8"/>
    <sheet state="visible" name="Antelope" sheetId="6" r:id="rId9"/>
    <sheet state="visible" name="Corn" sheetId="7" r:id="rId10"/>
    <sheet state="visible" name="Mountain yam" sheetId="8" r:id="rId11"/>
    <sheet state="visible" name="Pinto beans" sheetId="9" r:id="rId12"/>
    <sheet state="visible" name="Chayote" sheetId="10" r:id="rId13"/>
    <sheet state="visible" name="Chicken" sheetId="11" r:id="rId14"/>
    <sheet state="visible" name="Himalayan Stinging Nettle" sheetId="12" r:id="rId15"/>
    <sheet state="visible" name="Cowpea" sheetId="13" r:id="rId16"/>
  </sheets>
  <definedNames/>
  <calcPr/>
</workbook>
</file>

<file path=xl/sharedStrings.xml><?xml version="1.0" encoding="utf-8"?>
<sst xmlns="http://schemas.openxmlformats.org/spreadsheetml/2006/main" count="1159" uniqueCount="283">
  <si>
    <t>https://anthropology.ucsd.edu/_files/schoeninger-publications/Murray%20etal.2001.pdf</t>
  </si>
  <si>
    <t>https://www.ncbi.nlm.nih.gov/pmc/articles/PMC5891123/</t>
  </si>
  <si>
    <t>https://pubs.rsc.org/en/content/articlehtml/2021/ra/d1ra08277a</t>
  </si>
  <si>
    <t>For Baobab seeds I reduced the amounts of fiber and simple sugars and added in oleate which seems to be the major oil in them. Also increased the protein amount to match the Murray paper.</t>
  </si>
  <si>
    <t>food</t>
  </si>
  <si>
    <t>kcal/100g</t>
  </si>
  <si>
    <t>comments</t>
  </si>
  <si>
    <t>Baobab pulp</t>
  </si>
  <si>
    <t>Baobab seed</t>
  </si>
  <si>
    <t>Honey</t>
  </si>
  <si>
    <t>FDC</t>
  </si>
  <si>
    <t>Antelope</t>
  </si>
  <si>
    <t>Corn</t>
  </si>
  <si>
    <t>FDC, white corn steamed</t>
  </si>
  <si>
    <t>Mountain Yam</t>
  </si>
  <si>
    <t>FDC, steamed</t>
  </si>
  <si>
    <t>Pinto Beans</t>
  </si>
  <si>
    <t>FDC, cooked</t>
  </si>
  <si>
    <t>Chayote</t>
  </si>
  <si>
    <t>Chicken</t>
  </si>
  <si>
    <t>Himalayan Stinging Nettle</t>
  </si>
  <si>
    <t>FDC, subbed</t>
  </si>
  <si>
    <t>Cowpea</t>
  </si>
  <si>
    <t>FDC, boiled</t>
  </si>
  <si>
    <t>Population</t>
  </si>
  <si>
    <t>Calories</t>
  </si>
  <si>
    <t>Hadza</t>
  </si>
  <si>
    <t>Me'Phaa</t>
  </si>
  <si>
    <t>Chepang</t>
  </si>
  <si>
    <t>name</t>
  </si>
  <si>
    <t>relative_abundance</t>
  </si>
  <si>
    <t>metabolite</t>
  </si>
  <si>
    <t>mw</t>
  </si>
  <si>
    <t>mmol</t>
  </si>
  <si>
    <t>raw</t>
  </si>
  <si>
    <t>hydroxylamine</t>
  </si>
  <si>
    <t>n2o</t>
  </si>
  <si>
    <t>close component</t>
  </si>
  <si>
    <t>4-Aminobutanoic acid</t>
  </si>
  <si>
    <t>4abut</t>
  </si>
  <si>
    <t>N-Acetyl-galactosamine</t>
  </si>
  <si>
    <t>acgal</t>
  </si>
  <si>
    <t>9-Octadecenamide</t>
  </si>
  <si>
    <t>5-Methyluridine</t>
  </si>
  <si>
    <t>thymd</t>
  </si>
  <si>
    <t>(Z)-Docos-9-enenitrile</t>
  </si>
  <si>
    <t>13-Docosenamide</t>
  </si>
  <si>
    <t>Benzoate</t>
  </si>
  <si>
    <t>bz</t>
  </si>
  <si>
    <t>Maleic acid</t>
  </si>
  <si>
    <t>Itaconate</t>
  </si>
  <si>
    <t>glutar</t>
  </si>
  <si>
    <t>Fumarate</t>
  </si>
  <si>
    <t>fum</t>
  </si>
  <si>
    <t>Nonanoic acid</t>
  </si>
  <si>
    <t>Malate</t>
  </si>
  <si>
    <t>mal_L</t>
  </si>
  <si>
    <t>Tartarate</t>
  </si>
  <si>
    <t>tartr_L</t>
  </si>
  <si>
    <t>Aconitate</t>
  </si>
  <si>
    <t>acon_C</t>
  </si>
  <si>
    <t>Shikimic acid</t>
  </si>
  <si>
    <t>skm</t>
  </si>
  <si>
    <t>Citrate</t>
  </si>
  <si>
    <t>cit</t>
  </si>
  <si>
    <t>Quinate</t>
  </si>
  <si>
    <t>quint</t>
  </si>
  <si>
    <t>Erythronic acid</t>
  </si>
  <si>
    <t>Ribofuranose</t>
  </si>
  <si>
    <t>rib_D</t>
  </si>
  <si>
    <t>Xylonate</t>
  </si>
  <si>
    <t>xylt_D</t>
  </si>
  <si>
    <t>Arabinose</t>
  </si>
  <si>
    <t>arab_L</t>
  </si>
  <si>
    <t>Rhamnose</t>
  </si>
  <si>
    <t>rmn</t>
  </si>
  <si>
    <t>Ribono-1,4-lactone</t>
  </si>
  <si>
    <t>ab14lac_L</t>
  </si>
  <si>
    <t>Fructofuranoside</t>
  </si>
  <si>
    <t>Galactopyranose</t>
  </si>
  <si>
    <t>gal</t>
  </si>
  <si>
    <t>Fructose</t>
  </si>
  <si>
    <t>fru</t>
  </si>
  <si>
    <t>Glucose</t>
  </si>
  <si>
    <t>glc_D</t>
  </si>
  <si>
    <t>Allose</t>
  </si>
  <si>
    <t>Galactaric acid</t>
  </si>
  <si>
    <t>galct_D</t>
  </si>
  <si>
    <t>Talose</t>
  </si>
  <si>
    <t>Sucrose</t>
  </si>
  <si>
    <t>sucr</t>
  </si>
  <si>
    <t>Sedoheptulose anhydride</t>
  </si>
  <si>
    <t>Lactose</t>
  </si>
  <si>
    <t>lcts</t>
  </si>
  <si>
    <t>Melibiose</t>
  </si>
  <si>
    <t>melib</t>
  </si>
  <si>
    <t>Galactinol</t>
  </si>
  <si>
    <t>Threitol</t>
  </si>
  <si>
    <t>Mannitol</t>
  </si>
  <si>
    <t>mnl</t>
  </si>
  <si>
    <t>Myo-inositol</t>
  </si>
  <si>
    <t>inost</t>
  </si>
  <si>
    <t>Catechin</t>
  </si>
  <si>
    <t>Palmitate</t>
  </si>
  <si>
    <t>hdca</t>
  </si>
  <si>
    <t>Oleate</t>
  </si>
  <si>
    <t>ocdcea</t>
  </si>
  <si>
    <t>Stearate</t>
  </si>
  <si>
    <t>ocdca</t>
  </si>
  <si>
    <t>Oleamide</t>
  </si>
  <si>
    <t>Stearamide</t>
  </si>
  <si>
    <t>Monopalmitin</t>
  </si>
  <si>
    <t>Alpha-Tocopherol</t>
  </si>
  <si>
    <t>Campesterol</t>
  </si>
  <si>
    <t>Stigmasterol</t>
  </si>
  <si>
    <t>Stigmast-5-ene</t>
  </si>
  <si>
    <t>Phosphoric acid</t>
  </si>
  <si>
    <t>pi</t>
  </si>
  <si>
    <t>starch</t>
  </si>
  <si>
    <t>strch1</t>
  </si>
  <si>
    <t>pectin</t>
  </si>
  <si>
    <t>pect</t>
  </si>
  <si>
    <t>The fibers are both soluble (15–23%) in the form of pectin, and insoluble (77–85%) in the form of cellulose, hemicellulose, and lignin</t>
  </si>
  <si>
    <t>cellobiose</t>
  </si>
  <si>
    <t>cellb</t>
  </si>
  <si>
    <t>lignin</t>
  </si>
  <si>
    <t>riboflavin</t>
  </si>
  <si>
    <t>ribflv</t>
  </si>
  <si>
    <t>https://en.wikipedia.org/wiki/Adansonia</t>
  </si>
  <si>
    <t>calcium</t>
  </si>
  <si>
    <t>ca2</t>
  </si>
  <si>
    <t>magnesium</t>
  </si>
  <si>
    <t>mg2</t>
  </si>
  <si>
    <t>potassium</t>
  </si>
  <si>
    <t>k</t>
  </si>
  <si>
    <t>iron</t>
  </si>
  <si>
    <t>fe2</t>
  </si>
  <si>
    <t>fe3</t>
  </si>
  <si>
    <t>Vitamin C</t>
  </si>
  <si>
    <t>ascb_L</t>
  </si>
  <si>
    <t>Lysine</t>
  </si>
  <si>
    <t>lys_L</t>
  </si>
  <si>
    <t>from https://www.researchgate.net/publication/316476727_Amino_acid_composition_of_pulp_and_seed_of_baobab_Adansonia_digitata_L multiplied with 2.5% total protein</t>
  </si>
  <si>
    <t>Histidine</t>
  </si>
  <si>
    <t>his_L</t>
  </si>
  <si>
    <t>Arginine</t>
  </si>
  <si>
    <t>arg_L</t>
  </si>
  <si>
    <t>Aspartate</t>
  </si>
  <si>
    <t>asp_L</t>
  </si>
  <si>
    <t>Threonine</t>
  </si>
  <si>
    <t>thr_L</t>
  </si>
  <si>
    <t>Serine</t>
  </si>
  <si>
    <t>ser_L</t>
  </si>
  <si>
    <t>Glutamate</t>
  </si>
  <si>
    <t>glu_L</t>
  </si>
  <si>
    <t>Proline</t>
  </si>
  <si>
    <t>pro_L</t>
  </si>
  <si>
    <t>Glycine</t>
  </si>
  <si>
    <t>gly</t>
  </si>
  <si>
    <t>Alanine</t>
  </si>
  <si>
    <t>ala_L</t>
  </si>
  <si>
    <t>Cystine</t>
  </si>
  <si>
    <t>cys_L</t>
  </si>
  <si>
    <t>Valine</t>
  </si>
  <si>
    <t>val_L</t>
  </si>
  <si>
    <t>Methionine</t>
  </si>
  <si>
    <t>met_L</t>
  </si>
  <si>
    <t>Isoleucine</t>
  </si>
  <si>
    <t>ile_L</t>
  </si>
  <si>
    <t>Leucine</t>
  </si>
  <si>
    <t>leu_L</t>
  </si>
  <si>
    <t>Tyrosine</t>
  </si>
  <si>
    <t>tyr_L</t>
  </si>
  <si>
    <t>Tryptophan</t>
  </si>
  <si>
    <t>trp_L</t>
  </si>
  <si>
    <t>Phenylalanine</t>
  </si>
  <si>
    <t>phe_L</t>
  </si>
  <si>
    <t>divided by 3 due to lower carbs in seeds</t>
  </si>
  <si>
    <t>from https://www.researchgate.net/publication/316476727_Amino_acid_composition_of_pulp_and_seed_of_baobab_Adansonia_digitata_L multiplied with 36.3% total protein</t>
  </si>
  <si>
    <t>oleate</t>
  </si>
  <si>
    <t>https://pubmed.ncbi.nlm.nih.gov/28212461/</t>
  </si>
  <si>
    <t>Water</t>
  </si>
  <si>
    <t>h2o</t>
  </si>
  <si>
    <t>Galactose</t>
  </si>
  <si>
    <t>Maltose</t>
  </si>
  <si>
    <t>malt</t>
  </si>
  <si>
    <t>Potassium</t>
  </si>
  <si>
    <t>Calcium</t>
  </si>
  <si>
    <t>Sodium</t>
  </si>
  <si>
    <t>na1</t>
  </si>
  <si>
    <t>Phosphorus</t>
  </si>
  <si>
    <t>Choline</t>
  </si>
  <si>
    <t>chol</t>
  </si>
  <si>
    <t>Magnesium</t>
  </si>
  <si>
    <t>Betaine</t>
  </si>
  <si>
    <t>glyb</t>
  </si>
  <si>
    <t>Lcystin</t>
  </si>
  <si>
    <t>Folate</t>
  </si>
  <si>
    <t>fol</t>
  </si>
  <si>
    <t>Ascorbate</t>
  </si>
  <si>
    <t>Iron</t>
  </si>
  <si>
    <t>Zinc</t>
  </si>
  <si>
    <t>zn2</t>
  </si>
  <si>
    <t>Copper</t>
  </si>
  <si>
    <t>cu2</t>
  </si>
  <si>
    <t>Manganese</t>
  </si>
  <si>
    <t>mn2</t>
  </si>
  <si>
    <t>Selenium</t>
  </si>
  <si>
    <t>Riboflavin</t>
  </si>
  <si>
    <t>Thiamin</t>
  </si>
  <si>
    <t>thm</t>
  </si>
  <si>
    <t>cholesterol</t>
  </si>
  <si>
    <t>chsterol</t>
  </si>
  <si>
    <t>Starch</t>
  </si>
  <si>
    <t>starch1</t>
  </si>
  <si>
    <t>Hexadecanoate</t>
  </si>
  <si>
    <t>Methonine</t>
  </si>
  <si>
    <t>Alpha-Linoleic acid</t>
  </si>
  <si>
    <t>Octadecanoate</t>
  </si>
  <si>
    <t>Eicosanoic acid</t>
  </si>
  <si>
    <t>arach</t>
  </si>
  <si>
    <t>Heptanoate</t>
  </si>
  <si>
    <t>Nicotinate</t>
  </si>
  <si>
    <t>nac</t>
  </si>
  <si>
    <t>Octadecadieonic acid</t>
  </si>
  <si>
    <t>Hexadacanoate</t>
  </si>
  <si>
    <t>Alpha-Linolenate</t>
  </si>
  <si>
    <t>Phytosterol</t>
  </si>
  <si>
    <t>Magneiusm</t>
  </si>
  <si>
    <t>Vitamin K1</t>
  </si>
  <si>
    <t>phyQ</t>
  </si>
  <si>
    <t>Cellobiose</t>
  </si>
  <si>
    <t>Pectin</t>
  </si>
  <si>
    <t>based on 8g of total fibre cooked where about 1/4 is pectin, see https://doi.org/10.4081/ijas.2005.48</t>
  </si>
  <si>
    <r>
      <rPr/>
      <t xml:space="preserve">based on 8g of total fibre cooked where about 1/4 is pectin, see </t>
    </r>
    <r>
      <rPr>
        <color rgb="FF1155CC"/>
        <u/>
      </rPr>
      <t>https://doi.org/10.4081/ijas.2005.49</t>
    </r>
  </si>
  <si>
    <t>Gamma-Tocopherol</t>
  </si>
  <si>
    <t>Tetradecanoate</t>
  </si>
  <si>
    <t>ttdca</t>
  </si>
  <si>
    <t>L-Ascorbate</t>
  </si>
  <si>
    <t>assuming 1:4 ratio of DSF:IDSF</t>
  </si>
  <si>
    <t>2-Phenyl-2-butenal</t>
  </si>
  <si>
    <t>Nitrogen</t>
  </si>
  <si>
    <t>n2</t>
  </si>
  <si>
    <t>D-Aspartate</t>
  </si>
  <si>
    <t>Eps-Polylysine</t>
  </si>
  <si>
    <t>Oxalate</t>
  </si>
  <si>
    <t>oxa</t>
  </si>
  <si>
    <t>beta-Carotene</t>
  </si>
  <si>
    <t>caro</t>
  </si>
  <si>
    <t>Niacin</t>
  </si>
  <si>
    <t>ncam</t>
  </si>
  <si>
    <t>Panthotenate</t>
  </si>
  <si>
    <t>pnto_R</t>
  </si>
  <si>
    <t>Vitamin B6</t>
  </si>
  <si>
    <t>pydx5p</t>
  </si>
  <si>
    <t>Butyrate</t>
  </si>
  <si>
    <t>but</t>
  </si>
  <si>
    <t>Caproic acid</t>
  </si>
  <si>
    <t>isocapr</t>
  </si>
  <si>
    <t>Octanoate</t>
  </si>
  <si>
    <t>octa</t>
  </si>
  <si>
    <t>Laurate</t>
  </si>
  <si>
    <t>ddca</t>
  </si>
  <si>
    <t>Myristate</t>
  </si>
  <si>
    <t>Pentadecanoate</t>
  </si>
  <si>
    <t>Heptadecanoate</t>
  </si>
  <si>
    <t>Heneicosanoic acid</t>
  </si>
  <si>
    <t>Docosanoic acid</t>
  </si>
  <si>
    <t>Palmitoleic acid</t>
  </si>
  <si>
    <t>hdcea</t>
  </si>
  <si>
    <t>Gondoic acid</t>
  </si>
  <si>
    <t>Nervonic acid</t>
  </si>
  <si>
    <t>Linoleic acid</t>
  </si>
  <si>
    <t>Gamma-Linoleic acid</t>
  </si>
  <si>
    <t>Arachidonic acid</t>
  </si>
  <si>
    <t>Cholesterol</t>
  </si>
  <si>
    <t>based on https://www.researchgate.net/publication/342106990_Himalayan_Stinging_Nettle_Rich_Source_of_Protein_and_Minerals and 30% total protein</t>
  </si>
  <si>
    <t>Asparagine</t>
  </si>
  <si>
    <t>asn_L</t>
  </si>
  <si>
    <t>Glutamine</t>
  </si>
  <si>
    <t>gln_L</t>
  </si>
  <si>
    <t>Cysteine</t>
  </si>
  <si>
    <t>Erucic acid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</si>
</sst>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u/>
      <color rgb="FF0000FF"/>
    </font>
    <font>
      <u/>
      <color rgb="FF0000FF"/>
    </font>
    <font>
      <color theme="1"/>
      <name val="Arial"/>
      <scheme val="minor"/>
    </font>
    <font>
      <b/>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horizontal="right" readingOrder="0" vertical="bottom"/>
    </xf>
    <xf borderId="0" fillId="0" fontId="3" numFmtId="0" xfId="0" applyFont="1"/>
    <xf borderId="0" fillId="0" fontId="3" numFmtId="0" xfId="0" applyAlignment="1" applyFont="1">
      <alignment readingOrder="0"/>
    </xf>
    <xf borderId="0" fillId="0" fontId="3" numFmtId="11" xfId="0" applyAlignment="1" applyFont="1" applyNumberFormat="1">
      <alignment readingOrder="0"/>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nthropology.ucsd.edu/_files/schoeninger-publications/Murray%20etal.2001.pdf" TargetMode="External"/><Relationship Id="rId2" Type="http://schemas.openxmlformats.org/officeDocument/2006/relationships/hyperlink" Target="https://www.ncbi.nlm.nih.gov/pmc/articles/PMC5891123/" TargetMode="External"/><Relationship Id="rId3" Type="http://schemas.openxmlformats.org/officeDocument/2006/relationships/hyperlink" Target="https://pubs.rsc.org/en/content/articlehtml/2021/ra/d1ra08277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anthropology.ucsd.edu/_files/schoeninger-publications/Murray%20etal.2001.pdf" TargetMode="External"/><Relationship Id="rId2" Type="http://schemas.openxmlformats.org/officeDocument/2006/relationships/hyperlink" Target="https://anthropology.ucsd.edu/_files/schoeninger-publications/Murray%20etal.2001.pdf"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nthropology.ucsd.edu/_files/schoeninger-publications/Murray%20etal.2001.pdf" TargetMode="External"/><Relationship Id="rId2" Type="http://schemas.openxmlformats.org/officeDocument/2006/relationships/hyperlink" Target="https://en.wikipedia.org/wiki/Adansonia" TargetMode="External"/><Relationship Id="rId3" Type="http://schemas.openxmlformats.org/officeDocument/2006/relationships/hyperlink" Target="https://en.wikipedia.org/wiki/Adansonia" TargetMode="External"/><Relationship Id="rId4" Type="http://schemas.openxmlformats.org/officeDocument/2006/relationships/hyperlink" Target="https://en.wikipedia.org/wiki/Adansonia" TargetMode="External"/><Relationship Id="rId9" Type="http://schemas.openxmlformats.org/officeDocument/2006/relationships/drawing" Target="../drawings/drawing3.xml"/><Relationship Id="rId5" Type="http://schemas.openxmlformats.org/officeDocument/2006/relationships/hyperlink" Target="https://en.wikipedia.org/wiki/Adansonia" TargetMode="External"/><Relationship Id="rId6" Type="http://schemas.openxmlformats.org/officeDocument/2006/relationships/hyperlink" Target="https://en.wikipedia.org/wiki/Adansonia" TargetMode="External"/><Relationship Id="rId7" Type="http://schemas.openxmlformats.org/officeDocument/2006/relationships/hyperlink" Target="https://en.wikipedia.org/wiki/Adansonia" TargetMode="External"/><Relationship Id="rId8" Type="http://schemas.openxmlformats.org/officeDocument/2006/relationships/hyperlink" Target="https://en.wikipedia.org/wiki/Adanson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nthropology.ucsd.edu/_files/schoeninger-publications/Murray%20etal.2001.pdf" TargetMode="External"/><Relationship Id="rId2" Type="http://schemas.openxmlformats.org/officeDocument/2006/relationships/hyperlink" Target="https://en.wikipedia.org/wiki/Adansonia" TargetMode="External"/><Relationship Id="rId3" Type="http://schemas.openxmlformats.org/officeDocument/2006/relationships/hyperlink" Target="https://en.wikipedia.org/wiki/Adansonia" TargetMode="External"/><Relationship Id="rId4" Type="http://schemas.openxmlformats.org/officeDocument/2006/relationships/hyperlink" Target="https://en.wikipedia.org/wiki/Adansonia" TargetMode="External"/><Relationship Id="rId10" Type="http://schemas.openxmlformats.org/officeDocument/2006/relationships/drawing" Target="../drawings/drawing4.xml"/><Relationship Id="rId9" Type="http://schemas.openxmlformats.org/officeDocument/2006/relationships/hyperlink" Target="https://pubmed.ncbi.nlm.nih.gov/28212461/" TargetMode="External"/><Relationship Id="rId5" Type="http://schemas.openxmlformats.org/officeDocument/2006/relationships/hyperlink" Target="https://en.wikipedia.org/wiki/Adansonia" TargetMode="External"/><Relationship Id="rId6" Type="http://schemas.openxmlformats.org/officeDocument/2006/relationships/hyperlink" Target="https://en.wikipedia.org/wiki/Adansonia" TargetMode="External"/><Relationship Id="rId7" Type="http://schemas.openxmlformats.org/officeDocument/2006/relationships/hyperlink" Target="https://en.wikipedia.org/wiki/Adansonia" TargetMode="External"/><Relationship Id="rId8" Type="http://schemas.openxmlformats.org/officeDocument/2006/relationships/hyperlink" Target="https://en.wikipedia.org/wiki/Adansoni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4081/ijas.2005.49"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0"/>
  </cols>
  <sheetData>
    <row r="1">
      <c r="A1" s="1" t="s">
        <v>0</v>
      </c>
    </row>
    <row r="2">
      <c r="A2" s="2" t="s">
        <v>1</v>
      </c>
    </row>
    <row r="3">
      <c r="A3" s="1" t="s">
        <v>2</v>
      </c>
    </row>
    <row r="5">
      <c r="A5" s="3" t="s">
        <v>3</v>
      </c>
    </row>
  </sheetData>
  <hyperlinks>
    <hyperlink r:id="rId1" ref="A1"/>
    <hyperlink r:id="rId2" ref="A2"/>
    <hyperlink r:id="rId3" ref="A3"/>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72.4</v>
      </c>
      <c r="C2" s="6" t="s">
        <v>182</v>
      </c>
      <c r="D2" s="7">
        <v>18.0</v>
      </c>
    </row>
    <row r="3">
      <c r="A3" s="3" t="s">
        <v>231</v>
      </c>
      <c r="B3" s="5">
        <f>9/4</f>
        <v>2.25</v>
      </c>
      <c r="C3" s="6" t="s">
        <v>124</v>
      </c>
      <c r="D3" s="7">
        <v>342.3</v>
      </c>
      <c r="E3" s="3" t="s">
        <v>239</v>
      </c>
    </row>
    <row r="4">
      <c r="A4" s="3" t="s">
        <v>232</v>
      </c>
      <c r="B4" s="3">
        <v>0.75</v>
      </c>
      <c r="C4" s="6" t="s">
        <v>121</v>
      </c>
      <c r="D4" s="7">
        <v>194.14</v>
      </c>
      <c r="E4" s="3" t="s">
        <v>239</v>
      </c>
    </row>
    <row r="5">
      <c r="A5" s="3" t="s">
        <v>153</v>
      </c>
      <c r="B5" s="3">
        <v>1.1</v>
      </c>
      <c r="C5" s="6" t="s">
        <v>154</v>
      </c>
      <c r="D5" s="7">
        <v>147.13</v>
      </c>
    </row>
    <row r="6">
      <c r="A6" s="3" t="s">
        <v>186</v>
      </c>
      <c r="B6" s="3">
        <v>0.91</v>
      </c>
      <c r="C6" s="6" t="s">
        <v>117</v>
      </c>
      <c r="D6" s="7">
        <v>94.97</v>
      </c>
    </row>
    <row r="7">
      <c r="A7" s="3" t="s">
        <v>147</v>
      </c>
      <c r="B7" s="3">
        <v>0.78</v>
      </c>
      <c r="C7" s="6" t="s">
        <v>148</v>
      </c>
      <c r="D7" s="7">
        <v>133.1</v>
      </c>
    </row>
    <row r="8">
      <c r="A8" s="3" t="s">
        <v>169</v>
      </c>
      <c r="B8" s="3">
        <v>0.36</v>
      </c>
      <c r="C8" s="6" t="s">
        <v>170</v>
      </c>
      <c r="D8" s="7">
        <v>131.17</v>
      </c>
    </row>
    <row r="9">
      <c r="A9" s="3" t="s">
        <v>155</v>
      </c>
      <c r="B9" s="3">
        <v>0.21</v>
      </c>
      <c r="C9" s="6" t="s">
        <v>156</v>
      </c>
      <c r="D9" s="7">
        <v>105.13</v>
      </c>
    </row>
    <row r="10">
      <c r="A10" s="3" t="s">
        <v>190</v>
      </c>
      <c r="B10" s="3">
        <v>0.19</v>
      </c>
      <c r="C10" s="6" t="s">
        <v>117</v>
      </c>
      <c r="D10" s="7">
        <v>94.97</v>
      </c>
    </row>
    <row r="11">
      <c r="A11" s="3" t="s">
        <v>167</v>
      </c>
      <c r="B11" s="3">
        <v>0.18</v>
      </c>
      <c r="C11" s="6" t="s">
        <v>168</v>
      </c>
      <c r="D11" s="7">
        <v>131.17</v>
      </c>
    </row>
    <row r="12">
      <c r="A12" s="3" t="s">
        <v>187</v>
      </c>
      <c r="B12" s="3">
        <v>0.17</v>
      </c>
      <c r="C12" s="6" t="s">
        <v>130</v>
      </c>
      <c r="D12" s="7">
        <v>40.07</v>
      </c>
    </row>
    <row r="13">
      <c r="A13" s="3" t="s">
        <v>140</v>
      </c>
      <c r="B13" s="3">
        <v>0.16</v>
      </c>
      <c r="C13" s="6" t="s">
        <v>141</v>
      </c>
      <c r="D13" s="7">
        <v>146.19</v>
      </c>
    </row>
    <row r="14">
      <c r="A14" s="3" t="s">
        <v>159</v>
      </c>
      <c r="B14" s="3">
        <v>0.16</v>
      </c>
      <c r="C14" s="6" t="s">
        <v>160</v>
      </c>
      <c r="D14" s="7">
        <v>89.09</v>
      </c>
    </row>
    <row r="15">
      <c r="A15" s="3" t="s">
        <v>151</v>
      </c>
      <c r="B15" s="3">
        <v>0.15</v>
      </c>
      <c r="C15" s="6" t="s">
        <v>152</v>
      </c>
      <c r="D15" s="7">
        <v>105.09</v>
      </c>
    </row>
    <row r="16">
      <c r="A16" s="3" t="s">
        <v>157</v>
      </c>
      <c r="B16" s="3">
        <v>0.13</v>
      </c>
      <c r="C16" s="6" t="s">
        <v>158</v>
      </c>
      <c r="D16" s="7">
        <v>75.07</v>
      </c>
    </row>
    <row r="17">
      <c r="A17" s="3" t="s">
        <v>149</v>
      </c>
      <c r="B17" s="3">
        <v>0.13</v>
      </c>
      <c r="C17" s="6" t="s">
        <v>150</v>
      </c>
      <c r="D17" s="7">
        <v>119.12</v>
      </c>
    </row>
    <row r="18">
      <c r="A18" s="3" t="s">
        <v>240</v>
      </c>
      <c r="B18" s="3">
        <v>0.12</v>
      </c>
    </row>
    <row r="19">
      <c r="A19" s="3" t="s">
        <v>193</v>
      </c>
      <c r="B19" s="3">
        <v>0.12</v>
      </c>
      <c r="C19" s="6" t="s">
        <v>132</v>
      </c>
      <c r="D19" s="7">
        <v>24.3</v>
      </c>
    </row>
    <row r="20">
      <c r="A20" s="3" t="s">
        <v>145</v>
      </c>
      <c r="B20" s="3">
        <v>0.11</v>
      </c>
      <c r="C20" s="6" t="s">
        <v>146</v>
      </c>
      <c r="D20" s="7">
        <v>174.2</v>
      </c>
    </row>
    <row r="21">
      <c r="A21" s="3" t="s">
        <v>241</v>
      </c>
      <c r="B21" s="3">
        <v>0.1</v>
      </c>
      <c r="C21" s="3" t="s">
        <v>242</v>
      </c>
      <c r="D21" s="3">
        <v>28.01</v>
      </c>
    </row>
    <row r="22">
      <c r="A22" s="3" t="s">
        <v>171</v>
      </c>
      <c r="B22" s="3">
        <v>0.1</v>
      </c>
      <c r="C22" s="6" t="s">
        <v>172</v>
      </c>
      <c r="D22" s="7">
        <v>181.19</v>
      </c>
    </row>
    <row r="23">
      <c r="A23" s="3" t="s">
        <v>238</v>
      </c>
      <c r="B23" s="3">
        <v>0.07</v>
      </c>
      <c r="C23" s="6" t="s">
        <v>139</v>
      </c>
      <c r="D23" s="7">
        <v>176.12</v>
      </c>
    </row>
    <row r="24">
      <c r="A24" s="3" t="s">
        <v>197</v>
      </c>
      <c r="B24" s="3">
        <v>0.06</v>
      </c>
      <c r="C24" s="6" t="s">
        <v>198</v>
      </c>
      <c r="D24" s="7">
        <v>441.4</v>
      </c>
    </row>
    <row r="25">
      <c r="A25" s="3" t="s">
        <v>243</v>
      </c>
      <c r="B25" s="3">
        <v>0.05</v>
      </c>
    </row>
    <row r="26">
      <c r="A26" s="3" t="s">
        <v>173</v>
      </c>
      <c r="B26" s="3">
        <v>0.05</v>
      </c>
      <c r="C26" s="6" t="s">
        <v>174</v>
      </c>
      <c r="D26" s="7">
        <v>204.23</v>
      </c>
    </row>
    <row r="27">
      <c r="A27" s="3" t="s">
        <v>143</v>
      </c>
      <c r="B27" s="3">
        <v>0.05</v>
      </c>
      <c r="C27" s="6" t="s">
        <v>144</v>
      </c>
      <c r="D27" s="7">
        <v>155.15</v>
      </c>
    </row>
    <row r="28">
      <c r="A28" s="3" t="s">
        <v>244</v>
      </c>
      <c r="B28" s="3">
        <v>0.04</v>
      </c>
    </row>
    <row r="29">
      <c r="A29" s="3" t="s">
        <v>245</v>
      </c>
      <c r="B29" s="3">
        <v>0.03</v>
      </c>
      <c r="C29" s="3" t="s">
        <v>246</v>
      </c>
      <c r="D29" s="3">
        <v>90.03</v>
      </c>
    </row>
    <row r="30">
      <c r="A30" s="3" t="s">
        <v>188</v>
      </c>
      <c r="B30" s="3">
        <v>0.01</v>
      </c>
      <c r="C30" s="3" t="s">
        <v>189</v>
      </c>
      <c r="D30" s="7">
        <v>22.99</v>
      </c>
    </row>
    <row r="31">
      <c r="A31" s="3" t="s">
        <v>191</v>
      </c>
      <c r="B31" s="3">
        <v>0.009</v>
      </c>
      <c r="C31" s="3" t="s">
        <v>192</v>
      </c>
      <c r="D31" s="3">
        <v>104.17</v>
      </c>
    </row>
    <row r="32">
      <c r="A32" s="3" t="s">
        <v>200</v>
      </c>
      <c r="B32" s="3">
        <v>0.004</v>
      </c>
      <c r="C32" s="8" t="s">
        <v>136</v>
      </c>
      <c r="D32" s="9">
        <v>111.69</v>
      </c>
    </row>
    <row r="33">
      <c r="A33" s="3" t="s">
        <v>200</v>
      </c>
      <c r="B33" s="3">
        <v>0.004</v>
      </c>
      <c r="C33" s="8" t="s">
        <v>137</v>
      </c>
      <c r="D33" s="9">
        <v>167.54</v>
      </c>
    </row>
    <row r="34">
      <c r="A34" s="3" t="s">
        <v>229</v>
      </c>
      <c r="B34" s="3">
        <v>0.004</v>
      </c>
      <c r="C34" s="6" t="s">
        <v>230</v>
      </c>
      <c r="D34" s="7">
        <v>450.7</v>
      </c>
    </row>
    <row r="35">
      <c r="A35" s="3" t="s">
        <v>247</v>
      </c>
      <c r="B35" s="3">
        <v>0.003</v>
      </c>
      <c r="C35" s="3" t="s">
        <v>248</v>
      </c>
      <c r="D35" s="3">
        <v>536.89</v>
      </c>
    </row>
    <row r="36">
      <c r="A36" s="3" t="s">
        <v>165</v>
      </c>
      <c r="B36" s="3">
        <v>0.003</v>
      </c>
      <c r="C36" s="6" t="s">
        <v>166</v>
      </c>
      <c r="D36" s="7">
        <v>149.21</v>
      </c>
    </row>
    <row r="37">
      <c r="A37" s="3" t="s">
        <v>222</v>
      </c>
      <c r="B37" s="3">
        <v>0.002</v>
      </c>
      <c r="C37" s="6" t="s">
        <v>223</v>
      </c>
      <c r="D37" s="7">
        <v>123.11</v>
      </c>
    </row>
    <row r="38">
      <c r="A38" s="3" t="s">
        <v>201</v>
      </c>
      <c r="B38" s="3">
        <v>0.002</v>
      </c>
      <c r="C38" s="6" t="s">
        <v>202</v>
      </c>
      <c r="D38" s="7">
        <v>65.409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69.9</v>
      </c>
      <c r="C2" s="6" t="s">
        <v>182</v>
      </c>
      <c r="D2" s="7">
        <v>18.0</v>
      </c>
    </row>
    <row r="3">
      <c r="A3" s="3" t="s">
        <v>241</v>
      </c>
      <c r="B3" s="3">
        <v>3.83</v>
      </c>
      <c r="C3" s="3" t="s">
        <v>242</v>
      </c>
      <c r="D3" s="3">
        <v>18.01</v>
      </c>
    </row>
    <row r="4">
      <c r="A4" s="3" t="s">
        <v>187</v>
      </c>
      <c r="B4" s="3">
        <v>0.012</v>
      </c>
      <c r="C4" s="6" t="s">
        <v>130</v>
      </c>
      <c r="D4" s="7">
        <v>40.07</v>
      </c>
    </row>
    <row r="5">
      <c r="A5" s="3" t="s">
        <v>200</v>
      </c>
      <c r="B5" s="3">
        <v>0.004</v>
      </c>
      <c r="C5" s="8" t="s">
        <v>136</v>
      </c>
      <c r="D5" s="9">
        <v>111.69</v>
      </c>
    </row>
    <row r="6">
      <c r="A6" s="3" t="s">
        <v>200</v>
      </c>
      <c r="B6" s="3">
        <v>0.004</v>
      </c>
      <c r="C6" s="8" t="s">
        <v>137</v>
      </c>
      <c r="D6" s="9">
        <v>167.54</v>
      </c>
    </row>
    <row r="7">
      <c r="A7" s="3" t="s">
        <v>193</v>
      </c>
      <c r="B7" s="3">
        <v>0.022</v>
      </c>
      <c r="C7" s="6" t="s">
        <v>132</v>
      </c>
      <c r="D7" s="7">
        <v>24.3</v>
      </c>
    </row>
    <row r="8">
      <c r="A8" s="3" t="s">
        <v>190</v>
      </c>
      <c r="B8" s="3">
        <v>0.184</v>
      </c>
      <c r="C8" s="6" t="s">
        <v>117</v>
      </c>
      <c r="D8" s="7">
        <v>94.97</v>
      </c>
    </row>
    <row r="9">
      <c r="A9" s="3" t="s">
        <v>186</v>
      </c>
      <c r="B9" s="3">
        <v>0.239</v>
      </c>
      <c r="C9" s="6" t="s">
        <v>134</v>
      </c>
      <c r="D9" s="7">
        <v>39.1</v>
      </c>
    </row>
    <row r="10">
      <c r="A10" s="3" t="s">
        <v>188</v>
      </c>
      <c r="B10" s="3">
        <v>0.117</v>
      </c>
      <c r="C10" s="6" t="s">
        <v>189</v>
      </c>
      <c r="D10" s="7">
        <v>22.99</v>
      </c>
    </row>
    <row r="11">
      <c r="A11" s="3" t="s">
        <v>201</v>
      </c>
      <c r="B11" s="3">
        <v>0.003</v>
      </c>
      <c r="C11" s="6" t="s">
        <v>202</v>
      </c>
      <c r="D11" s="7">
        <v>65.409</v>
      </c>
    </row>
    <row r="12">
      <c r="A12" s="3" t="s">
        <v>203</v>
      </c>
      <c r="B12" s="12">
        <v>6.3E-6</v>
      </c>
      <c r="C12" s="6" t="s">
        <v>204</v>
      </c>
      <c r="D12" s="7">
        <v>127.09</v>
      </c>
    </row>
    <row r="13">
      <c r="A13" s="3" t="s">
        <v>205</v>
      </c>
      <c r="B13" s="12">
        <v>1.8E-6</v>
      </c>
      <c r="C13" s="6" t="s">
        <v>206</v>
      </c>
      <c r="D13" s="7">
        <v>109.88</v>
      </c>
    </row>
    <row r="14">
      <c r="A14" s="3" t="s">
        <v>209</v>
      </c>
      <c r="B14" s="3">
        <v>0.001</v>
      </c>
      <c r="C14" s="6" t="s">
        <v>210</v>
      </c>
      <c r="D14" s="7">
        <v>265.36</v>
      </c>
    </row>
    <row r="15">
      <c r="A15" s="3" t="s">
        <v>249</v>
      </c>
      <c r="B15" s="3">
        <v>0.005</v>
      </c>
      <c r="C15" s="3" t="s">
        <v>250</v>
      </c>
      <c r="D15" s="3">
        <v>122.12</v>
      </c>
    </row>
    <row r="16">
      <c r="A16" s="3" t="s">
        <v>251</v>
      </c>
      <c r="B16" s="3">
        <v>0.001</v>
      </c>
      <c r="C16" s="3" t="s">
        <v>252</v>
      </c>
      <c r="D16" s="3">
        <v>219.24</v>
      </c>
    </row>
    <row r="17">
      <c r="A17" s="3" t="s">
        <v>253</v>
      </c>
      <c r="B17" s="3">
        <v>0.001</v>
      </c>
      <c r="C17" s="3" t="s">
        <v>254</v>
      </c>
      <c r="D17" s="3">
        <v>247.14</v>
      </c>
    </row>
    <row r="18">
      <c r="A18" s="3" t="s">
        <v>255</v>
      </c>
      <c r="B18" s="3">
        <v>0.001</v>
      </c>
      <c r="C18" s="3" t="s">
        <v>256</v>
      </c>
      <c r="D18" s="3">
        <v>88.11</v>
      </c>
    </row>
    <row r="19">
      <c r="A19" s="3" t="s">
        <v>257</v>
      </c>
      <c r="B19" s="3">
        <v>0.001</v>
      </c>
      <c r="C19" s="3" t="s">
        <v>258</v>
      </c>
      <c r="D19" s="3">
        <v>115.15</v>
      </c>
      <c r="E19" s="3" t="s">
        <v>37</v>
      </c>
    </row>
    <row r="20">
      <c r="A20" s="3" t="s">
        <v>259</v>
      </c>
      <c r="B20" s="3">
        <v>0.002</v>
      </c>
      <c r="C20" s="3" t="s">
        <v>260</v>
      </c>
      <c r="D20" s="3">
        <v>144.21</v>
      </c>
    </row>
    <row r="21">
      <c r="A21" s="3" t="s">
        <v>261</v>
      </c>
      <c r="B21" s="3">
        <v>0.003</v>
      </c>
      <c r="C21" s="3" t="s">
        <v>262</v>
      </c>
      <c r="D21" s="3">
        <v>200.32</v>
      </c>
    </row>
    <row r="22">
      <c r="A22" s="3" t="s">
        <v>263</v>
      </c>
      <c r="B22" s="3">
        <v>0.03</v>
      </c>
      <c r="C22" s="3" t="s">
        <v>237</v>
      </c>
      <c r="D22" s="3">
        <v>228.37</v>
      </c>
    </row>
    <row r="23">
      <c r="A23" s="3" t="s">
        <v>264</v>
      </c>
      <c r="B23" s="3">
        <v>0.005</v>
      </c>
    </row>
    <row r="24">
      <c r="A24" s="3" t="s">
        <v>215</v>
      </c>
      <c r="B24" s="3">
        <v>1.2</v>
      </c>
      <c r="C24" s="13" t="s">
        <v>104</v>
      </c>
      <c r="D24" s="7">
        <v>256.42</v>
      </c>
    </row>
    <row r="25">
      <c r="A25" s="3" t="s">
        <v>265</v>
      </c>
      <c r="B25" s="3">
        <v>0.006</v>
      </c>
    </row>
    <row r="26">
      <c r="A26" s="3" t="s">
        <v>107</v>
      </c>
      <c r="B26" s="3">
        <v>0.346</v>
      </c>
      <c r="C26" s="6" t="s">
        <v>108</v>
      </c>
      <c r="D26" s="7">
        <v>284.48</v>
      </c>
    </row>
    <row r="27">
      <c r="A27" s="3" t="s">
        <v>266</v>
      </c>
      <c r="B27" s="3">
        <v>0.004</v>
      </c>
    </row>
    <row r="28">
      <c r="A28" s="3" t="s">
        <v>267</v>
      </c>
      <c r="B28" s="3">
        <v>0.007</v>
      </c>
    </row>
    <row r="29">
      <c r="A29" s="3" t="s">
        <v>268</v>
      </c>
      <c r="B29" s="3">
        <v>0.374</v>
      </c>
      <c r="C29" s="3" t="s">
        <v>269</v>
      </c>
      <c r="D29" s="3">
        <v>254.41</v>
      </c>
    </row>
    <row r="30">
      <c r="A30" s="3" t="s">
        <v>105</v>
      </c>
      <c r="B30" s="3">
        <v>1.95</v>
      </c>
      <c r="C30" s="6" t="s">
        <v>106</v>
      </c>
      <c r="D30" s="7">
        <v>282.46</v>
      </c>
    </row>
    <row r="31">
      <c r="A31" s="3" t="s">
        <v>270</v>
      </c>
      <c r="B31" s="3">
        <v>0.023</v>
      </c>
    </row>
    <row r="32">
      <c r="A32" s="3" t="s">
        <v>271</v>
      </c>
      <c r="B32" s="3">
        <v>0.002</v>
      </c>
    </row>
    <row r="33">
      <c r="A33" s="3" t="s">
        <v>272</v>
      </c>
      <c r="B33" s="3">
        <v>1.06</v>
      </c>
    </row>
    <row r="34">
      <c r="A34" s="3" t="s">
        <v>273</v>
      </c>
      <c r="B34" s="3">
        <v>0.055</v>
      </c>
    </row>
    <row r="35">
      <c r="A35" s="3" t="s">
        <v>274</v>
      </c>
      <c r="B35" s="3">
        <v>0.022</v>
      </c>
    </row>
    <row r="36">
      <c r="A36" s="3" t="s">
        <v>275</v>
      </c>
      <c r="B36" s="3">
        <v>0.127</v>
      </c>
      <c r="C36" s="3" t="s">
        <v>212</v>
      </c>
      <c r="D36" s="3">
        <v>386.65</v>
      </c>
    </row>
    <row r="37">
      <c r="A37" s="3" t="s">
        <v>173</v>
      </c>
      <c r="B37" s="3">
        <v>0.047</v>
      </c>
      <c r="C37" s="6" t="s">
        <v>174</v>
      </c>
      <c r="D37" s="7">
        <v>204.23</v>
      </c>
    </row>
    <row r="38">
      <c r="A38" s="3" t="s">
        <v>149</v>
      </c>
      <c r="B38" s="3">
        <v>0.3</v>
      </c>
      <c r="C38" s="6" t="s">
        <v>150</v>
      </c>
      <c r="D38" s="7">
        <v>119.12</v>
      </c>
    </row>
    <row r="39">
      <c r="A39" s="3" t="s">
        <v>167</v>
      </c>
      <c r="B39" s="3">
        <v>0.271</v>
      </c>
      <c r="C39" s="6" t="s">
        <v>168</v>
      </c>
      <c r="D39" s="7">
        <v>131.17</v>
      </c>
    </row>
    <row r="40">
      <c r="A40" s="3" t="s">
        <v>169</v>
      </c>
      <c r="B40" s="3">
        <v>0.528</v>
      </c>
      <c r="C40" s="6" t="s">
        <v>170</v>
      </c>
      <c r="D40" s="7">
        <v>131.17</v>
      </c>
    </row>
    <row r="41">
      <c r="A41" s="3" t="s">
        <v>140</v>
      </c>
      <c r="B41" s="3">
        <v>0.548</v>
      </c>
      <c r="C41" s="6" t="s">
        <v>141</v>
      </c>
      <c r="D41" s="7">
        <v>146.19</v>
      </c>
    </row>
    <row r="42">
      <c r="A42" s="3" t="s">
        <v>165</v>
      </c>
      <c r="B42" s="3">
        <v>0.162</v>
      </c>
      <c r="C42" s="6" t="s">
        <v>166</v>
      </c>
      <c r="D42" s="7">
        <v>149.21</v>
      </c>
    </row>
    <row r="43">
      <c r="A43" s="3" t="s">
        <v>161</v>
      </c>
      <c r="B43" s="3">
        <v>0.08</v>
      </c>
      <c r="C43" s="6" t="s">
        <v>162</v>
      </c>
      <c r="D43" s="7">
        <v>121.16</v>
      </c>
    </row>
    <row r="44">
      <c r="A44" s="3" t="s">
        <v>175</v>
      </c>
      <c r="B44" s="3">
        <v>0.291</v>
      </c>
      <c r="C44" s="6" t="s">
        <v>176</v>
      </c>
      <c r="D44" s="7">
        <v>165.19</v>
      </c>
    </row>
    <row r="45">
      <c r="A45" s="3" t="s">
        <v>171</v>
      </c>
      <c r="B45" s="3">
        <v>0.226</v>
      </c>
      <c r="C45" s="6" t="s">
        <v>172</v>
      </c>
      <c r="D45" s="7">
        <v>181.19</v>
      </c>
    </row>
    <row r="46">
      <c r="A46" s="3" t="s">
        <v>163</v>
      </c>
      <c r="B46" s="3">
        <v>0.341</v>
      </c>
      <c r="C46" s="6" t="s">
        <v>164</v>
      </c>
      <c r="D46" s="7">
        <v>117.15</v>
      </c>
    </row>
    <row r="47">
      <c r="A47" s="3" t="s">
        <v>145</v>
      </c>
      <c r="B47" s="3">
        <v>0.682</v>
      </c>
      <c r="C47" s="6" t="s">
        <v>146</v>
      </c>
      <c r="D47" s="7">
        <v>174.2</v>
      </c>
    </row>
    <row r="48">
      <c r="A48" s="3" t="s">
        <v>143</v>
      </c>
      <c r="B48" s="3">
        <v>0.197</v>
      </c>
      <c r="C48" s="6" t="s">
        <v>144</v>
      </c>
      <c r="D48" s="7">
        <v>155.15</v>
      </c>
    </row>
    <row r="49">
      <c r="A49" s="3" t="s">
        <v>159</v>
      </c>
      <c r="B49" s="3">
        <v>0.657</v>
      </c>
      <c r="C49" s="6" t="s">
        <v>160</v>
      </c>
      <c r="D49" s="7">
        <v>89.09</v>
      </c>
    </row>
    <row r="50">
      <c r="A50" s="3" t="s">
        <v>147</v>
      </c>
      <c r="B50" s="3">
        <v>0.714</v>
      </c>
      <c r="C50" s="6" t="s">
        <v>148</v>
      </c>
      <c r="D50" s="7">
        <v>133.1</v>
      </c>
    </row>
    <row r="51">
      <c r="A51" s="3" t="s">
        <v>153</v>
      </c>
      <c r="B51" s="3">
        <v>1.14</v>
      </c>
      <c r="C51" s="6" t="s">
        <v>154</v>
      </c>
      <c r="D51" s="7">
        <v>147.13</v>
      </c>
    </row>
    <row r="52">
      <c r="A52" s="3" t="s">
        <v>157</v>
      </c>
      <c r="B52" s="3">
        <v>1.23</v>
      </c>
      <c r="C52" s="6" t="s">
        <v>158</v>
      </c>
      <c r="D52" s="7">
        <v>75.07</v>
      </c>
    </row>
    <row r="53">
      <c r="A53" s="3" t="s">
        <v>155</v>
      </c>
      <c r="B53" s="3">
        <v>0.729</v>
      </c>
      <c r="C53" s="6" t="s">
        <v>156</v>
      </c>
      <c r="D53" s="7">
        <v>105.13</v>
      </c>
    </row>
    <row r="54">
      <c r="A54" s="3" t="s">
        <v>151</v>
      </c>
      <c r="B54" s="3">
        <v>0.348</v>
      </c>
      <c r="C54" s="6" t="s">
        <v>152</v>
      </c>
      <c r="D54" s="7">
        <v>105.09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60.0</v>
      </c>
      <c r="C2" s="6" t="s">
        <v>182</v>
      </c>
      <c r="D2" s="7">
        <v>18.0</v>
      </c>
    </row>
    <row r="3">
      <c r="A3" s="3" t="s">
        <v>231</v>
      </c>
      <c r="B3" s="3">
        <v>6.0</v>
      </c>
      <c r="C3" s="6" t="s">
        <v>124</v>
      </c>
      <c r="D3" s="7">
        <v>342.3</v>
      </c>
    </row>
    <row r="4">
      <c r="A4" s="3" t="s">
        <v>232</v>
      </c>
      <c r="B4" s="3">
        <v>1.0</v>
      </c>
      <c r="C4" s="6" t="s">
        <v>121</v>
      </c>
      <c r="D4" s="7">
        <v>194.14</v>
      </c>
    </row>
    <row r="5">
      <c r="A5" s="3" t="s">
        <v>89</v>
      </c>
      <c r="B5" s="3">
        <v>0.1</v>
      </c>
      <c r="C5" s="6" t="s">
        <v>90</v>
      </c>
      <c r="D5" s="7">
        <v>342.3</v>
      </c>
    </row>
    <row r="6">
      <c r="A6" s="3" t="s">
        <v>83</v>
      </c>
      <c r="B6" s="3">
        <v>0.07</v>
      </c>
      <c r="C6" s="6" t="s">
        <v>84</v>
      </c>
      <c r="D6" s="7">
        <v>180.16</v>
      </c>
    </row>
    <row r="7">
      <c r="A7" s="3" t="s">
        <v>81</v>
      </c>
      <c r="B7" s="3">
        <v>0.07</v>
      </c>
      <c r="C7" s="6" t="s">
        <v>82</v>
      </c>
      <c r="D7" s="7">
        <v>180.16</v>
      </c>
    </row>
    <row r="8">
      <c r="A8" s="3" t="s">
        <v>187</v>
      </c>
      <c r="B8" s="3">
        <v>5.0</v>
      </c>
      <c r="C8" s="6" t="s">
        <v>130</v>
      </c>
      <c r="D8" s="7">
        <v>40.07</v>
      </c>
      <c r="E8" s="3" t="s">
        <v>276</v>
      </c>
    </row>
    <row r="9">
      <c r="A9" s="3" t="s">
        <v>200</v>
      </c>
      <c r="B9" s="3">
        <v>0.03</v>
      </c>
      <c r="C9" s="8" t="s">
        <v>136</v>
      </c>
      <c r="D9" s="9">
        <v>111.69</v>
      </c>
      <c r="E9" s="3" t="s">
        <v>276</v>
      </c>
    </row>
    <row r="10">
      <c r="A10" s="3" t="s">
        <v>200</v>
      </c>
      <c r="B10" s="3">
        <v>0.03</v>
      </c>
      <c r="C10" s="8" t="s">
        <v>137</v>
      </c>
      <c r="D10" s="9">
        <v>167.54</v>
      </c>
      <c r="E10" s="3" t="s">
        <v>276</v>
      </c>
    </row>
    <row r="11">
      <c r="A11" s="3" t="s">
        <v>193</v>
      </c>
      <c r="B11" s="3">
        <v>0.8</v>
      </c>
      <c r="C11" s="6" t="s">
        <v>132</v>
      </c>
      <c r="D11" s="7">
        <v>24.3</v>
      </c>
      <c r="E11" s="3" t="s">
        <v>276</v>
      </c>
    </row>
    <row r="12">
      <c r="A12" s="3" t="s">
        <v>190</v>
      </c>
      <c r="B12" s="3">
        <v>0.07</v>
      </c>
      <c r="C12" s="6" t="s">
        <v>117</v>
      </c>
      <c r="D12" s="7">
        <v>94.97</v>
      </c>
    </row>
    <row r="13">
      <c r="A13" s="3" t="s">
        <v>186</v>
      </c>
      <c r="B13" s="3">
        <v>0.33</v>
      </c>
      <c r="C13" s="6" t="s">
        <v>134</v>
      </c>
      <c r="D13" s="7">
        <v>39.1</v>
      </c>
    </row>
    <row r="14">
      <c r="A14" s="3" t="s">
        <v>188</v>
      </c>
      <c r="B14" s="3">
        <v>0.004</v>
      </c>
      <c r="C14" s="6" t="s">
        <v>189</v>
      </c>
      <c r="D14" s="7">
        <v>22.99</v>
      </c>
    </row>
    <row r="15">
      <c r="A15" s="3" t="s">
        <v>145</v>
      </c>
      <c r="B15" s="3">
        <v>2.01</v>
      </c>
      <c r="C15" s="6" t="s">
        <v>146</v>
      </c>
      <c r="D15" s="7">
        <v>174.2</v>
      </c>
      <c r="E15" s="3" t="s">
        <v>276</v>
      </c>
    </row>
    <row r="16">
      <c r="A16" s="3" t="s">
        <v>167</v>
      </c>
      <c r="B16" s="3">
        <v>1.04</v>
      </c>
      <c r="C16" s="6" t="s">
        <v>168</v>
      </c>
      <c r="D16" s="7">
        <v>131.17</v>
      </c>
      <c r="E16" s="3" t="s">
        <v>276</v>
      </c>
    </row>
    <row r="17">
      <c r="A17" s="3" t="s">
        <v>169</v>
      </c>
      <c r="B17" s="3">
        <v>1.84</v>
      </c>
      <c r="C17" s="6" t="s">
        <v>170</v>
      </c>
      <c r="D17" s="7">
        <v>131.17</v>
      </c>
      <c r="E17" s="3" t="s">
        <v>276</v>
      </c>
    </row>
    <row r="18">
      <c r="A18" s="3" t="s">
        <v>140</v>
      </c>
      <c r="B18" s="3">
        <v>1.75</v>
      </c>
      <c r="C18" s="6" t="s">
        <v>141</v>
      </c>
      <c r="D18" s="7">
        <v>146.19</v>
      </c>
      <c r="E18" s="3" t="s">
        <v>276</v>
      </c>
    </row>
    <row r="19">
      <c r="A19" s="3" t="s">
        <v>165</v>
      </c>
      <c r="B19" s="3">
        <v>0.29</v>
      </c>
      <c r="C19" s="6" t="s">
        <v>166</v>
      </c>
      <c r="D19" s="7">
        <v>149.21</v>
      </c>
      <c r="E19" s="3" t="s">
        <v>276</v>
      </c>
    </row>
    <row r="20">
      <c r="A20" s="3" t="s">
        <v>175</v>
      </c>
      <c r="B20" s="3">
        <v>1.1</v>
      </c>
      <c r="C20" s="6" t="s">
        <v>176</v>
      </c>
      <c r="D20" s="7">
        <v>165.19</v>
      </c>
      <c r="E20" s="3" t="s">
        <v>276</v>
      </c>
    </row>
    <row r="21">
      <c r="A21" s="3" t="s">
        <v>151</v>
      </c>
      <c r="B21" s="3">
        <v>1.21</v>
      </c>
      <c r="C21" s="6" t="s">
        <v>152</v>
      </c>
      <c r="D21" s="7">
        <v>105.09</v>
      </c>
      <c r="E21" s="3" t="s">
        <v>276</v>
      </c>
    </row>
    <row r="22">
      <c r="A22" s="3" t="s">
        <v>149</v>
      </c>
      <c r="B22" s="3">
        <v>0.96</v>
      </c>
      <c r="C22" s="6" t="s">
        <v>150</v>
      </c>
      <c r="D22" s="7">
        <v>119.12</v>
      </c>
      <c r="E22" s="3" t="s">
        <v>276</v>
      </c>
    </row>
    <row r="23">
      <c r="A23" s="3" t="s">
        <v>163</v>
      </c>
      <c r="B23" s="3">
        <v>1.3</v>
      </c>
      <c r="C23" s="6" t="s">
        <v>164</v>
      </c>
      <c r="D23" s="7">
        <v>117.15</v>
      </c>
      <c r="E23" s="3" t="s">
        <v>276</v>
      </c>
    </row>
    <row r="24">
      <c r="A24" s="3" t="s">
        <v>171</v>
      </c>
      <c r="B24" s="3">
        <v>0.9</v>
      </c>
      <c r="C24" s="6" t="s">
        <v>172</v>
      </c>
      <c r="D24" s="7">
        <v>181.19</v>
      </c>
      <c r="E24" s="3" t="s">
        <v>276</v>
      </c>
    </row>
    <row r="25">
      <c r="A25" s="3" t="s">
        <v>159</v>
      </c>
      <c r="B25" s="3">
        <v>1.28</v>
      </c>
      <c r="C25" s="6" t="s">
        <v>160</v>
      </c>
      <c r="D25" s="7">
        <v>89.09</v>
      </c>
      <c r="E25" s="3" t="s">
        <v>276</v>
      </c>
    </row>
    <row r="26">
      <c r="A26" s="3" t="s">
        <v>155</v>
      </c>
      <c r="B26" s="3">
        <v>2.27</v>
      </c>
      <c r="C26" s="6" t="s">
        <v>156</v>
      </c>
      <c r="D26" s="7">
        <v>105.13</v>
      </c>
      <c r="E26" s="3" t="s">
        <v>276</v>
      </c>
    </row>
    <row r="27">
      <c r="A27" s="3" t="s">
        <v>157</v>
      </c>
      <c r="B27" s="3">
        <v>1.04</v>
      </c>
      <c r="C27" s="6" t="s">
        <v>158</v>
      </c>
      <c r="D27" s="7">
        <v>75.07</v>
      </c>
      <c r="E27" s="3" t="s">
        <v>276</v>
      </c>
    </row>
    <row r="28">
      <c r="A28" s="3" t="s">
        <v>147</v>
      </c>
      <c r="B28" s="3">
        <v>1.13</v>
      </c>
      <c r="C28" s="6" t="s">
        <v>148</v>
      </c>
      <c r="D28" s="7">
        <v>133.1</v>
      </c>
      <c r="E28" s="3" t="s">
        <v>276</v>
      </c>
    </row>
    <row r="29">
      <c r="A29" s="3" t="s">
        <v>277</v>
      </c>
      <c r="B29" s="3">
        <v>1.13</v>
      </c>
      <c r="C29" s="3" t="s">
        <v>278</v>
      </c>
      <c r="D29" s="3">
        <v>132.12</v>
      </c>
      <c r="E29" s="3" t="s">
        <v>276</v>
      </c>
    </row>
    <row r="30">
      <c r="A30" s="3" t="s">
        <v>153</v>
      </c>
      <c r="B30" s="3">
        <v>1.23</v>
      </c>
      <c r="C30" s="6" t="s">
        <v>154</v>
      </c>
      <c r="D30" s="7">
        <v>147.13</v>
      </c>
      <c r="E30" s="3" t="s">
        <v>276</v>
      </c>
    </row>
    <row r="31">
      <c r="A31" s="3" t="s">
        <v>279</v>
      </c>
      <c r="B31" s="3">
        <v>1.23</v>
      </c>
      <c r="C31" s="3" t="s">
        <v>280</v>
      </c>
      <c r="D31" s="3">
        <v>146.14</v>
      </c>
      <c r="E31" s="3" t="s">
        <v>276</v>
      </c>
    </row>
    <row r="32">
      <c r="A32" s="3" t="s">
        <v>281</v>
      </c>
      <c r="B32" s="3">
        <v>0.35</v>
      </c>
      <c r="C32" s="3" t="s">
        <v>162</v>
      </c>
      <c r="D32" s="3">
        <v>121.16</v>
      </c>
      <c r="E32" s="3" t="s">
        <v>276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33</v>
      </c>
      <c r="F1" s="4" t="s">
        <v>6</v>
      </c>
      <c r="G1" s="4" t="s">
        <v>34</v>
      </c>
    </row>
    <row r="2">
      <c r="A2" s="3" t="s">
        <v>181</v>
      </c>
      <c r="B2" s="3">
        <v>11.0</v>
      </c>
      <c r="C2" s="6" t="s">
        <v>182</v>
      </c>
      <c r="D2" s="7">
        <v>18.0</v>
      </c>
    </row>
    <row r="3">
      <c r="A3" s="3" t="s">
        <v>213</v>
      </c>
      <c r="B3" s="3">
        <v>20.0</v>
      </c>
      <c r="C3" s="8" t="s">
        <v>119</v>
      </c>
      <c r="D3" s="7">
        <v>1801.56</v>
      </c>
    </row>
    <row r="4">
      <c r="A4" s="3" t="s">
        <v>231</v>
      </c>
      <c r="B4" s="5">
        <f>0.75*10.7</f>
        <v>8.025</v>
      </c>
      <c r="C4" s="6" t="s">
        <v>124</v>
      </c>
      <c r="D4" s="7">
        <v>342.3</v>
      </c>
    </row>
    <row r="5">
      <c r="A5" s="3" t="s">
        <v>232</v>
      </c>
      <c r="B5" s="5">
        <f>0.25*10.7</f>
        <v>2.675</v>
      </c>
      <c r="C5" s="6" t="s">
        <v>121</v>
      </c>
      <c r="D5" s="7">
        <v>194.14</v>
      </c>
    </row>
    <row r="6">
      <c r="A6" s="3" t="s">
        <v>187</v>
      </c>
      <c r="B6" s="3">
        <v>0.09</v>
      </c>
      <c r="C6" s="6" t="s">
        <v>130</v>
      </c>
      <c r="D6" s="7">
        <v>40.07</v>
      </c>
    </row>
    <row r="7">
      <c r="A7" s="3" t="s">
        <v>200</v>
      </c>
      <c r="B7" s="3">
        <v>0.01</v>
      </c>
      <c r="C7" s="8" t="s">
        <v>136</v>
      </c>
      <c r="D7" s="9">
        <v>111.69</v>
      </c>
    </row>
    <row r="8">
      <c r="A8" s="3" t="s">
        <v>200</v>
      </c>
      <c r="B8" s="3">
        <v>0.01</v>
      </c>
      <c r="C8" s="8" t="s">
        <v>137</v>
      </c>
      <c r="D8" s="9">
        <v>167.54</v>
      </c>
    </row>
    <row r="9">
      <c r="A9" s="3" t="s">
        <v>193</v>
      </c>
      <c r="B9" s="3">
        <v>0.33</v>
      </c>
      <c r="C9" s="6" t="s">
        <v>132</v>
      </c>
      <c r="D9" s="7">
        <v>24.3</v>
      </c>
    </row>
    <row r="10">
      <c r="A10" s="3" t="s">
        <v>190</v>
      </c>
      <c r="B10" s="3">
        <v>0.438</v>
      </c>
      <c r="C10" s="6" t="s">
        <v>117</v>
      </c>
      <c r="D10" s="7">
        <v>94.97</v>
      </c>
    </row>
    <row r="11">
      <c r="A11" s="3" t="s">
        <v>186</v>
      </c>
      <c r="B11" s="3">
        <v>1.38</v>
      </c>
      <c r="C11" s="6" t="s">
        <v>134</v>
      </c>
      <c r="D11" s="7">
        <v>39.1</v>
      </c>
    </row>
    <row r="12">
      <c r="A12" s="3" t="s">
        <v>188</v>
      </c>
      <c r="B12" s="3">
        <v>0.06</v>
      </c>
      <c r="C12" s="6" t="s">
        <v>189</v>
      </c>
      <c r="D12" s="7">
        <v>22.99</v>
      </c>
    </row>
    <row r="13">
      <c r="A13" s="3" t="s">
        <v>201</v>
      </c>
      <c r="B13" s="3">
        <v>0.006</v>
      </c>
      <c r="C13" s="6" t="s">
        <v>202</v>
      </c>
      <c r="D13" s="7">
        <v>65.409</v>
      </c>
    </row>
    <row r="14">
      <c r="A14" s="3" t="s">
        <v>203</v>
      </c>
      <c r="B14" s="3">
        <v>0.001</v>
      </c>
      <c r="C14" s="6" t="s">
        <v>204</v>
      </c>
      <c r="D14" s="7">
        <v>127.09</v>
      </c>
    </row>
    <row r="15">
      <c r="A15" s="3" t="s">
        <v>205</v>
      </c>
      <c r="B15" s="3">
        <v>0.001</v>
      </c>
      <c r="C15" s="6" t="s">
        <v>206</v>
      </c>
      <c r="D15" s="7">
        <v>109.88</v>
      </c>
    </row>
    <row r="16">
      <c r="A16" s="3" t="s">
        <v>138</v>
      </c>
      <c r="B16" s="3">
        <v>0.001</v>
      </c>
      <c r="C16" s="6" t="s">
        <v>139</v>
      </c>
      <c r="D16" s="7">
        <v>176.12</v>
      </c>
    </row>
    <row r="17">
      <c r="A17" s="3" t="s">
        <v>209</v>
      </c>
      <c r="B17" s="3">
        <v>0.001</v>
      </c>
      <c r="C17" s="6" t="s">
        <v>210</v>
      </c>
      <c r="D17" s="7">
        <v>265.36</v>
      </c>
    </row>
    <row r="18">
      <c r="A18" s="3" t="s">
        <v>249</v>
      </c>
      <c r="B18" s="3">
        <v>0.003</v>
      </c>
      <c r="C18" s="6" t="s">
        <v>250</v>
      </c>
      <c r="D18" s="7">
        <v>122.12</v>
      </c>
    </row>
    <row r="19">
      <c r="A19" s="3" t="s">
        <v>251</v>
      </c>
      <c r="B19" s="3">
        <v>0.001</v>
      </c>
      <c r="C19" s="6" t="s">
        <v>252</v>
      </c>
      <c r="D19" s="7">
        <v>219.24</v>
      </c>
    </row>
    <row r="20">
      <c r="A20" s="3" t="s">
        <v>215</v>
      </c>
      <c r="B20" s="3">
        <v>0.42</v>
      </c>
      <c r="C20" s="6" t="s">
        <v>104</v>
      </c>
      <c r="D20" s="7">
        <v>256.42</v>
      </c>
    </row>
    <row r="21">
      <c r="A21" s="3" t="s">
        <v>107</v>
      </c>
      <c r="B21" s="3">
        <v>0.09</v>
      </c>
      <c r="C21" s="6" t="s">
        <v>108</v>
      </c>
      <c r="D21" s="7">
        <v>284.48</v>
      </c>
    </row>
    <row r="22">
      <c r="A22" s="3" t="s">
        <v>105</v>
      </c>
      <c r="B22" s="3">
        <v>0.14</v>
      </c>
      <c r="C22" s="6" t="s">
        <v>106</v>
      </c>
      <c r="D22" s="7">
        <v>282.46</v>
      </c>
    </row>
    <row r="23">
      <c r="A23" s="3" t="s">
        <v>282</v>
      </c>
      <c r="B23" s="3">
        <v>0.02</v>
      </c>
    </row>
    <row r="24">
      <c r="A24" s="3" t="s">
        <v>272</v>
      </c>
      <c r="B24" s="3">
        <v>0.56</v>
      </c>
    </row>
    <row r="25">
      <c r="A25" s="3" t="s">
        <v>273</v>
      </c>
      <c r="B25" s="3">
        <v>0.33</v>
      </c>
    </row>
    <row r="26">
      <c r="A26" s="3" t="s">
        <v>173</v>
      </c>
      <c r="B26" s="3">
        <v>0.29</v>
      </c>
      <c r="C26" s="6" t="s">
        <v>174</v>
      </c>
      <c r="D26" s="7">
        <v>204.23</v>
      </c>
    </row>
    <row r="27">
      <c r="A27" s="3" t="s">
        <v>149</v>
      </c>
      <c r="B27" s="3">
        <v>0.9</v>
      </c>
      <c r="C27" s="6" t="s">
        <v>150</v>
      </c>
      <c r="D27" s="7">
        <v>119.12</v>
      </c>
    </row>
    <row r="28">
      <c r="A28" s="3" t="s">
        <v>167</v>
      </c>
      <c r="B28" s="3">
        <v>0.97</v>
      </c>
      <c r="C28" s="6" t="s">
        <v>168</v>
      </c>
      <c r="D28" s="7">
        <v>131.17</v>
      </c>
    </row>
    <row r="29">
      <c r="A29" s="3" t="s">
        <v>169</v>
      </c>
      <c r="B29" s="3">
        <v>1.83</v>
      </c>
      <c r="C29" s="6" t="s">
        <v>170</v>
      </c>
      <c r="D29" s="7">
        <v>131.17</v>
      </c>
    </row>
    <row r="30">
      <c r="A30" s="3" t="s">
        <v>140</v>
      </c>
      <c r="B30" s="3">
        <v>1.61</v>
      </c>
      <c r="C30" s="6" t="s">
        <v>141</v>
      </c>
      <c r="D30" s="7">
        <v>146.19</v>
      </c>
    </row>
    <row r="31">
      <c r="A31" s="3" t="s">
        <v>165</v>
      </c>
      <c r="B31" s="3">
        <v>0.34</v>
      </c>
      <c r="C31" s="6" t="s">
        <v>166</v>
      </c>
      <c r="D31" s="7">
        <v>149.21</v>
      </c>
    </row>
    <row r="32">
      <c r="A32" s="3" t="s">
        <v>161</v>
      </c>
      <c r="B32" s="3">
        <v>0.263</v>
      </c>
      <c r="C32" s="6" t="s">
        <v>162</v>
      </c>
      <c r="D32" s="7">
        <v>121.16</v>
      </c>
    </row>
    <row r="33">
      <c r="A33" s="3" t="s">
        <v>175</v>
      </c>
      <c r="B33" s="3">
        <v>1.39</v>
      </c>
      <c r="C33" s="6" t="s">
        <v>176</v>
      </c>
      <c r="D33" s="7">
        <v>165.19</v>
      </c>
    </row>
    <row r="34">
      <c r="A34" s="3" t="s">
        <v>171</v>
      </c>
      <c r="B34" s="3">
        <v>0.771</v>
      </c>
      <c r="C34" s="6" t="s">
        <v>172</v>
      </c>
      <c r="D34" s="7">
        <v>181.19</v>
      </c>
    </row>
    <row r="35">
      <c r="A35" s="3" t="s">
        <v>163</v>
      </c>
      <c r="B35" s="3">
        <v>1.14</v>
      </c>
      <c r="C35" s="6" t="s">
        <v>164</v>
      </c>
      <c r="D35" s="7">
        <v>117.15</v>
      </c>
    </row>
    <row r="36">
      <c r="A36" s="3" t="s">
        <v>145</v>
      </c>
      <c r="B36" s="3">
        <v>1.65</v>
      </c>
      <c r="C36" s="6" t="s">
        <v>146</v>
      </c>
      <c r="D36" s="7">
        <v>174.2</v>
      </c>
    </row>
    <row r="37">
      <c r="A37" s="3" t="s">
        <v>143</v>
      </c>
      <c r="B37" s="3">
        <v>0.74</v>
      </c>
      <c r="C37" s="6" t="s">
        <v>144</v>
      </c>
      <c r="D37" s="7">
        <v>155.15</v>
      </c>
    </row>
    <row r="38">
      <c r="A38" s="3" t="s">
        <v>159</v>
      </c>
      <c r="B38" s="3">
        <v>1.09</v>
      </c>
      <c r="C38" s="6" t="s">
        <v>160</v>
      </c>
      <c r="D38" s="7">
        <v>89.09</v>
      </c>
    </row>
    <row r="39">
      <c r="A39" s="3" t="s">
        <v>147</v>
      </c>
      <c r="B39" s="3">
        <v>2.88</v>
      </c>
      <c r="C39" s="6" t="s">
        <v>148</v>
      </c>
      <c r="D39" s="7">
        <v>133.1</v>
      </c>
    </row>
    <row r="40">
      <c r="A40" s="3" t="s">
        <v>153</v>
      </c>
      <c r="B40" s="3">
        <v>4.52</v>
      </c>
      <c r="C40" s="6" t="s">
        <v>154</v>
      </c>
      <c r="D40" s="7">
        <v>147.13</v>
      </c>
    </row>
    <row r="41">
      <c r="A41" s="3" t="s">
        <v>157</v>
      </c>
      <c r="B41" s="3">
        <v>0.985</v>
      </c>
      <c r="C41" s="6" t="s">
        <v>158</v>
      </c>
      <c r="D41" s="7">
        <v>75.07</v>
      </c>
    </row>
    <row r="42">
      <c r="A42" s="3" t="s">
        <v>155</v>
      </c>
      <c r="B42" s="3">
        <v>1.07</v>
      </c>
      <c r="C42" s="6" t="s">
        <v>156</v>
      </c>
      <c r="D42" s="7">
        <v>105.13</v>
      </c>
    </row>
    <row r="43">
      <c r="A43" s="3" t="s">
        <v>151</v>
      </c>
      <c r="B43" s="3">
        <v>1.19</v>
      </c>
      <c r="C43" s="6" t="s">
        <v>152</v>
      </c>
      <c r="D43" s="7">
        <v>105.09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s>
  <sheetData>
    <row r="1">
      <c r="A1" s="4" t="s">
        <v>4</v>
      </c>
      <c r="B1" s="4" t="s">
        <v>5</v>
      </c>
      <c r="C1" s="4" t="s">
        <v>6</v>
      </c>
    </row>
    <row r="2">
      <c r="A2" s="3" t="s">
        <v>7</v>
      </c>
      <c r="B2" s="3">
        <v>203.0</v>
      </c>
      <c r="C2" s="2" t="s">
        <v>0</v>
      </c>
    </row>
    <row r="3">
      <c r="A3" s="3" t="s">
        <v>8</v>
      </c>
      <c r="B3" s="3">
        <v>454.0</v>
      </c>
      <c r="C3" s="2" t="s">
        <v>0</v>
      </c>
    </row>
    <row r="4">
      <c r="A4" s="3" t="s">
        <v>9</v>
      </c>
      <c r="B4" s="3">
        <v>304.0</v>
      </c>
      <c r="C4" s="3" t="s">
        <v>10</v>
      </c>
    </row>
    <row r="5">
      <c r="A5" s="3" t="s">
        <v>11</v>
      </c>
      <c r="B5" s="3">
        <v>114.0</v>
      </c>
      <c r="C5" s="3" t="s">
        <v>10</v>
      </c>
    </row>
    <row r="6">
      <c r="A6" s="3" t="s">
        <v>12</v>
      </c>
      <c r="B6" s="3">
        <v>386.0</v>
      </c>
      <c r="C6" s="3" t="s">
        <v>13</v>
      </c>
    </row>
    <row r="7">
      <c r="A7" s="3" t="s">
        <v>14</v>
      </c>
      <c r="B7" s="3">
        <v>82.0</v>
      </c>
      <c r="C7" s="3" t="s">
        <v>15</v>
      </c>
    </row>
    <row r="8">
      <c r="A8" s="3" t="s">
        <v>16</v>
      </c>
      <c r="B8" s="3">
        <v>114.0</v>
      </c>
      <c r="C8" s="3" t="s">
        <v>17</v>
      </c>
    </row>
    <row r="9">
      <c r="A9" s="3" t="s">
        <v>18</v>
      </c>
      <c r="B9" s="3">
        <v>22.0</v>
      </c>
      <c r="C9" s="3" t="s">
        <v>17</v>
      </c>
    </row>
    <row r="10">
      <c r="A10" s="3" t="s">
        <v>19</v>
      </c>
      <c r="B10" s="3">
        <v>149.0</v>
      </c>
      <c r="C10" s="3" t="s">
        <v>10</v>
      </c>
    </row>
    <row r="11">
      <c r="A11" s="3" t="s">
        <v>20</v>
      </c>
      <c r="B11" s="3">
        <v>42.0</v>
      </c>
      <c r="C11" s="3" t="s">
        <v>21</v>
      </c>
    </row>
    <row r="12">
      <c r="A12" s="3" t="s">
        <v>22</v>
      </c>
      <c r="B12" s="3">
        <v>117.0</v>
      </c>
      <c r="C12" s="3" t="s">
        <v>23</v>
      </c>
    </row>
    <row r="17">
      <c r="A17" s="4" t="s">
        <v>24</v>
      </c>
      <c r="B17" s="4" t="s">
        <v>25</v>
      </c>
    </row>
    <row r="18">
      <c r="A18" s="3" t="s">
        <v>26</v>
      </c>
      <c r="B18" s="5">
        <f>2*B2 + 0.5*B3 + B4 + B5</f>
        <v>1051</v>
      </c>
    </row>
    <row r="19">
      <c r="A19" s="3" t="s">
        <v>27</v>
      </c>
      <c r="B19" s="5">
        <f>1.5*B6 + 2*B8 + 3*B9 + B10</f>
        <v>1022</v>
      </c>
    </row>
    <row r="20">
      <c r="A20" s="3" t="s">
        <v>28</v>
      </c>
      <c r="B20" s="5">
        <f>4.5*B7 + 2.5*B12 + B10 + 5*B11</f>
        <v>1020.5</v>
      </c>
    </row>
  </sheetData>
  <hyperlinks>
    <hyperlink r:id="rId1" ref="C2"/>
    <hyperlink r:id="rId2" ref="C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7.5"/>
  </cols>
  <sheetData>
    <row r="1">
      <c r="A1" s="4" t="s">
        <v>29</v>
      </c>
      <c r="B1" s="4" t="s">
        <v>30</v>
      </c>
      <c r="C1" s="4" t="s">
        <v>31</v>
      </c>
      <c r="D1" s="4" t="s">
        <v>32</v>
      </c>
      <c r="E1" s="4" t="s">
        <v>33</v>
      </c>
      <c r="F1" s="4" t="s">
        <v>6</v>
      </c>
      <c r="G1" s="4" t="s">
        <v>34</v>
      </c>
    </row>
    <row r="2">
      <c r="A2" s="3" t="s">
        <v>35</v>
      </c>
      <c r="B2" s="3">
        <v>0.32</v>
      </c>
      <c r="C2" s="3" t="s">
        <v>36</v>
      </c>
      <c r="D2" s="3">
        <v>33.03</v>
      </c>
      <c r="F2" s="3" t="s">
        <v>37</v>
      </c>
    </row>
    <row r="3">
      <c r="A3" s="3" t="s">
        <v>38</v>
      </c>
      <c r="B3" s="3">
        <v>0.35</v>
      </c>
      <c r="C3" s="3" t="s">
        <v>39</v>
      </c>
      <c r="D3" s="3">
        <v>103.12</v>
      </c>
    </row>
    <row r="4">
      <c r="A4" s="3" t="s">
        <v>40</v>
      </c>
      <c r="B4" s="3">
        <v>1.09</v>
      </c>
      <c r="C4" s="3" t="s">
        <v>41</v>
      </c>
      <c r="D4" s="3">
        <v>221.21</v>
      </c>
    </row>
    <row r="5">
      <c r="A5" s="3" t="s">
        <v>42</v>
      </c>
      <c r="B5" s="3">
        <v>2.55</v>
      </c>
      <c r="D5" s="3">
        <v>281.5</v>
      </c>
    </row>
    <row r="6">
      <c r="A6" s="3" t="s">
        <v>43</v>
      </c>
      <c r="B6" s="3">
        <v>0.17</v>
      </c>
      <c r="C6" s="3" t="s">
        <v>44</v>
      </c>
      <c r="D6" s="3">
        <v>258.23</v>
      </c>
      <c r="F6" s="3" t="s">
        <v>37</v>
      </c>
    </row>
    <row r="7">
      <c r="A7" s="3" t="s">
        <v>45</v>
      </c>
      <c r="B7" s="3">
        <v>2.37</v>
      </c>
    </row>
    <row r="8">
      <c r="A8" s="3" t="s">
        <v>46</v>
      </c>
      <c r="B8" s="3">
        <v>1.97</v>
      </c>
    </row>
    <row r="9">
      <c r="A9" s="3" t="s">
        <v>47</v>
      </c>
      <c r="B9" s="3">
        <v>0.76</v>
      </c>
      <c r="C9" s="3" t="s">
        <v>48</v>
      </c>
      <c r="D9" s="3">
        <v>122.12</v>
      </c>
    </row>
    <row r="10">
      <c r="A10" s="3" t="s">
        <v>49</v>
      </c>
      <c r="B10" s="3">
        <v>0.17</v>
      </c>
    </row>
    <row r="11">
      <c r="A11" s="3" t="s">
        <v>50</v>
      </c>
      <c r="B11" s="3">
        <v>0.19</v>
      </c>
      <c r="C11" s="3" t="s">
        <v>51</v>
      </c>
      <c r="D11" s="3">
        <v>132.11</v>
      </c>
      <c r="F11" s="3" t="s">
        <v>37</v>
      </c>
    </row>
    <row r="12">
      <c r="A12" s="3" t="s">
        <v>52</v>
      </c>
      <c r="B12" s="3">
        <v>0.27</v>
      </c>
      <c r="C12" s="3" t="s">
        <v>53</v>
      </c>
      <c r="D12" s="3">
        <v>116.07</v>
      </c>
    </row>
    <row r="13">
      <c r="A13" s="3" t="s">
        <v>54</v>
      </c>
      <c r="B13" s="3">
        <v>0.11</v>
      </c>
    </row>
    <row r="14">
      <c r="A14" s="3" t="s">
        <v>55</v>
      </c>
      <c r="B14" s="3">
        <v>4.8</v>
      </c>
      <c r="C14" s="3" t="s">
        <v>56</v>
      </c>
      <c r="D14" s="3">
        <v>134.09</v>
      </c>
    </row>
    <row r="15">
      <c r="A15" s="3" t="s">
        <v>57</v>
      </c>
      <c r="B15" s="3">
        <v>0.71</v>
      </c>
      <c r="C15" s="3" t="s">
        <v>58</v>
      </c>
      <c r="D15" s="3">
        <v>148.07</v>
      </c>
    </row>
    <row r="16">
      <c r="A16" s="3" t="s">
        <v>59</v>
      </c>
      <c r="B16" s="3">
        <v>0.9</v>
      </c>
      <c r="C16" s="3" t="s">
        <v>60</v>
      </c>
      <c r="D16" s="3">
        <v>171.08</v>
      </c>
    </row>
    <row r="17">
      <c r="A17" s="3" t="s">
        <v>61</v>
      </c>
      <c r="B17" s="3">
        <v>1.0</v>
      </c>
      <c r="C17" s="3" t="s">
        <v>62</v>
      </c>
      <c r="D17" s="3">
        <v>173.14</v>
      </c>
    </row>
    <row r="18">
      <c r="A18" s="3" t="s">
        <v>63</v>
      </c>
      <c r="B18" s="3">
        <v>2.51</v>
      </c>
      <c r="C18" s="3" t="s">
        <v>64</v>
      </c>
      <c r="D18" s="3">
        <v>192.12</v>
      </c>
    </row>
    <row r="19">
      <c r="A19" s="3" t="s">
        <v>65</v>
      </c>
      <c r="B19" s="3">
        <v>0.99</v>
      </c>
      <c r="C19" s="3" t="s">
        <v>66</v>
      </c>
      <c r="D19" s="3">
        <v>191.16</v>
      </c>
    </row>
    <row r="20">
      <c r="A20" s="3" t="s">
        <v>67</v>
      </c>
      <c r="B20" s="3">
        <v>0.64</v>
      </c>
    </row>
    <row r="21">
      <c r="A21" s="3" t="s">
        <v>68</v>
      </c>
      <c r="B21" s="3">
        <v>0.12</v>
      </c>
      <c r="C21" s="3" t="s">
        <v>69</v>
      </c>
      <c r="D21" s="3">
        <v>150.13</v>
      </c>
    </row>
    <row r="22">
      <c r="A22" s="3" t="s">
        <v>70</v>
      </c>
      <c r="B22" s="3">
        <v>0.6</v>
      </c>
      <c r="C22" s="3" t="s">
        <v>71</v>
      </c>
      <c r="D22" s="3">
        <v>165.12</v>
      </c>
    </row>
    <row r="23">
      <c r="A23" s="3" t="s">
        <v>72</v>
      </c>
      <c r="B23" s="3">
        <v>0.48</v>
      </c>
      <c r="C23" s="3" t="s">
        <v>73</v>
      </c>
      <c r="D23" s="3">
        <v>150.13</v>
      </c>
    </row>
    <row r="24">
      <c r="A24" s="3" t="s">
        <v>74</v>
      </c>
      <c r="B24" s="3">
        <v>0.3</v>
      </c>
      <c r="C24" s="3" t="s">
        <v>75</v>
      </c>
      <c r="D24" s="3">
        <v>164.16</v>
      </c>
    </row>
    <row r="25">
      <c r="A25" s="3" t="s">
        <v>76</v>
      </c>
      <c r="B25" s="3">
        <v>0.21</v>
      </c>
      <c r="C25" s="3" t="s">
        <v>77</v>
      </c>
      <c r="D25" s="3">
        <v>148.11</v>
      </c>
    </row>
    <row r="26">
      <c r="A26" s="3" t="s">
        <v>78</v>
      </c>
      <c r="B26" s="3">
        <v>2.52</v>
      </c>
    </row>
    <row r="27">
      <c r="A27" s="3" t="s">
        <v>79</v>
      </c>
      <c r="B27" s="3">
        <v>0.54</v>
      </c>
      <c r="C27" s="3" t="s">
        <v>80</v>
      </c>
      <c r="D27" s="3">
        <v>180.16</v>
      </c>
    </row>
    <row r="28">
      <c r="A28" s="3" t="s">
        <v>81</v>
      </c>
      <c r="B28" s="3">
        <v>5.19</v>
      </c>
      <c r="C28" s="3" t="s">
        <v>82</v>
      </c>
      <c r="D28" s="3">
        <v>180.16</v>
      </c>
    </row>
    <row r="29">
      <c r="A29" s="3" t="s">
        <v>72</v>
      </c>
      <c r="B29" s="3">
        <v>6.47</v>
      </c>
      <c r="C29" s="3" t="s">
        <v>73</v>
      </c>
      <c r="D29" s="3">
        <v>150.13</v>
      </c>
    </row>
    <row r="30">
      <c r="A30" s="3" t="s">
        <v>83</v>
      </c>
      <c r="B30" s="3">
        <v>12.16</v>
      </c>
      <c r="C30" s="3" t="s">
        <v>84</v>
      </c>
      <c r="D30" s="3">
        <v>180.16</v>
      </c>
    </row>
    <row r="31">
      <c r="A31" s="3" t="s">
        <v>83</v>
      </c>
      <c r="B31" s="3">
        <v>3.18</v>
      </c>
      <c r="C31" s="3" t="s">
        <v>84</v>
      </c>
      <c r="D31" s="3">
        <v>180.16</v>
      </c>
    </row>
    <row r="32">
      <c r="A32" s="3" t="s">
        <v>85</v>
      </c>
      <c r="B32" s="3">
        <v>0.43</v>
      </c>
    </row>
    <row r="33">
      <c r="A33" s="3" t="s">
        <v>86</v>
      </c>
      <c r="B33" s="3">
        <v>1.43</v>
      </c>
      <c r="C33" s="3" t="s">
        <v>87</v>
      </c>
      <c r="D33" s="3">
        <v>208.12</v>
      </c>
    </row>
    <row r="34">
      <c r="A34" s="3" t="s">
        <v>88</v>
      </c>
      <c r="B34" s="3">
        <v>1.86</v>
      </c>
    </row>
    <row r="35">
      <c r="A35" s="3" t="s">
        <v>89</v>
      </c>
      <c r="B35" s="3">
        <v>0.66</v>
      </c>
      <c r="C35" s="3" t="s">
        <v>90</v>
      </c>
      <c r="D35" s="3">
        <v>342.3</v>
      </c>
    </row>
    <row r="36">
      <c r="A36" s="3" t="s">
        <v>91</v>
      </c>
      <c r="B36" s="3">
        <v>0.25</v>
      </c>
    </row>
    <row r="37">
      <c r="A37" s="3" t="s">
        <v>92</v>
      </c>
      <c r="B37" s="3">
        <v>0.51</v>
      </c>
      <c r="C37" s="3" t="s">
        <v>93</v>
      </c>
      <c r="D37" s="3">
        <v>342.3</v>
      </c>
    </row>
    <row r="38">
      <c r="A38" s="3" t="s">
        <v>94</v>
      </c>
      <c r="B38" s="3">
        <v>2.88</v>
      </c>
      <c r="C38" s="3" t="s">
        <v>95</v>
      </c>
      <c r="D38" s="3">
        <v>899.4</v>
      </c>
    </row>
    <row r="39">
      <c r="A39" s="3" t="s">
        <v>96</v>
      </c>
      <c r="B39" s="3">
        <v>4.07</v>
      </c>
    </row>
    <row r="40">
      <c r="A40" s="3" t="s">
        <v>94</v>
      </c>
      <c r="B40" s="3">
        <v>2.22</v>
      </c>
      <c r="C40" s="3" t="s">
        <v>95</v>
      </c>
      <c r="D40" s="3">
        <v>899.4</v>
      </c>
    </row>
    <row r="41">
      <c r="A41" s="3" t="s">
        <v>97</v>
      </c>
      <c r="B41" s="3">
        <v>0.49</v>
      </c>
    </row>
    <row r="42">
      <c r="A42" s="3" t="s">
        <v>98</v>
      </c>
      <c r="B42" s="3">
        <v>6.17</v>
      </c>
      <c r="C42" s="3" t="s">
        <v>99</v>
      </c>
      <c r="D42" s="3">
        <v>182.17</v>
      </c>
    </row>
    <row r="43">
      <c r="A43" s="3" t="s">
        <v>100</v>
      </c>
      <c r="B43" s="3">
        <v>6.56</v>
      </c>
      <c r="C43" s="3" t="s">
        <v>101</v>
      </c>
      <c r="D43" s="3">
        <v>180.16</v>
      </c>
    </row>
    <row r="44">
      <c r="A44" s="3" t="s">
        <v>102</v>
      </c>
      <c r="B44" s="3">
        <v>4.9</v>
      </c>
    </row>
    <row r="45">
      <c r="A45" s="3" t="s">
        <v>103</v>
      </c>
      <c r="B45" s="3">
        <v>0.65</v>
      </c>
      <c r="C45" s="3" t="s">
        <v>104</v>
      </c>
      <c r="D45" s="3">
        <v>256.42</v>
      </c>
    </row>
    <row r="46">
      <c r="A46" s="3" t="s">
        <v>105</v>
      </c>
      <c r="B46" s="3">
        <v>0.92</v>
      </c>
      <c r="C46" s="3" t="s">
        <v>106</v>
      </c>
      <c r="D46" s="3">
        <v>282.46</v>
      </c>
    </row>
    <row r="47">
      <c r="A47" s="3" t="s">
        <v>107</v>
      </c>
      <c r="B47" s="3">
        <v>0.45</v>
      </c>
      <c r="C47" s="3" t="s">
        <v>108</v>
      </c>
      <c r="D47" s="3">
        <v>284.48</v>
      </c>
    </row>
    <row r="48">
      <c r="A48" s="3" t="s">
        <v>109</v>
      </c>
      <c r="B48" s="3">
        <v>1.06</v>
      </c>
    </row>
    <row r="49">
      <c r="A49" s="3" t="s">
        <v>110</v>
      </c>
      <c r="B49" s="3">
        <v>0.8</v>
      </c>
    </row>
    <row r="50">
      <c r="A50" s="3" t="s">
        <v>111</v>
      </c>
      <c r="B50" s="3">
        <v>1.24</v>
      </c>
    </row>
    <row r="51">
      <c r="A51" s="3" t="s">
        <v>112</v>
      </c>
      <c r="B51" s="3">
        <v>0.83</v>
      </c>
    </row>
    <row r="52">
      <c r="A52" s="3" t="s">
        <v>113</v>
      </c>
      <c r="B52" s="3">
        <v>0.25</v>
      </c>
    </row>
    <row r="53">
      <c r="A53" s="3" t="s">
        <v>114</v>
      </c>
      <c r="B53" s="3">
        <v>0.15</v>
      </c>
    </row>
    <row r="54">
      <c r="A54" s="3" t="s">
        <v>115</v>
      </c>
      <c r="B54" s="3">
        <v>2.13</v>
      </c>
    </row>
    <row r="55">
      <c r="A55" s="3" t="s">
        <v>116</v>
      </c>
      <c r="B55" s="3">
        <v>2.13</v>
      </c>
      <c r="C55" s="3" t="s">
        <v>117</v>
      </c>
      <c r="D55" s="3">
        <v>94.97</v>
      </c>
    </row>
    <row r="56">
      <c r="A56" s="3" t="s">
        <v>118</v>
      </c>
      <c r="B56" s="3">
        <v>11.0</v>
      </c>
      <c r="C56" s="3" t="s">
        <v>119</v>
      </c>
      <c r="D56" s="3">
        <v>1801.56</v>
      </c>
      <c r="F56" s="2" t="s">
        <v>0</v>
      </c>
    </row>
    <row r="57">
      <c r="A57" s="3" t="s">
        <v>120</v>
      </c>
      <c r="B57" s="3">
        <v>5.0</v>
      </c>
      <c r="C57" s="3" t="s">
        <v>121</v>
      </c>
      <c r="D57" s="3">
        <v>194.14</v>
      </c>
      <c r="F57" s="3" t="s">
        <v>122</v>
      </c>
    </row>
    <row r="58">
      <c r="A58" s="3" t="s">
        <v>123</v>
      </c>
      <c r="B58" s="3">
        <v>20.0</v>
      </c>
      <c r="C58" s="3" t="s">
        <v>124</v>
      </c>
      <c r="D58" s="3">
        <v>342.3</v>
      </c>
      <c r="F58" s="3" t="s">
        <v>122</v>
      </c>
    </row>
    <row r="59">
      <c r="A59" s="3" t="s">
        <v>125</v>
      </c>
      <c r="B59" s="3">
        <v>10.0</v>
      </c>
      <c r="F59" s="3" t="s">
        <v>122</v>
      </c>
    </row>
    <row r="60">
      <c r="A60" s="3" t="s">
        <v>126</v>
      </c>
      <c r="B60" s="3">
        <v>0.5</v>
      </c>
      <c r="C60" s="3" t="s">
        <v>127</v>
      </c>
      <c r="D60" s="3">
        <v>376.36</v>
      </c>
      <c r="F60" s="2" t="s">
        <v>128</v>
      </c>
    </row>
    <row r="61">
      <c r="A61" s="3" t="s">
        <v>129</v>
      </c>
      <c r="B61" s="3">
        <v>0.5</v>
      </c>
      <c r="C61" s="3" t="s">
        <v>130</v>
      </c>
      <c r="D61" s="3">
        <v>40.07</v>
      </c>
      <c r="F61" s="2" t="s">
        <v>128</v>
      </c>
    </row>
    <row r="62">
      <c r="A62" s="3" t="s">
        <v>131</v>
      </c>
      <c r="B62" s="3">
        <v>0.5</v>
      </c>
      <c r="C62" s="6" t="s">
        <v>132</v>
      </c>
      <c r="D62" s="7">
        <v>24.3</v>
      </c>
      <c r="F62" s="2" t="s">
        <v>128</v>
      </c>
    </row>
    <row r="63">
      <c r="A63" s="3" t="s">
        <v>133</v>
      </c>
      <c r="B63" s="3">
        <v>0.5</v>
      </c>
      <c r="C63" s="6" t="s">
        <v>134</v>
      </c>
      <c r="D63" s="7">
        <v>39.1</v>
      </c>
      <c r="F63" s="2" t="s">
        <v>128</v>
      </c>
    </row>
    <row r="64">
      <c r="A64" s="3" t="s">
        <v>135</v>
      </c>
      <c r="B64" s="3">
        <v>0.5</v>
      </c>
      <c r="C64" s="8" t="s">
        <v>136</v>
      </c>
      <c r="D64" s="9">
        <v>111.69</v>
      </c>
      <c r="F64" s="2" t="s">
        <v>128</v>
      </c>
    </row>
    <row r="65">
      <c r="A65" s="3" t="s">
        <v>135</v>
      </c>
      <c r="B65" s="3">
        <v>0.5</v>
      </c>
      <c r="C65" s="8" t="s">
        <v>137</v>
      </c>
      <c r="D65" s="9">
        <v>167.54</v>
      </c>
      <c r="F65" s="2" t="s">
        <v>128</v>
      </c>
    </row>
    <row r="66">
      <c r="A66" s="3" t="s">
        <v>138</v>
      </c>
      <c r="B66" s="3">
        <v>2.0</v>
      </c>
      <c r="C66" s="3" t="s">
        <v>139</v>
      </c>
      <c r="D66" s="3">
        <v>176.12</v>
      </c>
      <c r="F66" s="2" t="s">
        <v>128</v>
      </c>
    </row>
    <row r="67">
      <c r="A67" s="3" t="s">
        <v>140</v>
      </c>
      <c r="B67" s="10">
        <v>0.12375000000000001</v>
      </c>
      <c r="C67" s="6" t="s">
        <v>141</v>
      </c>
      <c r="D67" s="7">
        <v>146.19</v>
      </c>
      <c r="F67" s="11" t="s">
        <v>142</v>
      </c>
      <c r="G67" s="3">
        <v>4.95</v>
      </c>
    </row>
    <row r="68">
      <c r="A68" s="3" t="s">
        <v>143</v>
      </c>
      <c r="B68" s="10">
        <v>0.053500000000000006</v>
      </c>
      <c r="C68" s="6" t="s">
        <v>144</v>
      </c>
      <c r="D68" s="7">
        <v>155.15</v>
      </c>
      <c r="F68" s="11" t="s">
        <v>142</v>
      </c>
      <c r="G68" s="3">
        <v>2.14</v>
      </c>
    </row>
    <row r="69">
      <c r="A69" s="3" t="s">
        <v>145</v>
      </c>
      <c r="B69" s="10">
        <v>0.1575</v>
      </c>
      <c r="C69" s="3" t="s">
        <v>146</v>
      </c>
      <c r="D69" s="3">
        <v>174.2</v>
      </c>
      <c r="F69" s="11" t="s">
        <v>142</v>
      </c>
      <c r="G69" s="3">
        <v>6.3</v>
      </c>
    </row>
    <row r="70">
      <c r="A70" s="3" t="s">
        <v>147</v>
      </c>
      <c r="B70" s="10">
        <v>0.23025000000000004</v>
      </c>
      <c r="C70" s="6" t="s">
        <v>148</v>
      </c>
      <c r="D70" s="7">
        <v>133.1</v>
      </c>
      <c r="F70" s="11" t="s">
        <v>142</v>
      </c>
      <c r="G70" s="3">
        <v>9.21</v>
      </c>
    </row>
    <row r="71">
      <c r="A71" s="3" t="s">
        <v>149</v>
      </c>
      <c r="B71" s="10">
        <v>0.057999999999999996</v>
      </c>
      <c r="C71" s="6" t="s">
        <v>150</v>
      </c>
      <c r="D71" s="7">
        <v>119.12</v>
      </c>
      <c r="F71" s="11" t="s">
        <v>142</v>
      </c>
      <c r="G71" s="3">
        <v>2.32</v>
      </c>
    </row>
    <row r="72">
      <c r="A72" s="3" t="s">
        <v>151</v>
      </c>
      <c r="B72" s="10">
        <v>0.17525000000000002</v>
      </c>
      <c r="C72" s="6" t="s">
        <v>152</v>
      </c>
      <c r="D72" s="7">
        <v>105.09</v>
      </c>
      <c r="F72" s="11" t="s">
        <v>142</v>
      </c>
      <c r="G72" s="3">
        <v>7.01</v>
      </c>
    </row>
    <row r="73">
      <c r="A73" s="3" t="s">
        <v>153</v>
      </c>
      <c r="B73" s="10">
        <v>0.30575</v>
      </c>
      <c r="C73" s="6" t="s">
        <v>154</v>
      </c>
      <c r="D73" s="7">
        <v>147.13</v>
      </c>
      <c r="F73" s="11" t="s">
        <v>142</v>
      </c>
      <c r="G73" s="3">
        <v>12.23</v>
      </c>
    </row>
    <row r="74">
      <c r="A74" s="3" t="s">
        <v>155</v>
      </c>
      <c r="B74" s="10">
        <v>0.1985</v>
      </c>
      <c r="C74" s="6" t="s">
        <v>156</v>
      </c>
      <c r="D74" s="7">
        <v>105.13</v>
      </c>
      <c r="F74" s="11" t="s">
        <v>142</v>
      </c>
      <c r="G74" s="3">
        <v>7.94</v>
      </c>
    </row>
    <row r="75">
      <c r="A75" s="3" t="s">
        <v>157</v>
      </c>
      <c r="B75" s="10">
        <v>0.15975</v>
      </c>
      <c r="C75" s="6" t="s">
        <v>158</v>
      </c>
      <c r="D75" s="7">
        <v>75.07</v>
      </c>
      <c r="F75" s="11" t="s">
        <v>142</v>
      </c>
      <c r="G75" s="3">
        <v>6.39</v>
      </c>
    </row>
    <row r="76">
      <c r="A76" s="3" t="s">
        <v>159</v>
      </c>
      <c r="B76" s="10">
        <v>0.1265</v>
      </c>
      <c r="C76" s="3" t="s">
        <v>160</v>
      </c>
      <c r="D76" s="3">
        <v>89.09</v>
      </c>
      <c r="F76" s="11" t="s">
        <v>142</v>
      </c>
      <c r="G76" s="3">
        <v>5.06</v>
      </c>
    </row>
    <row r="77">
      <c r="A77" s="3" t="s">
        <v>161</v>
      </c>
      <c r="B77" s="10">
        <v>0.03275</v>
      </c>
      <c r="C77" s="6" t="s">
        <v>162</v>
      </c>
      <c r="D77" s="7">
        <v>121.16</v>
      </c>
      <c r="F77" s="11" t="s">
        <v>142</v>
      </c>
      <c r="G77" s="3">
        <v>1.31</v>
      </c>
    </row>
    <row r="78">
      <c r="A78" s="3" t="s">
        <v>163</v>
      </c>
      <c r="B78" s="10">
        <v>0.13275</v>
      </c>
      <c r="C78" s="3" t="s">
        <v>164</v>
      </c>
      <c r="D78" s="3">
        <v>117.15</v>
      </c>
      <c r="F78" s="11" t="s">
        <v>142</v>
      </c>
      <c r="G78" s="3">
        <v>5.31</v>
      </c>
    </row>
    <row r="79">
      <c r="A79" s="3" t="s">
        <v>165</v>
      </c>
      <c r="B79" s="10">
        <v>0.03025</v>
      </c>
      <c r="C79" s="3" t="s">
        <v>166</v>
      </c>
      <c r="D79" s="3">
        <v>149.21</v>
      </c>
      <c r="F79" s="11" t="s">
        <v>142</v>
      </c>
      <c r="G79" s="3">
        <v>1.21</v>
      </c>
    </row>
    <row r="80">
      <c r="A80" s="3" t="s">
        <v>167</v>
      </c>
      <c r="B80" s="10">
        <v>0.09200000000000001</v>
      </c>
      <c r="C80" s="6" t="s">
        <v>168</v>
      </c>
      <c r="D80" s="7">
        <v>131.17</v>
      </c>
      <c r="F80" s="11" t="s">
        <v>142</v>
      </c>
      <c r="G80" s="3">
        <v>3.68</v>
      </c>
    </row>
    <row r="81">
      <c r="A81" s="3" t="s">
        <v>169</v>
      </c>
      <c r="B81" s="10">
        <v>0.13725</v>
      </c>
      <c r="C81" s="6" t="s">
        <v>170</v>
      </c>
      <c r="D81" s="7">
        <v>131.17</v>
      </c>
      <c r="F81" s="11" t="s">
        <v>142</v>
      </c>
      <c r="G81" s="3">
        <v>5.49</v>
      </c>
    </row>
    <row r="82">
      <c r="A82" s="3" t="s">
        <v>171</v>
      </c>
      <c r="B82" s="10">
        <v>0.2195</v>
      </c>
      <c r="C82" s="3" t="s">
        <v>172</v>
      </c>
      <c r="D82" s="3">
        <v>181.19</v>
      </c>
      <c r="F82" s="11" t="s">
        <v>142</v>
      </c>
      <c r="G82" s="3">
        <v>8.78</v>
      </c>
    </row>
    <row r="83">
      <c r="A83" s="3" t="s">
        <v>173</v>
      </c>
      <c r="B83" s="10">
        <v>0.082</v>
      </c>
      <c r="C83" s="3" t="s">
        <v>174</v>
      </c>
      <c r="D83" s="3">
        <v>204.23</v>
      </c>
      <c r="F83" s="11" t="s">
        <v>142</v>
      </c>
      <c r="G83" s="3">
        <v>3.28</v>
      </c>
    </row>
    <row r="84">
      <c r="A84" s="3" t="s">
        <v>175</v>
      </c>
      <c r="B84" s="10">
        <v>0.14075000000000001</v>
      </c>
      <c r="C84" s="3" t="s">
        <v>176</v>
      </c>
      <c r="D84" s="3">
        <v>165.19</v>
      </c>
      <c r="F84" s="11" t="s">
        <v>142</v>
      </c>
      <c r="G84" s="3">
        <v>5.63</v>
      </c>
    </row>
    <row r="85">
      <c r="A85" s="3"/>
    </row>
  </sheetData>
  <hyperlinks>
    <hyperlink r:id="rId1" ref="F56"/>
    <hyperlink r:id="rId2" ref="F60"/>
    <hyperlink r:id="rId3" ref="F61"/>
    <hyperlink r:id="rId4" ref="F62"/>
    <hyperlink r:id="rId5" ref="F63"/>
    <hyperlink r:id="rId6" ref="F64"/>
    <hyperlink r:id="rId7" ref="F65"/>
    <hyperlink r:id="rId8" ref="F6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35</v>
      </c>
      <c r="B2" s="3">
        <v>0.32</v>
      </c>
      <c r="C2" s="3" t="s">
        <v>36</v>
      </c>
      <c r="D2" s="3">
        <v>33.03</v>
      </c>
    </row>
    <row r="3">
      <c r="A3" s="3" t="s">
        <v>38</v>
      </c>
      <c r="B3" s="3">
        <v>0.35</v>
      </c>
      <c r="C3" s="3" t="s">
        <v>39</v>
      </c>
      <c r="D3" s="3">
        <v>103.12</v>
      </c>
    </row>
    <row r="4">
      <c r="A4" s="3" t="s">
        <v>40</v>
      </c>
      <c r="B4" s="3">
        <v>1.09</v>
      </c>
      <c r="C4" s="3" t="s">
        <v>41</v>
      </c>
      <c r="D4" s="3">
        <v>221.21</v>
      </c>
    </row>
    <row r="5">
      <c r="A5" s="3" t="s">
        <v>42</v>
      </c>
      <c r="B5" s="3">
        <v>2.55</v>
      </c>
      <c r="D5" s="3">
        <v>281.5</v>
      </c>
    </row>
    <row r="6">
      <c r="A6" s="3" t="s">
        <v>43</v>
      </c>
      <c r="B6" s="3">
        <v>0.17</v>
      </c>
      <c r="C6" s="3" t="s">
        <v>44</v>
      </c>
      <c r="D6" s="3">
        <v>258.23</v>
      </c>
    </row>
    <row r="7">
      <c r="A7" s="3" t="s">
        <v>45</v>
      </c>
      <c r="B7" s="3">
        <v>2.37</v>
      </c>
    </row>
    <row r="8">
      <c r="A8" s="3" t="s">
        <v>46</v>
      </c>
      <c r="B8" s="3">
        <v>1.97</v>
      </c>
    </row>
    <row r="9">
      <c r="A9" s="3" t="s">
        <v>47</v>
      </c>
      <c r="B9" s="3">
        <v>0.76</v>
      </c>
      <c r="C9" s="3" t="s">
        <v>48</v>
      </c>
      <c r="D9" s="3">
        <v>122.12</v>
      </c>
    </row>
    <row r="10">
      <c r="A10" s="3" t="s">
        <v>49</v>
      </c>
      <c r="B10" s="3">
        <v>0.17</v>
      </c>
    </row>
    <row r="11">
      <c r="A11" s="3" t="s">
        <v>50</v>
      </c>
      <c r="B11" s="3">
        <v>0.19</v>
      </c>
      <c r="C11" s="3" t="s">
        <v>51</v>
      </c>
      <c r="D11" s="3">
        <v>132.11</v>
      </c>
    </row>
    <row r="12">
      <c r="A12" s="3" t="s">
        <v>52</v>
      </c>
      <c r="B12" s="3">
        <v>0.27</v>
      </c>
      <c r="C12" s="3" t="s">
        <v>53</v>
      </c>
      <c r="D12" s="3">
        <v>116.07</v>
      </c>
    </row>
    <row r="13">
      <c r="A13" s="3" t="s">
        <v>54</v>
      </c>
      <c r="B13" s="3">
        <v>0.11</v>
      </c>
    </row>
    <row r="14">
      <c r="A14" s="3" t="s">
        <v>55</v>
      </c>
      <c r="B14" s="3">
        <v>4.8</v>
      </c>
      <c r="C14" s="3" t="s">
        <v>56</v>
      </c>
      <c r="D14" s="3">
        <v>134.09</v>
      </c>
    </row>
    <row r="15">
      <c r="A15" s="3" t="s">
        <v>57</v>
      </c>
      <c r="B15" s="3">
        <v>0.71</v>
      </c>
      <c r="C15" s="3" t="s">
        <v>58</v>
      </c>
      <c r="D15" s="3">
        <v>148.07</v>
      </c>
    </row>
    <row r="16">
      <c r="A16" s="3" t="s">
        <v>59</v>
      </c>
      <c r="B16" s="3">
        <v>0.9</v>
      </c>
      <c r="C16" s="3" t="s">
        <v>60</v>
      </c>
      <c r="D16" s="3">
        <v>171.08</v>
      </c>
    </row>
    <row r="17">
      <c r="A17" s="3" t="s">
        <v>61</v>
      </c>
      <c r="B17" s="3">
        <v>1.0</v>
      </c>
      <c r="C17" s="3" t="s">
        <v>62</v>
      </c>
      <c r="D17" s="3">
        <v>173.14</v>
      </c>
    </row>
    <row r="18">
      <c r="A18" s="3" t="s">
        <v>63</v>
      </c>
      <c r="B18" s="3">
        <v>2.51</v>
      </c>
      <c r="C18" s="3" t="s">
        <v>64</v>
      </c>
      <c r="D18" s="3">
        <v>192.12</v>
      </c>
    </row>
    <row r="19">
      <c r="A19" s="3" t="s">
        <v>65</v>
      </c>
      <c r="B19" s="3">
        <v>0.99</v>
      </c>
      <c r="C19" s="3" t="s">
        <v>66</v>
      </c>
      <c r="D19" s="3">
        <v>191.16</v>
      </c>
    </row>
    <row r="20">
      <c r="A20" s="3" t="s">
        <v>67</v>
      </c>
      <c r="B20" s="3">
        <f t="shared" ref="B20:B43" si="1">F20/3</f>
        <v>0.2133333333</v>
      </c>
      <c r="E20" s="3" t="s">
        <v>177</v>
      </c>
      <c r="F20" s="3">
        <v>0.64</v>
      </c>
    </row>
    <row r="21">
      <c r="A21" s="3" t="s">
        <v>68</v>
      </c>
      <c r="B21" s="3">
        <f t="shared" si="1"/>
        <v>0.04</v>
      </c>
      <c r="C21" s="3" t="s">
        <v>69</v>
      </c>
      <c r="D21" s="3">
        <v>150.13</v>
      </c>
      <c r="E21" s="3" t="s">
        <v>177</v>
      </c>
      <c r="F21" s="3">
        <v>0.12</v>
      </c>
    </row>
    <row r="22">
      <c r="A22" s="3" t="s">
        <v>70</v>
      </c>
      <c r="B22" s="3">
        <f t="shared" si="1"/>
        <v>0.2</v>
      </c>
      <c r="C22" s="3" t="s">
        <v>71</v>
      </c>
      <c r="D22" s="3">
        <v>165.12</v>
      </c>
      <c r="E22" s="3" t="s">
        <v>177</v>
      </c>
      <c r="F22" s="3">
        <v>0.6</v>
      </c>
    </row>
    <row r="23">
      <c r="A23" s="3" t="s">
        <v>72</v>
      </c>
      <c r="B23" s="3">
        <f t="shared" si="1"/>
        <v>0.16</v>
      </c>
      <c r="C23" s="3" t="s">
        <v>73</v>
      </c>
      <c r="D23" s="3">
        <v>150.13</v>
      </c>
      <c r="E23" s="3" t="s">
        <v>177</v>
      </c>
      <c r="F23" s="3">
        <v>0.48</v>
      </c>
    </row>
    <row r="24">
      <c r="A24" s="3" t="s">
        <v>74</v>
      </c>
      <c r="B24" s="3">
        <f t="shared" si="1"/>
        <v>0.1</v>
      </c>
      <c r="C24" s="3" t="s">
        <v>75</v>
      </c>
      <c r="D24" s="3">
        <v>164.16</v>
      </c>
      <c r="E24" s="3" t="s">
        <v>177</v>
      </c>
      <c r="F24" s="3">
        <v>0.3</v>
      </c>
    </row>
    <row r="25">
      <c r="A25" s="3" t="s">
        <v>76</v>
      </c>
      <c r="B25" s="3">
        <f t="shared" si="1"/>
        <v>0.07</v>
      </c>
      <c r="C25" s="3" t="s">
        <v>77</v>
      </c>
      <c r="D25" s="3">
        <v>148.11</v>
      </c>
      <c r="E25" s="3" t="s">
        <v>177</v>
      </c>
      <c r="F25" s="3">
        <v>0.21</v>
      </c>
    </row>
    <row r="26">
      <c r="A26" s="3" t="s">
        <v>78</v>
      </c>
      <c r="B26" s="3">
        <f t="shared" si="1"/>
        <v>0.84</v>
      </c>
      <c r="E26" s="3" t="s">
        <v>177</v>
      </c>
      <c r="F26" s="3">
        <v>2.52</v>
      </c>
    </row>
    <row r="27">
      <c r="A27" s="3" t="s">
        <v>79</v>
      </c>
      <c r="B27" s="3">
        <f t="shared" si="1"/>
        <v>0.18</v>
      </c>
      <c r="C27" s="3" t="s">
        <v>80</v>
      </c>
      <c r="D27" s="3">
        <v>180.16</v>
      </c>
      <c r="E27" s="3" t="s">
        <v>177</v>
      </c>
      <c r="F27" s="3">
        <v>0.54</v>
      </c>
    </row>
    <row r="28">
      <c r="A28" s="3" t="s">
        <v>81</v>
      </c>
      <c r="B28" s="3">
        <f t="shared" si="1"/>
        <v>1.73</v>
      </c>
      <c r="C28" s="3" t="s">
        <v>82</v>
      </c>
      <c r="D28" s="3">
        <v>180.16</v>
      </c>
      <c r="E28" s="3" t="s">
        <v>177</v>
      </c>
      <c r="F28" s="3">
        <v>5.19</v>
      </c>
    </row>
    <row r="29">
      <c r="A29" s="3" t="s">
        <v>72</v>
      </c>
      <c r="B29" s="3">
        <f t="shared" si="1"/>
        <v>2.156666667</v>
      </c>
      <c r="C29" s="3" t="s">
        <v>73</v>
      </c>
      <c r="D29" s="3">
        <v>150.13</v>
      </c>
      <c r="E29" s="3" t="s">
        <v>177</v>
      </c>
      <c r="F29" s="3">
        <v>6.47</v>
      </c>
    </row>
    <row r="30">
      <c r="A30" s="3" t="s">
        <v>83</v>
      </c>
      <c r="B30" s="3">
        <f t="shared" si="1"/>
        <v>4.053333333</v>
      </c>
      <c r="C30" s="3" t="s">
        <v>84</v>
      </c>
      <c r="D30" s="3">
        <v>180.16</v>
      </c>
      <c r="E30" s="3" t="s">
        <v>177</v>
      </c>
      <c r="F30" s="3">
        <v>12.16</v>
      </c>
    </row>
    <row r="31">
      <c r="A31" s="3" t="s">
        <v>83</v>
      </c>
      <c r="B31" s="3">
        <f t="shared" si="1"/>
        <v>1.06</v>
      </c>
      <c r="C31" s="3" t="s">
        <v>84</v>
      </c>
      <c r="D31" s="3">
        <v>180.16</v>
      </c>
      <c r="E31" s="3" t="s">
        <v>177</v>
      </c>
      <c r="F31" s="3">
        <v>3.18</v>
      </c>
    </row>
    <row r="32">
      <c r="A32" s="3" t="s">
        <v>85</v>
      </c>
      <c r="B32" s="3">
        <f t="shared" si="1"/>
        <v>0.1433333333</v>
      </c>
      <c r="E32" s="3" t="s">
        <v>177</v>
      </c>
      <c r="F32" s="3">
        <v>0.43</v>
      </c>
    </row>
    <row r="33">
      <c r="A33" s="3" t="s">
        <v>86</v>
      </c>
      <c r="B33" s="3">
        <f t="shared" si="1"/>
        <v>0.4766666667</v>
      </c>
      <c r="C33" s="3" t="s">
        <v>87</v>
      </c>
      <c r="D33" s="3">
        <v>208.12</v>
      </c>
      <c r="E33" s="3" t="s">
        <v>177</v>
      </c>
      <c r="F33" s="3">
        <v>1.43</v>
      </c>
    </row>
    <row r="34">
      <c r="A34" s="3" t="s">
        <v>88</v>
      </c>
      <c r="B34" s="3">
        <f t="shared" si="1"/>
        <v>0.62</v>
      </c>
      <c r="E34" s="3" t="s">
        <v>177</v>
      </c>
      <c r="F34" s="3">
        <v>1.86</v>
      </c>
    </row>
    <row r="35">
      <c r="A35" s="3" t="s">
        <v>89</v>
      </c>
      <c r="B35" s="3">
        <f t="shared" si="1"/>
        <v>0.22</v>
      </c>
      <c r="C35" s="3" t="s">
        <v>90</v>
      </c>
      <c r="D35" s="3">
        <v>342.3</v>
      </c>
      <c r="E35" s="3" t="s">
        <v>177</v>
      </c>
      <c r="F35" s="3">
        <v>0.66</v>
      </c>
    </row>
    <row r="36">
      <c r="A36" s="3" t="s">
        <v>91</v>
      </c>
      <c r="B36" s="3">
        <f t="shared" si="1"/>
        <v>0.08333333333</v>
      </c>
      <c r="E36" s="3" t="s">
        <v>177</v>
      </c>
      <c r="F36" s="3">
        <v>0.25</v>
      </c>
    </row>
    <row r="37">
      <c r="A37" s="3" t="s">
        <v>92</v>
      </c>
      <c r="B37" s="3">
        <f t="shared" si="1"/>
        <v>0.17</v>
      </c>
      <c r="C37" s="3" t="s">
        <v>93</v>
      </c>
      <c r="D37" s="3">
        <v>342.3</v>
      </c>
      <c r="E37" s="3" t="s">
        <v>177</v>
      </c>
      <c r="F37" s="3">
        <v>0.51</v>
      </c>
    </row>
    <row r="38">
      <c r="A38" s="3" t="s">
        <v>94</v>
      </c>
      <c r="B38" s="3">
        <f t="shared" si="1"/>
        <v>0.96</v>
      </c>
      <c r="C38" s="3" t="s">
        <v>95</v>
      </c>
      <c r="D38" s="3">
        <v>899.4</v>
      </c>
      <c r="E38" s="3" t="s">
        <v>177</v>
      </c>
      <c r="F38" s="3">
        <v>2.88</v>
      </c>
    </row>
    <row r="39">
      <c r="A39" s="3" t="s">
        <v>96</v>
      </c>
      <c r="B39" s="3">
        <f t="shared" si="1"/>
        <v>1.356666667</v>
      </c>
      <c r="E39" s="3" t="s">
        <v>177</v>
      </c>
      <c r="F39" s="3">
        <v>4.07</v>
      </c>
    </row>
    <row r="40">
      <c r="A40" s="3" t="s">
        <v>94</v>
      </c>
      <c r="B40" s="3">
        <f t="shared" si="1"/>
        <v>0.74</v>
      </c>
      <c r="C40" s="3" t="s">
        <v>95</v>
      </c>
      <c r="D40" s="3">
        <v>899.4</v>
      </c>
      <c r="E40" s="3" t="s">
        <v>177</v>
      </c>
      <c r="F40" s="3">
        <v>2.22</v>
      </c>
    </row>
    <row r="41">
      <c r="A41" s="3" t="s">
        <v>97</v>
      </c>
      <c r="B41" s="3">
        <f t="shared" si="1"/>
        <v>0.1633333333</v>
      </c>
      <c r="E41" s="3" t="s">
        <v>177</v>
      </c>
      <c r="F41" s="3">
        <v>0.49</v>
      </c>
    </row>
    <row r="42">
      <c r="A42" s="3" t="s">
        <v>98</v>
      </c>
      <c r="B42" s="3">
        <f t="shared" si="1"/>
        <v>2.056666667</v>
      </c>
      <c r="C42" s="3" t="s">
        <v>99</v>
      </c>
      <c r="D42" s="3">
        <v>182.17</v>
      </c>
      <c r="E42" s="3" t="s">
        <v>177</v>
      </c>
      <c r="F42" s="3">
        <v>6.17</v>
      </c>
    </row>
    <row r="43">
      <c r="A43" s="3" t="s">
        <v>100</v>
      </c>
      <c r="B43" s="3">
        <f t="shared" si="1"/>
        <v>2.186666667</v>
      </c>
      <c r="C43" s="3" t="s">
        <v>101</v>
      </c>
      <c r="D43" s="3">
        <v>180.16</v>
      </c>
      <c r="E43" s="3" t="s">
        <v>177</v>
      </c>
      <c r="F43" s="3">
        <v>6.56</v>
      </c>
    </row>
    <row r="44">
      <c r="A44" s="3" t="s">
        <v>102</v>
      </c>
      <c r="B44" s="3">
        <v>4.9</v>
      </c>
    </row>
    <row r="45">
      <c r="A45" s="3" t="s">
        <v>103</v>
      </c>
      <c r="B45" s="3">
        <v>0.65</v>
      </c>
      <c r="C45" s="3" t="s">
        <v>104</v>
      </c>
      <c r="D45" s="3">
        <v>256.42</v>
      </c>
    </row>
    <row r="46">
      <c r="A46" s="3" t="s">
        <v>105</v>
      </c>
      <c r="B46" s="3">
        <v>0.92</v>
      </c>
      <c r="C46" s="3" t="s">
        <v>106</v>
      </c>
      <c r="D46" s="3">
        <v>282.46</v>
      </c>
    </row>
    <row r="47">
      <c r="A47" s="3" t="s">
        <v>107</v>
      </c>
      <c r="B47" s="3">
        <v>0.45</v>
      </c>
      <c r="C47" s="3" t="s">
        <v>108</v>
      </c>
      <c r="D47" s="3">
        <v>284.48</v>
      </c>
    </row>
    <row r="48">
      <c r="A48" s="3" t="s">
        <v>109</v>
      </c>
      <c r="B48" s="3">
        <v>1.06</v>
      </c>
    </row>
    <row r="49">
      <c r="A49" s="3" t="s">
        <v>110</v>
      </c>
      <c r="B49" s="3">
        <v>0.8</v>
      </c>
    </row>
    <row r="50">
      <c r="A50" s="3" t="s">
        <v>111</v>
      </c>
      <c r="B50" s="3">
        <v>1.24</v>
      </c>
    </row>
    <row r="51">
      <c r="A51" s="3" t="s">
        <v>112</v>
      </c>
      <c r="B51" s="3">
        <v>0.83</v>
      </c>
    </row>
    <row r="52">
      <c r="A52" s="3" t="s">
        <v>113</v>
      </c>
      <c r="B52" s="3">
        <v>0.25</v>
      </c>
    </row>
    <row r="53">
      <c r="A53" s="3" t="s">
        <v>114</v>
      </c>
      <c r="B53" s="3">
        <v>0.15</v>
      </c>
    </row>
    <row r="54">
      <c r="A54" s="3" t="s">
        <v>115</v>
      </c>
      <c r="B54" s="3">
        <v>2.13</v>
      </c>
    </row>
    <row r="55">
      <c r="A55" s="3" t="s">
        <v>116</v>
      </c>
      <c r="B55" s="3">
        <v>2.13</v>
      </c>
      <c r="C55" s="3" t="s">
        <v>117</v>
      </c>
      <c r="D55" s="3">
        <v>94.97</v>
      </c>
    </row>
    <row r="56">
      <c r="A56" s="3" t="s">
        <v>118</v>
      </c>
      <c r="B56" s="3">
        <v>11.0</v>
      </c>
      <c r="C56" s="3" t="s">
        <v>119</v>
      </c>
      <c r="D56" s="3">
        <v>1801.56</v>
      </c>
      <c r="E56" s="2" t="s">
        <v>0</v>
      </c>
    </row>
    <row r="57">
      <c r="A57" s="3" t="s">
        <v>120</v>
      </c>
      <c r="B57" s="3">
        <v>1.5</v>
      </c>
      <c r="C57" s="3" t="s">
        <v>121</v>
      </c>
      <c r="D57" s="3">
        <v>194.14</v>
      </c>
      <c r="E57" s="3" t="s">
        <v>122</v>
      </c>
    </row>
    <row r="58">
      <c r="A58" s="3" t="s">
        <v>123</v>
      </c>
      <c r="B58" s="3">
        <v>7.0</v>
      </c>
      <c r="C58" s="3" t="s">
        <v>124</v>
      </c>
      <c r="D58" s="3">
        <v>342.3</v>
      </c>
      <c r="E58" s="3" t="s">
        <v>122</v>
      </c>
    </row>
    <row r="59">
      <c r="A59" s="3" t="s">
        <v>125</v>
      </c>
      <c r="B59" s="3">
        <v>3.0</v>
      </c>
      <c r="E59" s="3" t="s">
        <v>122</v>
      </c>
    </row>
    <row r="60">
      <c r="A60" s="3" t="s">
        <v>126</v>
      </c>
      <c r="B60" s="3">
        <v>0.5</v>
      </c>
      <c r="C60" s="3" t="s">
        <v>127</v>
      </c>
      <c r="D60" s="3">
        <v>376.36</v>
      </c>
      <c r="E60" s="2" t="s">
        <v>128</v>
      </c>
    </row>
    <row r="61">
      <c r="A61" s="3" t="s">
        <v>129</v>
      </c>
      <c r="B61" s="3">
        <v>0.5</v>
      </c>
      <c r="C61" s="3" t="s">
        <v>130</v>
      </c>
      <c r="D61" s="3">
        <v>40.07</v>
      </c>
      <c r="E61" s="2" t="s">
        <v>128</v>
      </c>
    </row>
    <row r="62">
      <c r="A62" s="3" t="s">
        <v>131</v>
      </c>
      <c r="B62" s="3">
        <v>0.5</v>
      </c>
      <c r="C62" s="6" t="s">
        <v>132</v>
      </c>
      <c r="D62" s="7">
        <v>24.3</v>
      </c>
      <c r="E62" s="2" t="s">
        <v>128</v>
      </c>
    </row>
    <row r="63">
      <c r="A63" s="3" t="s">
        <v>133</v>
      </c>
      <c r="B63" s="3">
        <v>0.5</v>
      </c>
      <c r="C63" s="6" t="s">
        <v>134</v>
      </c>
      <c r="D63" s="7">
        <v>39.1</v>
      </c>
      <c r="E63" s="2" t="s">
        <v>128</v>
      </c>
    </row>
    <row r="64">
      <c r="A64" s="3" t="s">
        <v>135</v>
      </c>
      <c r="B64" s="3">
        <v>0.5</v>
      </c>
      <c r="C64" s="8" t="s">
        <v>136</v>
      </c>
      <c r="D64" s="9">
        <v>111.69</v>
      </c>
      <c r="E64" s="2" t="s">
        <v>128</v>
      </c>
    </row>
    <row r="65">
      <c r="A65" s="3" t="s">
        <v>135</v>
      </c>
      <c r="B65" s="3">
        <v>0.5</v>
      </c>
      <c r="C65" s="8" t="s">
        <v>137</v>
      </c>
      <c r="D65" s="9">
        <v>167.54</v>
      </c>
      <c r="E65" s="2" t="s">
        <v>128</v>
      </c>
    </row>
    <row r="66">
      <c r="A66" s="3" t="s">
        <v>138</v>
      </c>
      <c r="B66" s="3">
        <v>2.0</v>
      </c>
      <c r="C66" s="3" t="s">
        <v>139</v>
      </c>
      <c r="D66" s="3">
        <v>176.12</v>
      </c>
      <c r="E66" s="2" t="s">
        <v>128</v>
      </c>
    </row>
    <row r="67">
      <c r="A67" s="3" t="s">
        <v>140</v>
      </c>
      <c r="B67" s="10">
        <f t="shared" ref="B67:B84" si="2">F67/100*36.3</f>
        <v>0</v>
      </c>
      <c r="C67" s="6" t="s">
        <v>141</v>
      </c>
      <c r="D67" s="7">
        <v>146.19</v>
      </c>
      <c r="E67" s="11" t="s">
        <v>178</v>
      </c>
    </row>
    <row r="68">
      <c r="A68" s="3" t="s">
        <v>143</v>
      </c>
      <c r="B68" s="10">
        <f t="shared" si="2"/>
        <v>0</v>
      </c>
      <c r="C68" s="6" t="s">
        <v>144</v>
      </c>
      <c r="D68" s="7">
        <v>155.15</v>
      </c>
      <c r="E68" s="11" t="s">
        <v>178</v>
      </c>
    </row>
    <row r="69">
      <c r="A69" s="3" t="s">
        <v>145</v>
      </c>
      <c r="B69" s="10">
        <f t="shared" si="2"/>
        <v>0</v>
      </c>
      <c r="C69" s="3" t="s">
        <v>146</v>
      </c>
      <c r="D69" s="3">
        <v>174.2</v>
      </c>
      <c r="E69" s="11" t="s">
        <v>178</v>
      </c>
    </row>
    <row r="70">
      <c r="A70" s="3" t="s">
        <v>147</v>
      </c>
      <c r="B70" s="10">
        <f t="shared" si="2"/>
        <v>0</v>
      </c>
      <c r="C70" s="6" t="s">
        <v>148</v>
      </c>
      <c r="D70" s="7">
        <v>133.1</v>
      </c>
      <c r="E70" s="11" t="s">
        <v>178</v>
      </c>
    </row>
    <row r="71">
      <c r="A71" s="3" t="s">
        <v>149</v>
      </c>
      <c r="B71" s="10">
        <f t="shared" si="2"/>
        <v>0</v>
      </c>
      <c r="C71" s="6" t="s">
        <v>150</v>
      </c>
      <c r="D71" s="7">
        <v>119.12</v>
      </c>
      <c r="E71" s="11" t="s">
        <v>178</v>
      </c>
    </row>
    <row r="72">
      <c r="A72" s="3" t="s">
        <v>151</v>
      </c>
      <c r="B72" s="10">
        <f t="shared" si="2"/>
        <v>0</v>
      </c>
      <c r="C72" s="6" t="s">
        <v>152</v>
      </c>
      <c r="D72" s="7">
        <v>105.09</v>
      </c>
      <c r="E72" s="11" t="s">
        <v>178</v>
      </c>
    </row>
    <row r="73">
      <c r="A73" s="3" t="s">
        <v>153</v>
      </c>
      <c r="B73" s="10">
        <f t="shared" si="2"/>
        <v>0</v>
      </c>
      <c r="C73" s="6" t="s">
        <v>154</v>
      </c>
      <c r="D73" s="7">
        <v>147.13</v>
      </c>
      <c r="E73" s="11" t="s">
        <v>178</v>
      </c>
    </row>
    <row r="74">
      <c r="A74" s="3" t="s">
        <v>155</v>
      </c>
      <c r="B74" s="10">
        <f t="shared" si="2"/>
        <v>0</v>
      </c>
      <c r="C74" s="6" t="s">
        <v>156</v>
      </c>
      <c r="D74" s="7">
        <v>105.13</v>
      </c>
      <c r="E74" s="11" t="s">
        <v>178</v>
      </c>
    </row>
    <row r="75">
      <c r="A75" s="3" t="s">
        <v>157</v>
      </c>
      <c r="B75" s="10">
        <f t="shared" si="2"/>
        <v>0</v>
      </c>
      <c r="C75" s="6" t="s">
        <v>158</v>
      </c>
      <c r="D75" s="7">
        <v>75.07</v>
      </c>
      <c r="E75" s="11" t="s">
        <v>178</v>
      </c>
    </row>
    <row r="76">
      <c r="A76" s="3" t="s">
        <v>159</v>
      </c>
      <c r="B76" s="10">
        <f t="shared" si="2"/>
        <v>0</v>
      </c>
      <c r="C76" s="3" t="s">
        <v>160</v>
      </c>
      <c r="D76" s="3">
        <v>89.09</v>
      </c>
      <c r="E76" s="11" t="s">
        <v>178</v>
      </c>
    </row>
    <row r="77">
      <c r="A77" s="3" t="s">
        <v>161</v>
      </c>
      <c r="B77" s="10">
        <f t="shared" si="2"/>
        <v>0.7623</v>
      </c>
      <c r="C77" s="6" t="s">
        <v>162</v>
      </c>
      <c r="D77" s="7">
        <v>121.16</v>
      </c>
      <c r="E77" s="11" t="s">
        <v>178</v>
      </c>
      <c r="F77" s="3">
        <v>2.1</v>
      </c>
    </row>
    <row r="78">
      <c r="A78" s="3" t="s">
        <v>163</v>
      </c>
      <c r="B78" s="10">
        <f t="shared" si="2"/>
        <v>2.23608</v>
      </c>
      <c r="C78" s="3" t="s">
        <v>164</v>
      </c>
      <c r="D78" s="3">
        <v>117.15</v>
      </c>
      <c r="E78" s="11" t="s">
        <v>178</v>
      </c>
      <c r="F78" s="3">
        <v>6.16</v>
      </c>
    </row>
    <row r="79">
      <c r="A79" s="3" t="s">
        <v>165</v>
      </c>
      <c r="B79" s="10">
        <f t="shared" si="2"/>
        <v>0.66429</v>
      </c>
      <c r="C79" s="3" t="s">
        <v>166</v>
      </c>
      <c r="D79" s="3">
        <v>149.21</v>
      </c>
      <c r="E79" s="11" t="s">
        <v>178</v>
      </c>
      <c r="F79" s="3">
        <v>1.83</v>
      </c>
    </row>
    <row r="80">
      <c r="A80" s="3" t="s">
        <v>167</v>
      </c>
      <c r="B80" s="10">
        <f t="shared" si="2"/>
        <v>1.24146</v>
      </c>
      <c r="C80" s="6" t="s">
        <v>168</v>
      </c>
      <c r="D80" s="7">
        <v>131.17</v>
      </c>
      <c r="E80" s="11" t="s">
        <v>178</v>
      </c>
      <c r="F80" s="3">
        <v>3.42</v>
      </c>
    </row>
    <row r="81">
      <c r="A81" s="3" t="s">
        <v>169</v>
      </c>
      <c r="B81" s="10">
        <f t="shared" si="2"/>
        <v>2.30505</v>
      </c>
      <c r="C81" s="6" t="s">
        <v>170</v>
      </c>
      <c r="D81" s="7">
        <v>131.17</v>
      </c>
      <c r="E81" s="11" t="s">
        <v>178</v>
      </c>
      <c r="F81" s="3">
        <v>6.35</v>
      </c>
    </row>
    <row r="82">
      <c r="A82" s="3" t="s">
        <v>171</v>
      </c>
      <c r="B82" s="10">
        <f t="shared" si="2"/>
        <v>3.27063</v>
      </c>
      <c r="C82" s="3" t="s">
        <v>172</v>
      </c>
      <c r="D82" s="3">
        <v>181.19</v>
      </c>
      <c r="E82" s="11" t="s">
        <v>178</v>
      </c>
      <c r="F82" s="3">
        <v>9.01</v>
      </c>
    </row>
    <row r="83">
      <c r="A83" s="3" t="s">
        <v>173</v>
      </c>
      <c r="B83" s="10">
        <f t="shared" si="2"/>
        <v>1.15434</v>
      </c>
      <c r="C83" s="3" t="s">
        <v>174</v>
      </c>
      <c r="D83" s="3">
        <v>204.23</v>
      </c>
      <c r="E83" s="11" t="s">
        <v>178</v>
      </c>
      <c r="F83" s="3">
        <v>3.18</v>
      </c>
    </row>
    <row r="84">
      <c r="A84" s="3" t="s">
        <v>175</v>
      </c>
      <c r="B84" s="10">
        <f t="shared" si="2"/>
        <v>2.37039</v>
      </c>
      <c r="C84" s="3" t="s">
        <v>176</v>
      </c>
      <c r="D84" s="3">
        <v>165.19</v>
      </c>
      <c r="E84" s="11" t="s">
        <v>178</v>
      </c>
      <c r="F84" s="3">
        <v>6.53</v>
      </c>
    </row>
    <row r="85">
      <c r="A85" s="3" t="s">
        <v>179</v>
      </c>
      <c r="B85" s="3">
        <v>35.0</v>
      </c>
      <c r="C85" s="3" t="s">
        <v>106</v>
      </c>
      <c r="D85" s="3">
        <v>282.46</v>
      </c>
      <c r="E85" s="2" t="s">
        <v>180</v>
      </c>
    </row>
  </sheetData>
  <hyperlinks>
    <hyperlink r:id="rId1" ref="E56"/>
    <hyperlink r:id="rId2" ref="E60"/>
    <hyperlink r:id="rId3" ref="E61"/>
    <hyperlink r:id="rId4" ref="E62"/>
    <hyperlink r:id="rId5" ref="E63"/>
    <hyperlink r:id="rId6" ref="E64"/>
    <hyperlink r:id="rId7" ref="E65"/>
    <hyperlink r:id="rId8" ref="E66"/>
    <hyperlink r:id="rId9" ref="E85"/>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81</v>
      </c>
      <c r="B2" s="3">
        <v>20.4</v>
      </c>
      <c r="C2" s="3" t="s">
        <v>82</v>
      </c>
      <c r="D2" s="3">
        <v>180.16</v>
      </c>
    </row>
    <row r="3">
      <c r="A3" s="3" t="s">
        <v>83</v>
      </c>
      <c r="B3" s="3">
        <v>17.8</v>
      </c>
      <c r="C3" s="3" t="s">
        <v>84</v>
      </c>
      <c r="D3" s="3">
        <v>180.16</v>
      </c>
    </row>
    <row r="4">
      <c r="A4" s="3" t="s">
        <v>181</v>
      </c>
      <c r="B4" s="3">
        <v>8.6</v>
      </c>
      <c r="C4" s="3" t="s">
        <v>182</v>
      </c>
      <c r="D4" s="3">
        <v>18.02</v>
      </c>
    </row>
    <row r="5">
      <c r="A5" s="3" t="s">
        <v>183</v>
      </c>
      <c r="B5" s="3">
        <v>1.6</v>
      </c>
      <c r="C5" s="3" t="s">
        <v>80</v>
      </c>
      <c r="D5" s="3">
        <v>180.16</v>
      </c>
    </row>
    <row r="6">
      <c r="A6" s="3" t="s">
        <v>184</v>
      </c>
      <c r="B6" s="3">
        <v>0.7</v>
      </c>
      <c r="C6" s="3" t="s">
        <v>185</v>
      </c>
      <c r="D6" s="3">
        <v>342.3</v>
      </c>
    </row>
    <row r="7">
      <c r="A7" s="3" t="s">
        <v>89</v>
      </c>
      <c r="B7" s="3">
        <v>0.4</v>
      </c>
      <c r="C7" s="3" t="s">
        <v>90</v>
      </c>
      <c r="D7" s="3">
        <v>342.3</v>
      </c>
    </row>
    <row r="8">
      <c r="A8" s="3" t="s">
        <v>155</v>
      </c>
      <c r="B8" s="3">
        <v>0.09</v>
      </c>
      <c r="C8" s="3" t="s">
        <v>156</v>
      </c>
      <c r="D8" s="3">
        <v>115.13</v>
      </c>
    </row>
    <row r="9">
      <c r="A9" s="3" t="s">
        <v>186</v>
      </c>
      <c r="B9" s="3">
        <v>0.05</v>
      </c>
      <c r="C9" s="3" t="s">
        <v>134</v>
      </c>
      <c r="D9" s="3">
        <v>39.1</v>
      </c>
    </row>
    <row r="10">
      <c r="A10" s="3" t="s">
        <v>147</v>
      </c>
      <c r="B10" s="3">
        <v>0.027</v>
      </c>
      <c r="C10" s="3" t="s">
        <v>148</v>
      </c>
      <c r="D10" s="3">
        <v>133.1</v>
      </c>
    </row>
    <row r="11">
      <c r="A11" s="3" t="s">
        <v>153</v>
      </c>
      <c r="B11" s="3">
        <v>0.018</v>
      </c>
      <c r="C11" s="3" t="s">
        <v>154</v>
      </c>
      <c r="D11" s="3">
        <v>147.13</v>
      </c>
    </row>
    <row r="12">
      <c r="A12" s="3" t="s">
        <v>169</v>
      </c>
      <c r="B12" s="3">
        <v>0.01</v>
      </c>
      <c r="C12" s="3" t="s">
        <v>170</v>
      </c>
      <c r="D12" s="3">
        <v>131.17</v>
      </c>
    </row>
    <row r="13">
      <c r="A13" s="3" t="s">
        <v>187</v>
      </c>
      <c r="B13" s="3">
        <v>0.006</v>
      </c>
      <c r="C13" s="3" t="s">
        <v>130</v>
      </c>
      <c r="D13" s="3">
        <v>40.08</v>
      </c>
    </row>
    <row r="14">
      <c r="A14" s="3" t="s">
        <v>140</v>
      </c>
      <c r="B14" s="3">
        <v>0.004</v>
      </c>
      <c r="C14" s="3" t="s">
        <v>141</v>
      </c>
      <c r="D14" s="3">
        <v>146.19</v>
      </c>
    </row>
    <row r="15">
      <c r="A15" s="3" t="s">
        <v>167</v>
      </c>
      <c r="B15" s="3">
        <v>0.004</v>
      </c>
      <c r="C15" s="3" t="s">
        <v>168</v>
      </c>
      <c r="D15" s="3">
        <v>131.17</v>
      </c>
    </row>
    <row r="16">
      <c r="A16" s="3" t="s">
        <v>188</v>
      </c>
      <c r="B16" s="3">
        <v>0.004</v>
      </c>
      <c r="C16" s="3" t="s">
        <v>189</v>
      </c>
      <c r="D16" s="3">
        <v>22.99</v>
      </c>
    </row>
    <row r="17">
      <c r="A17" s="3" t="s">
        <v>190</v>
      </c>
      <c r="B17" s="3">
        <v>0.004</v>
      </c>
      <c r="C17" s="3" t="s">
        <v>117</v>
      </c>
      <c r="D17" s="3">
        <v>94.97</v>
      </c>
    </row>
    <row r="18">
      <c r="A18" s="3" t="s">
        <v>157</v>
      </c>
      <c r="B18" s="3">
        <v>0.004</v>
      </c>
      <c r="C18" s="3" t="s">
        <v>158</v>
      </c>
      <c r="D18" s="3">
        <v>75.06</v>
      </c>
    </row>
    <row r="19">
      <c r="A19" s="3" t="s">
        <v>151</v>
      </c>
      <c r="B19" s="3">
        <v>0.003</v>
      </c>
      <c r="C19" s="3" t="s">
        <v>152</v>
      </c>
      <c r="D19" s="3">
        <v>105.09</v>
      </c>
    </row>
    <row r="20">
      <c r="A20" s="3" t="s">
        <v>159</v>
      </c>
      <c r="B20" s="3">
        <v>0.003</v>
      </c>
      <c r="C20" s="3" t="s">
        <v>160</v>
      </c>
      <c r="D20" s="3">
        <v>89.09</v>
      </c>
    </row>
    <row r="21">
      <c r="A21" s="3" t="s">
        <v>145</v>
      </c>
      <c r="B21" s="3">
        <v>0.003</v>
      </c>
      <c r="C21" s="3" t="s">
        <v>146</v>
      </c>
      <c r="D21" s="3">
        <v>174.2</v>
      </c>
    </row>
    <row r="22">
      <c r="A22" s="3" t="s">
        <v>191</v>
      </c>
      <c r="B22" s="3">
        <v>0.002</v>
      </c>
      <c r="C22" s="3" t="s">
        <v>192</v>
      </c>
      <c r="D22" s="3">
        <v>104.17</v>
      </c>
    </row>
    <row r="23">
      <c r="A23" s="3" t="s">
        <v>173</v>
      </c>
      <c r="B23" s="3">
        <v>0.002</v>
      </c>
      <c r="C23" s="3" t="s">
        <v>174</v>
      </c>
      <c r="D23" s="3">
        <v>204.23</v>
      </c>
    </row>
    <row r="24">
      <c r="A24" s="3" t="s">
        <v>149</v>
      </c>
      <c r="B24" s="3">
        <v>0.002</v>
      </c>
      <c r="C24" s="3" t="s">
        <v>150</v>
      </c>
      <c r="D24" s="3">
        <v>119.12</v>
      </c>
    </row>
    <row r="25">
      <c r="A25" s="3" t="s">
        <v>193</v>
      </c>
      <c r="B25" s="3">
        <v>0.002</v>
      </c>
      <c r="C25" s="3" t="s">
        <v>132</v>
      </c>
      <c r="D25" s="3">
        <v>24.31</v>
      </c>
    </row>
    <row r="26">
      <c r="A26" s="3" t="s">
        <v>194</v>
      </c>
      <c r="B26" s="3">
        <v>0.002</v>
      </c>
      <c r="C26" s="3" t="s">
        <v>195</v>
      </c>
      <c r="D26" s="3">
        <v>117.15</v>
      </c>
    </row>
    <row r="27">
      <c r="A27" s="3" t="s">
        <v>161</v>
      </c>
      <c r="B27" s="3">
        <v>0.002</v>
      </c>
      <c r="C27" s="3" t="s">
        <v>196</v>
      </c>
      <c r="D27" s="3">
        <v>240.3</v>
      </c>
    </row>
    <row r="28">
      <c r="A28" s="3" t="s">
        <v>197</v>
      </c>
      <c r="B28" s="3">
        <v>0.001</v>
      </c>
      <c r="C28" s="3" t="s">
        <v>198</v>
      </c>
      <c r="D28" s="3">
        <v>441.4</v>
      </c>
    </row>
    <row r="29">
      <c r="A29" s="3" t="s">
        <v>165</v>
      </c>
      <c r="B29" s="3">
        <v>0.001</v>
      </c>
      <c r="C29" s="3" t="s">
        <v>166</v>
      </c>
      <c r="D29" s="3">
        <v>149.21</v>
      </c>
    </row>
    <row r="30">
      <c r="A30" s="3" t="s">
        <v>143</v>
      </c>
      <c r="B30" s="3">
        <v>0.001</v>
      </c>
      <c r="C30" s="3" t="s">
        <v>144</v>
      </c>
      <c r="D30" s="3">
        <v>155.15</v>
      </c>
    </row>
    <row r="31">
      <c r="A31" s="3" t="s">
        <v>199</v>
      </c>
      <c r="B31" s="3">
        <v>0.001</v>
      </c>
      <c r="C31" s="3" t="s">
        <v>139</v>
      </c>
      <c r="D31" s="3">
        <v>176.12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74.1</v>
      </c>
      <c r="C2" s="6" t="s">
        <v>182</v>
      </c>
      <c r="D2" s="7">
        <v>18.0</v>
      </c>
    </row>
    <row r="3">
      <c r="A3" s="11" t="s">
        <v>187</v>
      </c>
      <c r="B3" s="3">
        <v>0.003</v>
      </c>
      <c r="C3" s="6" t="s">
        <v>130</v>
      </c>
      <c r="D3" s="7">
        <v>40.07</v>
      </c>
    </row>
    <row r="4">
      <c r="A4" s="3" t="s">
        <v>200</v>
      </c>
      <c r="B4" s="3">
        <v>0.003</v>
      </c>
      <c r="C4" s="8" t="s">
        <v>136</v>
      </c>
      <c r="D4" s="9">
        <v>111.69</v>
      </c>
    </row>
    <row r="5">
      <c r="A5" s="3" t="s">
        <v>200</v>
      </c>
      <c r="B5" s="3">
        <v>0.003</v>
      </c>
      <c r="C5" s="8" t="s">
        <v>137</v>
      </c>
      <c r="D5" s="9">
        <v>167.54</v>
      </c>
    </row>
    <row r="6">
      <c r="A6" s="3" t="s">
        <v>193</v>
      </c>
      <c r="B6" s="3">
        <v>0.027</v>
      </c>
      <c r="C6" s="6" t="s">
        <v>132</v>
      </c>
      <c r="D6" s="7">
        <v>24.3</v>
      </c>
    </row>
    <row r="7">
      <c r="A7" s="3" t="s">
        <v>190</v>
      </c>
      <c r="B7" s="3">
        <v>0.188</v>
      </c>
      <c r="C7" s="6" t="s">
        <v>117</v>
      </c>
      <c r="D7" s="7">
        <v>94.97</v>
      </c>
    </row>
    <row r="8">
      <c r="A8" s="3" t="s">
        <v>186</v>
      </c>
      <c r="B8" s="3">
        <v>0.353</v>
      </c>
      <c r="C8" s="6" t="s">
        <v>134</v>
      </c>
      <c r="D8" s="7">
        <v>39.1</v>
      </c>
    </row>
    <row r="9">
      <c r="A9" s="3" t="s">
        <v>188</v>
      </c>
      <c r="B9" s="3">
        <v>0.051</v>
      </c>
      <c r="C9" s="6" t="s">
        <v>189</v>
      </c>
      <c r="D9" s="7">
        <v>22.99</v>
      </c>
    </row>
    <row r="10">
      <c r="A10" s="3" t="s">
        <v>201</v>
      </c>
      <c r="B10" s="3">
        <v>0.001</v>
      </c>
      <c r="C10" s="6" t="s">
        <v>202</v>
      </c>
      <c r="D10" s="7">
        <v>65.409</v>
      </c>
    </row>
    <row r="11">
      <c r="A11" s="3" t="s">
        <v>203</v>
      </c>
      <c r="B11" s="3">
        <v>0.018</v>
      </c>
      <c r="C11" s="3" t="s">
        <v>204</v>
      </c>
      <c r="D11" s="3">
        <v>127.09</v>
      </c>
    </row>
    <row r="12">
      <c r="A12" s="3" t="s">
        <v>205</v>
      </c>
      <c r="B12" s="3">
        <v>2.0E-5</v>
      </c>
      <c r="C12" s="6" t="s">
        <v>206</v>
      </c>
      <c r="D12" s="7">
        <v>109.88</v>
      </c>
    </row>
    <row r="13">
      <c r="A13" s="3" t="s">
        <v>207</v>
      </c>
      <c r="B13" s="12">
        <v>1.0E-5</v>
      </c>
    </row>
    <row r="14">
      <c r="A14" s="3" t="s">
        <v>208</v>
      </c>
      <c r="B14" s="12">
        <v>5.8E-4</v>
      </c>
      <c r="C14" s="6" t="s">
        <v>127</v>
      </c>
      <c r="D14" s="7">
        <v>376.36</v>
      </c>
    </row>
    <row r="15">
      <c r="A15" s="3" t="s">
        <v>209</v>
      </c>
      <c r="B15" s="12">
        <v>3.2E-4</v>
      </c>
      <c r="C15" s="3" t="s">
        <v>210</v>
      </c>
      <c r="D15" s="3">
        <v>265.36</v>
      </c>
    </row>
    <row r="16">
      <c r="A16" s="3" t="s">
        <v>211</v>
      </c>
      <c r="B16" s="3">
        <v>0.095</v>
      </c>
      <c r="C16" s="3" t="s">
        <v>212</v>
      </c>
      <c r="D16" s="3">
        <v>386.35</v>
      </c>
    </row>
    <row r="17">
      <c r="A17" s="3" t="s">
        <v>149</v>
      </c>
      <c r="B17" s="3">
        <v>1.04</v>
      </c>
      <c r="C17" s="6" t="s">
        <v>150</v>
      </c>
      <c r="D17" s="7">
        <v>119.12</v>
      </c>
    </row>
    <row r="18">
      <c r="A18" s="3" t="s">
        <v>167</v>
      </c>
      <c r="B18" s="3">
        <v>0.856</v>
      </c>
      <c r="C18" s="6" t="s">
        <v>168</v>
      </c>
      <c r="D18" s="7">
        <v>131.17</v>
      </c>
    </row>
    <row r="19">
      <c r="A19" s="3" t="s">
        <v>169</v>
      </c>
      <c r="B19" s="3">
        <v>1.89</v>
      </c>
      <c r="C19" s="6" t="s">
        <v>170</v>
      </c>
      <c r="D19" s="7">
        <v>131.17</v>
      </c>
    </row>
    <row r="20">
      <c r="A20" s="3" t="s">
        <v>140</v>
      </c>
      <c r="B20" s="3">
        <v>1.87</v>
      </c>
      <c r="C20" s="6" t="s">
        <v>141</v>
      </c>
      <c r="D20" s="7">
        <v>146.19</v>
      </c>
    </row>
    <row r="21">
      <c r="A21" s="3" t="s">
        <v>165</v>
      </c>
      <c r="B21" s="3">
        <v>0.64</v>
      </c>
      <c r="C21" s="6" t="s">
        <v>166</v>
      </c>
      <c r="D21" s="7">
        <v>149.21</v>
      </c>
    </row>
    <row r="22">
      <c r="A22" s="3" t="s">
        <v>161</v>
      </c>
      <c r="B22" s="3">
        <v>0.2</v>
      </c>
      <c r="C22" s="6" t="s">
        <v>162</v>
      </c>
      <c r="D22" s="7">
        <v>121.16</v>
      </c>
    </row>
    <row r="23">
      <c r="A23" s="3" t="s">
        <v>175</v>
      </c>
      <c r="B23" s="3">
        <v>0.9</v>
      </c>
      <c r="C23" s="6" t="s">
        <v>176</v>
      </c>
      <c r="D23" s="7">
        <v>165.19</v>
      </c>
    </row>
    <row r="24">
      <c r="A24" s="3" t="s">
        <v>171</v>
      </c>
      <c r="B24" s="3">
        <v>0.776</v>
      </c>
      <c r="C24" s="6" t="s">
        <v>172</v>
      </c>
      <c r="D24" s="7">
        <v>181.19</v>
      </c>
    </row>
    <row r="25">
      <c r="A25" s="3" t="s">
        <v>163</v>
      </c>
      <c r="B25" s="3">
        <v>0.99</v>
      </c>
      <c r="C25" s="6" t="s">
        <v>164</v>
      </c>
      <c r="D25" s="7">
        <v>117.15</v>
      </c>
    </row>
    <row r="26">
      <c r="A26" s="3" t="s">
        <v>145</v>
      </c>
      <c r="B26" s="3">
        <v>1.47</v>
      </c>
      <c r="C26" s="6" t="s">
        <v>146</v>
      </c>
      <c r="D26" s="7">
        <v>174.2</v>
      </c>
    </row>
    <row r="27">
      <c r="A27" s="3" t="s">
        <v>143</v>
      </c>
      <c r="B27" s="3">
        <v>1.06</v>
      </c>
      <c r="C27" s="6" t="s">
        <v>144</v>
      </c>
      <c r="D27" s="7">
        <v>155.15</v>
      </c>
    </row>
    <row r="28">
      <c r="A28" s="3" t="s">
        <v>159</v>
      </c>
      <c r="B28" s="3">
        <v>1.3</v>
      </c>
      <c r="C28" s="6" t="s">
        <v>160</v>
      </c>
      <c r="D28" s="7">
        <v>89.09</v>
      </c>
    </row>
    <row r="29">
      <c r="A29" s="3" t="s">
        <v>147</v>
      </c>
      <c r="B29" s="3">
        <v>2.12</v>
      </c>
      <c r="C29" s="6" t="s">
        <v>148</v>
      </c>
      <c r="D29" s="7">
        <v>133.1</v>
      </c>
    </row>
    <row r="30">
      <c r="A30" s="3" t="s">
        <v>153</v>
      </c>
      <c r="B30" s="3">
        <v>3.36</v>
      </c>
      <c r="C30" s="6" t="s">
        <v>154</v>
      </c>
      <c r="D30" s="7">
        <v>147.13</v>
      </c>
    </row>
    <row r="31">
      <c r="A31" s="3" t="s">
        <v>157</v>
      </c>
      <c r="B31" s="3">
        <v>1.0</v>
      </c>
      <c r="C31" s="6" t="s">
        <v>158</v>
      </c>
      <c r="D31" s="7">
        <v>75.07</v>
      </c>
    </row>
    <row r="32">
      <c r="A32" s="3" t="s">
        <v>155</v>
      </c>
      <c r="B32" s="3">
        <v>1.02</v>
      </c>
      <c r="C32" s="6" t="s">
        <v>156</v>
      </c>
      <c r="D32" s="7">
        <v>105.13</v>
      </c>
    </row>
    <row r="33">
      <c r="A33" s="3" t="s">
        <v>151</v>
      </c>
      <c r="B33" s="3">
        <v>0.946</v>
      </c>
      <c r="C33" s="6" t="s">
        <v>152</v>
      </c>
      <c r="D33" s="7">
        <v>105.09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213</v>
      </c>
      <c r="B2" s="3">
        <v>45.78</v>
      </c>
      <c r="C2" s="6" t="s">
        <v>214</v>
      </c>
      <c r="D2" s="7">
        <v>1801.56</v>
      </c>
    </row>
    <row r="3">
      <c r="A3" s="3" t="s">
        <v>89</v>
      </c>
      <c r="B3" s="3">
        <v>4.35</v>
      </c>
      <c r="C3" s="6" t="s">
        <v>90</v>
      </c>
      <c r="D3" s="7">
        <v>342.3</v>
      </c>
    </row>
    <row r="4">
      <c r="A4" s="3" t="s">
        <v>83</v>
      </c>
      <c r="B4" s="3">
        <v>1.09</v>
      </c>
      <c r="C4" s="6" t="s">
        <v>84</v>
      </c>
      <c r="D4" s="7">
        <v>180.16</v>
      </c>
    </row>
    <row r="5">
      <c r="A5" s="3" t="s">
        <v>81</v>
      </c>
      <c r="B5" s="3">
        <v>1.04</v>
      </c>
      <c r="C5" s="6" t="s">
        <v>82</v>
      </c>
      <c r="D5" s="7">
        <v>180.16</v>
      </c>
    </row>
    <row r="6">
      <c r="A6" s="3" t="s">
        <v>169</v>
      </c>
      <c r="B6" s="3">
        <v>0.46</v>
      </c>
      <c r="C6" s="6" t="s">
        <v>170</v>
      </c>
      <c r="D6" s="7">
        <v>131.17</v>
      </c>
    </row>
    <row r="7">
      <c r="A7" s="3" t="s">
        <v>153</v>
      </c>
      <c r="B7" s="3">
        <v>0.27</v>
      </c>
      <c r="C7" s="6" t="s">
        <v>154</v>
      </c>
      <c r="D7" s="7">
        <v>147.13</v>
      </c>
    </row>
    <row r="8">
      <c r="A8" s="3" t="s">
        <v>215</v>
      </c>
      <c r="B8" s="3">
        <v>0.23</v>
      </c>
      <c r="C8" s="6" t="s">
        <v>104</v>
      </c>
      <c r="D8" s="7">
        <v>256.42</v>
      </c>
    </row>
    <row r="9">
      <c r="A9" s="3" t="s">
        <v>186</v>
      </c>
      <c r="B9" s="3">
        <v>0.19</v>
      </c>
      <c r="C9" s="6" t="s">
        <v>134</v>
      </c>
      <c r="D9" s="7">
        <v>39.1</v>
      </c>
    </row>
    <row r="10">
      <c r="A10" s="3" t="s">
        <v>167</v>
      </c>
      <c r="B10" s="3">
        <v>0.15</v>
      </c>
      <c r="C10" s="6" t="s">
        <v>168</v>
      </c>
      <c r="D10" s="7">
        <v>131.17</v>
      </c>
    </row>
    <row r="11">
      <c r="A11" s="3" t="s">
        <v>149</v>
      </c>
      <c r="B11" s="3">
        <v>0.137</v>
      </c>
      <c r="C11" s="6" t="s">
        <v>150</v>
      </c>
      <c r="D11" s="7">
        <v>119.12</v>
      </c>
    </row>
    <row r="12">
      <c r="A12" s="3" t="s">
        <v>140</v>
      </c>
      <c r="B12" s="3">
        <v>0.13</v>
      </c>
      <c r="C12" s="6" t="s">
        <v>141</v>
      </c>
      <c r="D12" s="7">
        <v>146.19</v>
      </c>
    </row>
    <row r="13">
      <c r="A13" s="3" t="s">
        <v>155</v>
      </c>
      <c r="B13" s="3">
        <v>0.12</v>
      </c>
      <c r="C13" s="6" t="s">
        <v>156</v>
      </c>
      <c r="D13" s="7">
        <v>105.13</v>
      </c>
    </row>
    <row r="14">
      <c r="A14" s="3" t="s">
        <v>190</v>
      </c>
      <c r="B14" s="3">
        <v>0.11</v>
      </c>
      <c r="C14" s="6" t="s">
        <v>117</v>
      </c>
      <c r="D14" s="7">
        <v>94.97</v>
      </c>
    </row>
    <row r="15">
      <c r="A15" s="3" t="s">
        <v>159</v>
      </c>
      <c r="B15" s="3">
        <v>0.11</v>
      </c>
      <c r="C15" s="6" t="s">
        <v>160</v>
      </c>
      <c r="D15" s="7">
        <v>89.09</v>
      </c>
    </row>
    <row r="16">
      <c r="A16" s="3" t="s">
        <v>171</v>
      </c>
      <c r="B16" s="3">
        <v>0.11</v>
      </c>
      <c r="C16" s="6" t="s">
        <v>172</v>
      </c>
      <c r="D16" s="7">
        <v>181.19</v>
      </c>
    </row>
    <row r="17">
      <c r="A17" s="3" t="s">
        <v>147</v>
      </c>
      <c r="B17" s="3">
        <v>0.1</v>
      </c>
      <c r="C17" s="6" t="s">
        <v>148</v>
      </c>
      <c r="D17" s="7">
        <v>133.1</v>
      </c>
    </row>
    <row r="18">
      <c r="A18" s="3" t="s">
        <v>216</v>
      </c>
      <c r="B18" s="3">
        <v>0.1</v>
      </c>
      <c r="C18" s="6" t="s">
        <v>166</v>
      </c>
      <c r="D18" s="7">
        <v>149.21</v>
      </c>
    </row>
    <row r="19">
      <c r="A19" s="3" t="s">
        <v>145</v>
      </c>
      <c r="B19" s="3">
        <v>0.07</v>
      </c>
      <c r="C19" s="6" t="s">
        <v>146</v>
      </c>
      <c r="D19" s="7">
        <v>174.2</v>
      </c>
    </row>
    <row r="20">
      <c r="A20" s="3" t="s">
        <v>217</v>
      </c>
      <c r="B20" s="3">
        <v>0.07</v>
      </c>
    </row>
    <row r="21">
      <c r="A21" s="3" t="s">
        <v>151</v>
      </c>
      <c r="B21" s="3">
        <v>0.07</v>
      </c>
      <c r="C21" s="6" t="s">
        <v>152</v>
      </c>
      <c r="D21" s="7">
        <v>105.09</v>
      </c>
    </row>
    <row r="22">
      <c r="A22" s="3" t="s">
        <v>161</v>
      </c>
      <c r="B22" s="3">
        <v>0.06</v>
      </c>
      <c r="C22" s="6" t="s">
        <v>162</v>
      </c>
      <c r="D22" s="7">
        <v>121.16</v>
      </c>
    </row>
    <row r="23">
      <c r="A23" s="3" t="s">
        <v>157</v>
      </c>
      <c r="B23" s="3">
        <v>0.06</v>
      </c>
      <c r="C23" s="6" t="s">
        <v>158</v>
      </c>
      <c r="D23" s="7">
        <v>75.07</v>
      </c>
    </row>
    <row r="24">
      <c r="A24" s="3" t="s">
        <v>218</v>
      </c>
      <c r="B24" s="3">
        <v>0.5</v>
      </c>
      <c r="C24" s="6" t="s">
        <v>108</v>
      </c>
      <c r="D24" s="7">
        <v>284.48</v>
      </c>
    </row>
    <row r="25">
      <c r="A25" s="3" t="s">
        <v>193</v>
      </c>
      <c r="B25" s="3">
        <v>0.04</v>
      </c>
      <c r="C25" s="6" t="s">
        <v>132</v>
      </c>
      <c r="D25" s="7">
        <v>24.3</v>
      </c>
    </row>
    <row r="26">
      <c r="A26" s="3" t="s">
        <v>143</v>
      </c>
      <c r="B26" s="3">
        <v>0.04</v>
      </c>
      <c r="C26" s="6" t="s">
        <v>144</v>
      </c>
      <c r="D26" s="7">
        <v>155.15</v>
      </c>
    </row>
    <row r="27">
      <c r="A27" s="3" t="s">
        <v>219</v>
      </c>
      <c r="B27" s="3">
        <v>0.03</v>
      </c>
      <c r="C27" s="3" t="s">
        <v>220</v>
      </c>
      <c r="D27" s="3">
        <v>312.3</v>
      </c>
    </row>
    <row r="28">
      <c r="A28" s="3" t="s">
        <v>173</v>
      </c>
      <c r="B28" s="3">
        <v>0.03</v>
      </c>
      <c r="C28" s="6" t="s">
        <v>174</v>
      </c>
      <c r="D28" s="7">
        <v>204.23</v>
      </c>
    </row>
    <row r="29">
      <c r="A29" s="3" t="s">
        <v>187</v>
      </c>
      <c r="B29" s="3">
        <v>0.007</v>
      </c>
      <c r="C29" s="6" t="s">
        <v>130</v>
      </c>
      <c r="D29" s="7">
        <v>40.07</v>
      </c>
    </row>
    <row r="30">
      <c r="A30" s="3" t="s">
        <v>221</v>
      </c>
      <c r="B30" s="3">
        <v>0.005</v>
      </c>
    </row>
    <row r="31">
      <c r="A31" s="3" t="s">
        <v>188</v>
      </c>
      <c r="B31" s="3">
        <v>0.003</v>
      </c>
      <c r="C31" s="6" t="s">
        <v>189</v>
      </c>
      <c r="D31" s="7">
        <v>22.99</v>
      </c>
    </row>
    <row r="32">
      <c r="A32" s="3" t="s">
        <v>222</v>
      </c>
      <c r="B32" s="3">
        <v>0.001</v>
      </c>
      <c r="C32" s="6" t="s">
        <v>223</v>
      </c>
      <c r="D32" s="7">
        <v>123.11</v>
      </c>
    </row>
    <row r="33">
      <c r="A33" s="3" t="s">
        <v>201</v>
      </c>
      <c r="B33" s="3">
        <v>0.001</v>
      </c>
      <c r="C33" s="6" t="s">
        <v>202</v>
      </c>
      <c r="D33" s="7">
        <v>65.409</v>
      </c>
    </row>
    <row r="34">
      <c r="A34" s="3" t="s">
        <v>200</v>
      </c>
      <c r="B34" s="3">
        <v>0.001</v>
      </c>
      <c r="C34" s="8" t="s">
        <v>136</v>
      </c>
      <c r="D34" s="9">
        <v>111.69</v>
      </c>
    </row>
    <row r="35">
      <c r="A35" s="3" t="s">
        <v>200</v>
      </c>
      <c r="B35" s="3">
        <v>0.001</v>
      </c>
      <c r="C35" s="8" t="s">
        <v>137</v>
      </c>
      <c r="D35" s="9">
        <v>167.54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40.76</v>
      </c>
      <c r="C2" s="6" t="s">
        <v>182</v>
      </c>
      <c r="D2" s="7">
        <v>18.0</v>
      </c>
    </row>
    <row r="3">
      <c r="A3" s="3" t="s">
        <v>186</v>
      </c>
      <c r="B3" s="3">
        <v>0.93</v>
      </c>
      <c r="C3" s="6" t="s">
        <v>134</v>
      </c>
      <c r="D3" s="7">
        <v>39.1</v>
      </c>
    </row>
    <row r="4">
      <c r="A4" s="3" t="s">
        <v>153</v>
      </c>
      <c r="B4" s="3">
        <v>0.51</v>
      </c>
      <c r="C4" s="6" t="s">
        <v>154</v>
      </c>
      <c r="D4" s="7">
        <v>147.13</v>
      </c>
    </row>
    <row r="5">
      <c r="A5" s="3" t="s">
        <v>147</v>
      </c>
      <c r="B5" s="3">
        <v>0.43</v>
      </c>
      <c r="C5" s="6" t="s">
        <v>148</v>
      </c>
      <c r="D5" s="7">
        <v>133.1</v>
      </c>
    </row>
    <row r="6">
      <c r="A6" s="3" t="s">
        <v>169</v>
      </c>
      <c r="B6" s="3">
        <v>0.27</v>
      </c>
      <c r="C6" s="6" t="s">
        <v>170</v>
      </c>
      <c r="D6" s="7">
        <v>131.17</v>
      </c>
    </row>
    <row r="7">
      <c r="A7" s="3" t="s">
        <v>145</v>
      </c>
      <c r="B7" s="3">
        <v>0.178</v>
      </c>
      <c r="C7" s="6" t="s">
        <v>146</v>
      </c>
      <c r="D7" s="7">
        <v>174.2</v>
      </c>
    </row>
    <row r="8">
      <c r="A8" s="3" t="s">
        <v>155</v>
      </c>
      <c r="B8" s="3">
        <v>0.15</v>
      </c>
      <c r="C8" s="6" t="s">
        <v>156</v>
      </c>
      <c r="D8" s="7">
        <v>105.13</v>
      </c>
    </row>
    <row r="9">
      <c r="A9" s="3" t="s">
        <v>224</v>
      </c>
      <c r="B9" s="3">
        <v>0.12</v>
      </c>
    </row>
    <row r="10">
      <c r="A10" s="3" t="s">
        <v>151</v>
      </c>
      <c r="B10" s="3">
        <v>0.11</v>
      </c>
      <c r="C10" s="6" t="s">
        <v>152</v>
      </c>
      <c r="D10" s="7">
        <v>105.09</v>
      </c>
    </row>
    <row r="11">
      <c r="A11" s="3" t="s">
        <v>159</v>
      </c>
      <c r="B11" s="3">
        <v>0.09</v>
      </c>
      <c r="C11" s="6" t="s">
        <v>160</v>
      </c>
      <c r="D11" s="7">
        <v>89.09</v>
      </c>
    </row>
    <row r="12">
      <c r="A12" s="3" t="s">
        <v>140</v>
      </c>
      <c r="B12" s="3">
        <v>0.08</v>
      </c>
      <c r="C12" s="6" t="s">
        <v>141</v>
      </c>
      <c r="D12" s="7">
        <v>146.19</v>
      </c>
    </row>
    <row r="13">
      <c r="A13" s="3" t="s">
        <v>149</v>
      </c>
      <c r="B13" s="3">
        <v>0.08</v>
      </c>
      <c r="C13" s="6" t="s">
        <v>150</v>
      </c>
      <c r="D13" s="7">
        <v>119.12</v>
      </c>
    </row>
    <row r="14">
      <c r="A14" s="3" t="s">
        <v>157</v>
      </c>
      <c r="B14" s="3">
        <v>0.07</v>
      </c>
      <c r="C14" s="6" t="s">
        <v>158</v>
      </c>
      <c r="D14" s="7">
        <v>75.07</v>
      </c>
    </row>
    <row r="15">
      <c r="A15" s="3" t="s">
        <v>167</v>
      </c>
      <c r="B15" s="3">
        <v>0.07</v>
      </c>
      <c r="C15" s="6" t="s">
        <v>168</v>
      </c>
      <c r="D15" s="7">
        <v>131.17</v>
      </c>
    </row>
    <row r="16">
      <c r="A16" s="3" t="s">
        <v>190</v>
      </c>
      <c r="B16" s="3">
        <v>0.07</v>
      </c>
      <c r="C16" s="6" t="s">
        <v>117</v>
      </c>
      <c r="D16" s="7">
        <v>94.97</v>
      </c>
    </row>
    <row r="17">
      <c r="A17" s="3" t="s">
        <v>225</v>
      </c>
      <c r="B17" s="3">
        <v>0.06</v>
      </c>
      <c r="C17" s="6" t="s">
        <v>104</v>
      </c>
      <c r="D17" s="7">
        <v>256.42</v>
      </c>
    </row>
    <row r="18">
      <c r="A18" s="3" t="s">
        <v>171</v>
      </c>
      <c r="B18" s="3">
        <v>0.06</v>
      </c>
      <c r="C18" s="6" t="s">
        <v>172</v>
      </c>
      <c r="D18" s="7">
        <v>181.19</v>
      </c>
    </row>
    <row r="19">
      <c r="A19" s="3" t="s">
        <v>187</v>
      </c>
      <c r="B19" s="3">
        <v>0.05</v>
      </c>
      <c r="C19" s="6" t="s">
        <v>130</v>
      </c>
      <c r="D19" s="7">
        <v>40.07</v>
      </c>
    </row>
    <row r="20">
      <c r="A20" s="3" t="s">
        <v>143</v>
      </c>
      <c r="B20" s="3">
        <v>0.05</v>
      </c>
      <c r="C20" s="6" t="s">
        <v>144</v>
      </c>
      <c r="D20" s="7">
        <v>155.15</v>
      </c>
    </row>
    <row r="21">
      <c r="A21" s="3" t="s">
        <v>193</v>
      </c>
      <c r="B21" s="3">
        <v>0.04</v>
      </c>
      <c r="C21" s="6" t="s">
        <v>132</v>
      </c>
      <c r="D21" s="7">
        <v>24.3</v>
      </c>
    </row>
    <row r="22">
      <c r="A22" s="3" t="s">
        <v>165</v>
      </c>
      <c r="B22" s="3">
        <v>0.03</v>
      </c>
      <c r="C22" s="6" t="s">
        <v>166</v>
      </c>
      <c r="D22" s="7">
        <v>149.21</v>
      </c>
    </row>
    <row r="23">
      <c r="A23" s="3" t="s">
        <v>188</v>
      </c>
      <c r="B23" s="3">
        <v>0.03</v>
      </c>
      <c r="C23" s="6" t="s">
        <v>189</v>
      </c>
      <c r="D23" s="7">
        <v>22.99</v>
      </c>
    </row>
    <row r="24">
      <c r="A24" s="3" t="s">
        <v>161</v>
      </c>
      <c r="B24" s="3">
        <v>0.03</v>
      </c>
      <c r="C24" s="6" t="s">
        <v>162</v>
      </c>
      <c r="D24" s="7">
        <v>121.16</v>
      </c>
    </row>
    <row r="25">
      <c r="A25" s="3" t="s">
        <v>226</v>
      </c>
      <c r="B25" s="3">
        <v>0.02</v>
      </c>
    </row>
    <row r="26">
      <c r="A26" s="3" t="s">
        <v>227</v>
      </c>
      <c r="B26" s="3">
        <v>0.02</v>
      </c>
    </row>
    <row r="27">
      <c r="A27" s="3" t="s">
        <v>173</v>
      </c>
      <c r="B27" s="3">
        <v>0.02</v>
      </c>
      <c r="C27" s="6" t="s">
        <v>174</v>
      </c>
      <c r="D27" s="7">
        <v>204.23</v>
      </c>
    </row>
    <row r="28">
      <c r="A28" s="3" t="s">
        <v>105</v>
      </c>
      <c r="B28" s="3">
        <v>0.01</v>
      </c>
      <c r="C28" s="6" t="s">
        <v>106</v>
      </c>
      <c r="D28" s="7">
        <v>282.46</v>
      </c>
    </row>
    <row r="29">
      <c r="A29" s="3" t="s">
        <v>228</v>
      </c>
      <c r="B29" s="3">
        <v>0.01</v>
      </c>
      <c r="C29" s="6" t="s">
        <v>132</v>
      </c>
      <c r="D29" s="7">
        <v>24.3</v>
      </c>
    </row>
    <row r="30">
      <c r="A30" s="3" t="s">
        <v>197</v>
      </c>
      <c r="B30" s="3">
        <v>0.01</v>
      </c>
      <c r="C30" s="3" t="s">
        <v>198</v>
      </c>
      <c r="D30" s="3">
        <v>441.4</v>
      </c>
    </row>
    <row r="31">
      <c r="A31" s="3" t="s">
        <v>218</v>
      </c>
      <c r="B31" s="3">
        <v>0.006</v>
      </c>
      <c r="C31" s="6" t="s">
        <v>108</v>
      </c>
      <c r="D31" s="7">
        <v>284.48</v>
      </c>
    </row>
    <row r="32">
      <c r="A32" s="3" t="s">
        <v>199</v>
      </c>
      <c r="B32" s="3">
        <v>0.005</v>
      </c>
      <c r="C32" s="6" t="s">
        <v>139</v>
      </c>
      <c r="D32" s="7">
        <v>176.12</v>
      </c>
    </row>
    <row r="33">
      <c r="A33" s="3" t="s">
        <v>229</v>
      </c>
      <c r="B33" s="3">
        <v>0.001</v>
      </c>
      <c r="C33" s="3" t="s">
        <v>230</v>
      </c>
      <c r="D33" s="3">
        <v>450.7</v>
      </c>
    </row>
    <row r="34">
      <c r="A34" s="3" t="s">
        <v>222</v>
      </c>
      <c r="B34" s="3">
        <v>0.001</v>
      </c>
      <c r="C34" s="6" t="s">
        <v>223</v>
      </c>
      <c r="D34" s="7">
        <v>123.11</v>
      </c>
    </row>
    <row r="35">
      <c r="A35" s="3" t="s">
        <v>200</v>
      </c>
      <c r="B35" s="3">
        <v>0.001</v>
      </c>
      <c r="C35" s="8" t="s">
        <v>136</v>
      </c>
      <c r="D35" s="9">
        <v>111.69</v>
      </c>
    </row>
    <row r="36">
      <c r="A36" s="3" t="s">
        <v>200</v>
      </c>
      <c r="B36" s="3">
        <v>0.001</v>
      </c>
      <c r="C36" s="8" t="s">
        <v>137</v>
      </c>
      <c r="D36" s="9">
        <v>167.54</v>
      </c>
    </row>
    <row r="37">
      <c r="A37" s="3" t="s">
        <v>207</v>
      </c>
      <c r="B37" s="3">
        <v>0.001</v>
      </c>
    </row>
    <row r="38">
      <c r="A38" s="3" t="s">
        <v>231</v>
      </c>
      <c r="B38" s="3">
        <v>2.0</v>
      </c>
      <c r="C38" s="6" t="s">
        <v>124</v>
      </c>
      <c r="D38" s="7">
        <v>342.3</v>
      </c>
    </row>
    <row r="39">
      <c r="A39" s="3" t="s">
        <v>232</v>
      </c>
      <c r="B39" s="3">
        <v>0.5</v>
      </c>
      <c r="C39" s="6" t="s">
        <v>121</v>
      </c>
      <c r="D39" s="7">
        <v>194.14</v>
      </c>
    </row>
    <row r="40">
      <c r="A40" s="3" t="s">
        <v>213</v>
      </c>
      <c r="B40" s="3">
        <v>10.0</v>
      </c>
      <c r="C40" s="8" t="s">
        <v>119</v>
      </c>
      <c r="D40" s="7">
        <v>1801.56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29</v>
      </c>
      <c r="B1" s="4" t="s">
        <v>30</v>
      </c>
      <c r="C1" s="4" t="s">
        <v>31</v>
      </c>
      <c r="D1" s="4" t="s">
        <v>32</v>
      </c>
      <c r="E1" s="4" t="s">
        <v>6</v>
      </c>
      <c r="F1" s="4" t="s">
        <v>34</v>
      </c>
    </row>
    <row r="2">
      <c r="A2" s="3" t="s">
        <v>181</v>
      </c>
      <c r="B2" s="3">
        <v>65.21</v>
      </c>
      <c r="C2" s="3" t="s">
        <v>182</v>
      </c>
      <c r="D2" s="3">
        <v>18.0</v>
      </c>
    </row>
    <row r="3">
      <c r="A3" s="3" t="s">
        <v>231</v>
      </c>
      <c r="B3" s="3">
        <v>6.0</v>
      </c>
      <c r="C3" s="3" t="s">
        <v>124</v>
      </c>
      <c r="D3" s="3">
        <v>342.3</v>
      </c>
      <c r="E3" s="11" t="s">
        <v>233</v>
      </c>
    </row>
    <row r="4">
      <c r="A4" s="3" t="s">
        <v>232</v>
      </c>
      <c r="B4" s="3">
        <v>2.0</v>
      </c>
      <c r="C4" s="3" t="s">
        <v>121</v>
      </c>
      <c r="D4" s="3">
        <v>194.14</v>
      </c>
      <c r="E4" s="1" t="s">
        <v>234</v>
      </c>
    </row>
    <row r="5">
      <c r="A5" s="3" t="s">
        <v>213</v>
      </c>
      <c r="B5" s="3">
        <v>15.275</v>
      </c>
      <c r="C5" s="3" t="s">
        <v>119</v>
      </c>
      <c r="D5" s="3">
        <v>1801.56</v>
      </c>
    </row>
    <row r="6">
      <c r="A6" s="3" t="s">
        <v>153</v>
      </c>
      <c r="B6" s="3">
        <v>1.4</v>
      </c>
      <c r="C6" s="3" t="s">
        <v>154</v>
      </c>
      <c r="D6" s="3">
        <v>147.13</v>
      </c>
    </row>
    <row r="7">
      <c r="A7" s="3" t="s">
        <v>147</v>
      </c>
      <c r="B7" s="3">
        <v>1.1</v>
      </c>
      <c r="C7" s="3" t="s">
        <v>148</v>
      </c>
      <c r="D7" s="3">
        <v>133.1</v>
      </c>
    </row>
    <row r="8">
      <c r="A8" s="3" t="s">
        <v>169</v>
      </c>
      <c r="B8" s="3">
        <v>0.72</v>
      </c>
      <c r="C8" s="3" t="s">
        <v>170</v>
      </c>
      <c r="D8" s="3">
        <v>131.17</v>
      </c>
    </row>
    <row r="9">
      <c r="A9" s="3" t="s">
        <v>140</v>
      </c>
      <c r="B9" s="3">
        <v>0.61</v>
      </c>
      <c r="C9" s="3" t="s">
        <v>141</v>
      </c>
      <c r="D9" s="3">
        <v>146.19</v>
      </c>
    </row>
    <row r="10">
      <c r="A10" s="3" t="s">
        <v>145</v>
      </c>
      <c r="B10" s="3">
        <v>0.53</v>
      </c>
      <c r="C10" s="3" t="s">
        <v>146</v>
      </c>
      <c r="D10" s="3">
        <v>174.2</v>
      </c>
    </row>
    <row r="11">
      <c r="A11" s="3" t="s">
        <v>151</v>
      </c>
      <c r="B11" s="3">
        <v>0.49</v>
      </c>
      <c r="C11" s="3" t="s">
        <v>152</v>
      </c>
      <c r="D11" s="3">
        <v>105.09</v>
      </c>
    </row>
    <row r="12">
      <c r="A12" s="3" t="s">
        <v>155</v>
      </c>
      <c r="B12" s="3">
        <v>0.41</v>
      </c>
      <c r="C12" s="3" t="s">
        <v>156</v>
      </c>
      <c r="D12" s="3">
        <v>105.13</v>
      </c>
    </row>
    <row r="13">
      <c r="A13" s="3" t="s">
        <v>186</v>
      </c>
      <c r="B13" s="3">
        <v>0.4</v>
      </c>
      <c r="C13" s="3" t="s">
        <v>134</v>
      </c>
      <c r="D13" s="3">
        <v>39.1</v>
      </c>
    </row>
    <row r="14">
      <c r="A14" s="3" t="s">
        <v>167</v>
      </c>
      <c r="B14" s="3">
        <v>0.4</v>
      </c>
      <c r="C14" s="3" t="s">
        <v>168</v>
      </c>
      <c r="D14" s="3">
        <v>131.17</v>
      </c>
    </row>
    <row r="15">
      <c r="A15" s="3" t="s">
        <v>159</v>
      </c>
      <c r="B15" s="3">
        <v>0.37</v>
      </c>
      <c r="C15" s="3" t="s">
        <v>160</v>
      </c>
      <c r="D15" s="3">
        <v>89.09</v>
      </c>
    </row>
    <row r="16">
      <c r="A16" s="3" t="s">
        <v>149</v>
      </c>
      <c r="B16" s="3">
        <v>0.36</v>
      </c>
      <c r="C16" s="3" t="s">
        <v>150</v>
      </c>
      <c r="D16" s="3">
        <v>119.12</v>
      </c>
    </row>
    <row r="17">
      <c r="A17" s="3" t="s">
        <v>89</v>
      </c>
      <c r="B17" s="3">
        <v>0.36</v>
      </c>
      <c r="C17" s="3" t="s">
        <v>90</v>
      </c>
      <c r="D17" s="3">
        <v>342.3</v>
      </c>
    </row>
    <row r="18">
      <c r="A18" s="3" t="s">
        <v>157</v>
      </c>
      <c r="B18" s="3">
        <v>0.35</v>
      </c>
      <c r="C18" s="3" t="s">
        <v>158</v>
      </c>
      <c r="D18" s="3">
        <v>75.07</v>
      </c>
    </row>
    <row r="19">
      <c r="A19" s="3" t="s">
        <v>83</v>
      </c>
      <c r="B19" s="3">
        <v>0.34</v>
      </c>
      <c r="C19" s="3" t="s">
        <v>84</v>
      </c>
      <c r="D19" s="3">
        <v>180.16</v>
      </c>
    </row>
    <row r="20">
      <c r="A20" s="3" t="s">
        <v>171</v>
      </c>
      <c r="B20" s="3">
        <v>0.25</v>
      </c>
      <c r="C20" s="3" t="s">
        <v>172</v>
      </c>
      <c r="D20" s="3">
        <v>181.19</v>
      </c>
    </row>
    <row r="21">
      <c r="A21" s="3" t="s">
        <v>143</v>
      </c>
      <c r="B21" s="3">
        <v>0.24</v>
      </c>
      <c r="C21" s="3" t="s">
        <v>144</v>
      </c>
      <c r="D21" s="3">
        <v>155.15</v>
      </c>
    </row>
    <row r="22">
      <c r="A22" s="3" t="s">
        <v>217</v>
      </c>
      <c r="B22" s="3">
        <v>0.18</v>
      </c>
    </row>
    <row r="23">
      <c r="A23" s="3" t="s">
        <v>190</v>
      </c>
      <c r="B23" s="3">
        <v>0.14</v>
      </c>
      <c r="C23" s="3" t="s">
        <v>117</v>
      </c>
      <c r="D23" s="3">
        <v>94.97</v>
      </c>
    </row>
    <row r="24">
      <c r="A24" s="3" t="s">
        <v>165</v>
      </c>
      <c r="B24" s="3">
        <v>0.13</v>
      </c>
      <c r="C24" s="3" t="s">
        <v>166</v>
      </c>
      <c r="D24" s="3">
        <v>149.21</v>
      </c>
    </row>
    <row r="25">
      <c r="A25" s="3" t="s">
        <v>215</v>
      </c>
      <c r="B25" s="3">
        <v>0.13</v>
      </c>
      <c r="C25" s="3" t="s">
        <v>104</v>
      </c>
      <c r="D25" s="3">
        <v>256.42</v>
      </c>
    </row>
    <row r="26">
      <c r="A26" s="3" t="s">
        <v>173</v>
      </c>
      <c r="B26" s="3">
        <v>0.11</v>
      </c>
      <c r="C26" s="3" t="s">
        <v>174</v>
      </c>
      <c r="D26" s="3">
        <v>204.23</v>
      </c>
    </row>
    <row r="27">
      <c r="A27" s="3" t="s">
        <v>161</v>
      </c>
      <c r="B27" s="3">
        <v>0.1</v>
      </c>
      <c r="C27" s="3" t="s">
        <v>162</v>
      </c>
      <c r="D27" s="3">
        <v>121.16</v>
      </c>
    </row>
    <row r="28">
      <c r="A28" s="3" t="s">
        <v>187</v>
      </c>
      <c r="B28" s="3">
        <v>0.06</v>
      </c>
      <c r="C28" s="3" t="s">
        <v>130</v>
      </c>
      <c r="D28" s="3">
        <v>40.08</v>
      </c>
    </row>
    <row r="29">
      <c r="A29" s="3" t="s">
        <v>193</v>
      </c>
      <c r="B29" s="3">
        <v>0.06</v>
      </c>
      <c r="C29" s="3" t="s">
        <v>132</v>
      </c>
      <c r="D29" s="3">
        <v>24.3</v>
      </c>
    </row>
    <row r="30">
      <c r="A30" s="3" t="s">
        <v>191</v>
      </c>
      <c r="B30" s="3">
        <v>0.036</v>
      </c>
      <c r="C30" s="3" t="s">
        <v>192</v>
      </c>
      <c r="D30" s="3">
        <v>104.17</v>
      </c>
    </row>
    <row r="31">
      <c r="A31" s="3" t="s">
        <v>197</v>
      </c>
      <c r="B31" s="3">
        <v>0.029</v>
      </c>
      <c r="C31" s="3" t="s">
        <v>198</v>
      </c>
      <c r="D31" s="3">
        <v>441.4</v>
      </c>
    </row>
    <row r="32">
      <c r="A32" s="3" t="s">
        <v>218</v>
      </c>
      <c r="B32" s="3">
        <v>0.025</v>
      </c>
      <c r="C32" s="3" t="s">
        <v>108</v>
      </c>
      <c r="D32" s="3">
        <v>284.48</v>
      </c>
    </row>
    <row r="33">
      <c r="A33" s="3" t="s">
        <v>188</v>
      </c>
      <c r="B33" s="3">
        <v>0.003</v>
      </c>
      <c r="C33" s="3" t="s">
        <v>189</v>
      </c>
      <c r="D33" s="3">
        <v>22.99</v>
      </c>
    </row>
    <row r="34">
      <c r="A34" s="3" t="s">
        <v>200</v>
      </c>
      <c r="B34" s="3">
        <v>0.003</v>
      </c>
      <c r="C34" s="8" t="s">
        <v>136</v>
      </c>
      <c r="D34" s="9">
        <v>111.69</v>
      </c>
    </row>
    <row r="35">
      <c r="A35" s="3" t="s">
        <v>200</v>
      </c>
      <c r="B35" s="3">
        <v>0.003</v>
      </c>
      <c r="C35" s="8" t="s">
        <v>137</v>
      </c>
      <c r="D35" s="9">
        <v>167.54</v>
      </c>
    </row>
    <row r="36">
      <c r="A36" s="3" t="s">
        <v>235</v>
      </c>
      <c r="B36" s="3">
        <v>0.001</v>
      </c>
    </row>
    <row r="37">
      <c r="A37" s="3" t="s">
        <v>236</v>
      </c>
      <c r="B37" s="3">
        <v>0.001</v>
      </c>
      <c r="C37" s="3" t="s">
        <v>237</v>
      </c>
      <c r="D37" s="3">
        <v>228.37</v>
      </c>
    </row>
    <row r="38">
      <c r="A38" s="3" t="s">
        <v>201</v>
      </c>
      <c r="B38" s="3">
        <v>0.001</v>
      </c>
      <c r="C38" s="3" t="s">
        <v>202</v>
      </c>
      <c r="D38" s="3">
        <v>65.409</v>
      </c>
    </row>
    <row r="39">
      <c r="A39" s="3" t="s">
        <v>238</v>
      </c>
      <c r="B39" s="3">
        <v>0.001</v>
      </c>
      <c r="C39" s="3" t="s">
        <v>139</v>
      </c>
      <c r="D39" s="3">
        <v>176.12</v>
      </c>
    </row>
    <row r="40">
      <c r="A40" s="3" t="s">
        <v>222</v>
      </c>
      <c r="B40" s="3">
        <v>0.001</v>
      </c>
      <c r="C40" s="3" t="s">
        <v>223</v>
      </c>
      <c r="D40" s="3">
        <v>123.11</v>
      </c>
    </row>
    <row r="41">
      <c r="A41" s="3" t="s">
        <v>205</v>
      </c>
      <c r="B41" s="3">
        <v>0.001</v>
      </c>
      <c r="C41" s="3" t="s">
        <v>206</v>
      </c>
      <c r="D41" s="3">
        <v>109.88</v>
      </c>
    </row>
  </sheetData>
  <hyperlinks>
    <hyperlink r:id="rId1" ref="E4"/>
  </hyperlinks>
  <drawing r:id="rId2"/>
</worksheet>
</file>