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ibson\Dropbox\Class Files\Spring 2015\source\COT3210\"/>
    </mc:Choice>
  </mc:AlternateContent>
  <bookViews>
    <workbookView xWindow="0" yWindow="0" windowWidth="25125" windowHeight="1243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2" l="1"/>
  <c r="E74" i="2"/>
  <c r="D74" i="2"/>
  <c r="C74" i="2"/>
  <c r="B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I74" i="2" s="1"/>
  <c r="H69" i="2"/>
  <c r="G69" i="2"/>
  <c r="G74" i="2" s="1"/>
  <c r="E74" i="1"/>
  <c r="D74" i="1"/>
  <c r="C74" i="1"/>
  <c r="B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F66" i="2"/>
  <c r="E66" i="2"/>
  <c r="D66" i="2"/>
  <c r="C66" i="2"/>
  <c r="B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J66" i="2" s="1"/>
  <c r="I61" i="2"/>
  <c r="I66" i="2" s="1"/>
  <c r="H61" i="2"/>
  <c r="G61" i="2"/>
  <c r="G66" i="2" s="1"/>
  <c r="F58" i="2"/>
  <c r="E58" i="2"/>
  <c r="D58" i="2"/>
  <c r="C58" i="2"/>
  <c r="B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J58" i="2" s="1"/>
  <c r="I53" i="2"/>
  <c r="H53" i="2"/>
  <c r="H58" i="2" s="1"/>
  <c r="G53" i="2"/>
  <c r="F50" i="2"/>
  <c r="E50" i="2"/>
  <c r="D50" i="2"/>
  <c r="C50" i="2"/>
  <c r="B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J50" i="2" s="1"/>
  <c r="I45" i="2"/>
  <c r="H45" i="2"/>
  <c r="G45" i="2"/>
  <c r="G50" i="2" s="1"/>
  <c r="F42" i="2"/>
  <c r="E42" i="2"/>
  <c r="D42" i="2"/>
  <c r="C42" i="2"/>
  <c r="B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G42" i="2" s="1"/>
  <c r="F34" i="2"/>
  <c r="E34" i="2"/>
  <c r="D34" i="2"/>
  <c r="C34" i="2"/>
  <c r="B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F26" i="2"/>
  <c r="E26" i="2"/>
  <c r="D26" i="2"/>
  <c r="C26" i="2"/>
  <c r="B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I26" i="2" s="1"/>
  <c r="H21" i="2"/>
  <c r="G21" i="2"/>
  <c r="G26" i="2" s="1"/>
  <c r="F18" i="2"/>
  <c r="E18" i="2"/>
  <c r="D18" i="2"/>
  <c r="C18" i="2"/>
  <c r="B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J18" i="2" s="1"/>
  <c r="I13" i="2"/>
  <c r="I18" i="2" s="1"/>
  <c r="H13" i="2"/>
  <c r="H18" i="2" s="1"/>
  <c r="G13" i="2"/>
  <c r="G18" i="2" s="1"/>
  <c r="J6" i="2"/>
  <c r="J7" i="2"/>
  <c r="J8" i="2"/>
  <c r="J9" i="2"/>
  <c r="J5" i="2"/>
  <c r="I6" i="2"/>
  <c r="I7" i="2"/>
  <c r="I8" i="2"/>
  <c r="I9" i="2"/>
  <c r="I5" i="2"/>
  <c r="F10" i="2"/>
  <c r="E10" i="2"/>
  <c r="D10" i="2"/>
  <c r="C10" i="2"/>
  <c r="B10" i="2"/>
  <c r="H9" i="2"/>
  <c r="G9" i="2"/>
  <c r="H8" i="2"/>
  <c r="G8" i="2"/>
  <c r="H7" i="2"/>
  <c r="G7" i="2"/>
  <c r="H6" i="2"/>
  <c r="G6" i="2"/>
  <c r="H5" i="2"/>
  <c r="G5" i="2"/>
  <c r="E66" i="1"/>
  <c r="D66" i="1"/>
  <c r="C66" i="1"/>
  <c r="B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E58" i="1"/>
  <c r="D58" i="1"/>
  <c r="C58" i="1"/>
  <c r="B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E50" i="1"/>
  <c r="D50" i="1"/>
  <c r="C50" i="1"/>
  <c r="B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E42" i="1"/>
  <c r="D42" i="1"/>
  <c r="C42" i="1"/>
  <c r="B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F13" i="1"/>
  <c r="F14" i="1"/>
  <c r="F15" i="1"/>
  <c r="F16" i="1"/>
  <c r="F17" i="1"/>
  <c r="B18" i="1"/>
  <c r="C18" i="1"/>
  <c r="D18" i="1"/>
  <c r="E18" i="1"/>
  <c r="E34" i="1"/>
  <c r="D34" i="1"/>
  <c r="C34" i="1"/>
  <c r="B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B26" i="1"/>
  <c r="C26" i="1"/>
  <c r="D26" i="1"/>
  <c r="E26" i="1"/>
  <c r="B10" i="1"/>
  <c r="C10" i="1"/>
  <c r="D10" i="1"/>
  <c r="E10" i="1"/>
  <c r="H17" i="1"/>
  <c r="G17" i="1"/>
  <c r="H16" i="1"/>
  <c r="G16" i="1"/>
  <c r="H15" i="1"/>
  <c r="G15" i="1"/>
  <c r="H14" i="1"/>
  <c r="G14" i="1"/>
  <c r="H13" i="1"/>
  <c r="G13" i="1"/>
  <c r="F6" i="1"/>
  <c r="F7" i="1"/>
  <c r="F8" i="1"/>
  <c r="F9" i="1"/>
  <c r="G6" i="1"/>
  <c r="G7" i="1"/>
  <c r="G8" i="1"/>
  <c r="G9" i="1"/>
  <c r="H6" i="1"/>
  <c r="H7" i="1"/>
  <c r="H8" i="1"/>
  <c r="H9" i="1"/>
  <c r="H5" i="1"/>
  <c r="G5" i="1"/>
  <c r="F5" i="1"/>
  <c r="J74" i="2" l="1"/>
  <c r="I42" i="2"/>
  <c r="I34" i="2"/>
  <c r="I50" i="2"/>
  <c r="H10" i="1"/>
  <c r="F10" i="1"/>
  <c r="G10" i="1"/>
  <c r="H74" i="2"/>
  <c r="F74" i="1"/>
  <c r="G74" i="1"/>
  <c r="H74" i="1"/>
  <c r="H66" i="2"/>
  <c r="G58" i="2"/>
  <c r="I58" i="2"/>
  <c r="H50" i="2"/>
  <c r="J42" i="2"/>
  <c r="H42" i="2"/>
  <c r="J34" i="2"/>
  <c r="H34" i="2"/>
  <c r="G34" i="2"/>
  <c r="J26" i="2"/>
  <c r="H26" i="2"/>
  <c r="G10" i="2"/>
  <c r="H10" i="2"/>
  <c r="I10" i="2"/>
  <c r="J10" i="2"/>
  <c r="F66" i="1"/>
  <c r="G66" i="1"/>
  <c r="H66" i="1"/>
  <c r="H58" i="1"/>
  <c r="F58" i="1"/>
  <c r="G58" i="1"/>
  <c r="F50" i="1"/>
  <c r="G50" i="1"/>
  <c r="H50" i="1"/>
  <c r="F42" i="1"/>
  <c r="G42" i="1"/>
  <c r="H42" i="1"/>
  <c r="F34" i="1"/>
  <c r="G18" i="1"/>
  <c r="F18" i="1"/>
  <c r="H18" i="1"/>
  <c r="G34" i="1"/>
  <c r="H34" i="1"/>
  <c r="H26" i="1"/>
  <c r="G26" i="1"/>
  <c r="F26" i="1"/>
</calcChain>
</file>

<file path=xl/sharedStrings.xml><?xml version="1.0" encoding="utf-8"?>
<sst xmlns="http://schemas.openxmlformats.org/spreadsheetml/2006/main" count="274" uniqueCount="26">
  <si>
    <t>Iterations</t>
  </si>
  <si>
    <t>Pass 1</t>
  </si>
  <si>
    <t>Pass 2</t>
  </si>
  <si>
    <t>Pass 3</t>
  </si>
  <si>
    <t>Pass 4</t>
  </si>
  <si>
    <t>Pass 5</t>
  </si>
  <si>
    <t>Grid Columns</t>
  </si>
  <si>
    <t>Grid Rows</t>
  </si>
  <si>
    <t>Total Alive</t>
  </si>
  <si>
    <t>Total Immune</t>
  </si>
  <si>
    <t>Total Infected</t>
  </si>
  <si>
    <t>Percent Alive</t>
  </si>
  <si>
    <t>Percent Immune</t>
  </si>
  <si>
    <t>Percent Infected</t>
  </si>
  <si>
    <t>0%
Starting Immunity</t>
  </si>
  <si>
    <t>10%
Starting Immunity</t>
  </si>
  <si>
    <t>AVERAGE</t>
  </si>
  <si>
    <t>20%
Starting Immunity</t>
  </si>
  <si>
    <t>30%
Starting Immunity</t>
  </si>
  <si>
    <t>40%
Starting Immunity</t>
  </si>
  <si>
    <t>50%
Starting Immunity</t>
  </si>
  <si>
    <t>55%
Starting Immunity</t>
  </si>
  <si>
    <t>60%
Starting Immunity</t>
  </si>
  <si>
    <t>Total Vaccinated</t>
  </si>
  <si>
    <t>Percent Vaccinated</t>
  </si>
  <si>
    <t>65%
Starting Immunity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</si>
</sst>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Infected Cells vs. Percentage of Immune Cells, No Vaccine</a:t>
            </a:r>
          </a:p>
        </c:rich>
      </c:tx>
      <c:layout>
        <c:manualLayout>
          <c:xMode val="edge"/>
          <c:yMode val="edge"/>
          <c:x val="0.134576334208223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(Sheet1!$G$10,Sheet1!$G$18,Sheet1!$G$26,Sheet1!$G$34,Sheet1!$G$42,Sheet1!$G$50,Sheet1!$G$58,Sheet1!$G$66,Sheet1!$G$74)</c:f>
              <c:numCache>
                <c:formatCode>0.0</c:formatCode>
                <c:ptCount val="9"/>
                <c:pt idx="0">
                  <c:v>0</c:v>
                </c:pt>
                <c:pt idx="1">
                  <c:v>10.003418803418803</c:v>
                </c:pt>
                <c:pt idx="2">
                  <c:v>20</c:v>
                </c:pt>
                <c:pt idx="3">
                  <c:v>30.003418803418803</c:v>
                </c:pt>
                <c:pt idx="4">
                  <c:v>40</c:v>
                </c:pt>
                <c:pt idx="5">
                  <c:v>50.003418803418811</c:v>
                </c:pt>
                <c:pt idx="6">
                  <c:v>55.001709401709398</c:v>
                </c:pt>
                <c:pt idx="7">
                  <c:v>60</c:v>
                </c:pt>
                <c:pt idx="8">
                  <c:v>65.005128205128202</c:v>
                </c:pt>
              </c:numCache>
            </c:numRef>
          </c:xVal>
          <c:yVal>
            <c:numRef>
              <c:f>(Sheet1!$H$10,Sheet1!$H$18,Sheet1!$H$26,Sheet1!$H$34,Sheet1!$H$42,Sheet1!$H$50,Sheet1!$H$58,Sheet1!$H$66,Sheet1!$H$74)</c:f>
              <c:numCache>
                <c:formatCode>0.0</c:formatCode>
                <c:ptCount val="9"/>
                <c:pt idx="0">
                  <c:v>100</c:v>
                </c:pt>
                <c:pt idx="1">
                  <c:v>89.996581196581189</c:v>
                </c:pt>
                <c:pt idx="2">
                  <c:v>80</c:v>
                </c:pt>
                <c:pt idx="3">
                  <c:v>69.969230769230776</c:v>
                </c:pt>
                <c:pt idx="4">
                  <c:v>59.841367521367523</c:v>
                </c:pt>
                <c:pt idx="5">
                  <c:v>48.679658119658122</c:v>
                </c:pt>
                <c:pt idx="6">
                  <c:v>38.002051282051283</c:v>
                </c:pt>
                <c:pt idx="7">
                  <c:v>9.046153846153846</c:v>
                </c:pt>
                <c:pt idx="8">
                  <c:v>0.41299145299145296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3716944"/>
        <c:axId val="743719664"/>
      </c:scatterChart>
      <c:valAx>
        <c:axId val="7437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Immune Cells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19664"/>
        <c:crosses val="autoZero"/>
        <c:crossBetween val="midCat"/>
      </c:valAx>
      <c:valAx>
        <c:axId val="743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Cells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Infected Cells vs. Percentage of Immune Cells, With Vaccine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(Sheet2!$H$10,Sheet2!$H$18,Sheet2!$H$26,Sheet2!$H$34,Sheet2!$H$42,Sheet2!$H$50,Sheet2!$H$58,Sheet2!$H$66,Sheet2!$H$74)</c:f>
              <c:numCache>
                <c:formatCode>0.0</c:formatCode>
                <c:ptCount val="9"/>
                <c:pt idx="0">
                  <c:v>1.1391452991452993</c:v>
                </c:pt>
                <c:pt idx="1">
                  <c:v>10.986666666666668</c:v>
                </c:pt>
                <c:pt idx="2">
                  <c:v>21.184273504273502</c:v>
                </c:pt>
                <c:pt idx="3">
                  <c:v>31.153504273504268</c:v>
                </c:pt>
                <c:pt idx="4">
                  <c:v>41.111794871794871</c:v>
                </c:pt>
                <c:pt idx="5">
                  <c:v>51.063247863247867</c:v>
                </c:pt>
                <c:pt idx="6">
                  <c:v>56.225641025641025</c:v>
                </c:pt>
                <c:pt idx="7">
                  <c:v>60.496410256410265</c:v>
                </c:pt>
                <c:pt idx="8">
                  <c:v>65.050256410256409</c:v>
                </c:pt>
              </c:numCache>
            </c:numRef>
          </c:xVal>
          <c:yVal>
            <c:numRef>
              <c:f>(Sheet2!$J$10,Sheet2!$J$18,Sheet2!$J$26,Sheet2!$J$34,Sheet2!$J$42,Sheet2!$J$50,Sheet2!$J$58,Sheet2!$J$66,Sheet2!$J$74)</c:f>
              <c:numCache>
                <c:formatCode>0.0</c:formatCode>
                <c:ptCount val="9"/>
                <c:pt idx="0">
                  <c:v>98.832136752136748</c:v>
                </c:pt>
                <c:pt idx="1">
                  <c:v>89.005128205128202</c:v>
                </c:pt>
                <c:pt idx="2">
                  <c:v>78.7842735042735</c:v>
                </c:pt>
                <c:pt idx="3">
                  <c:v>68.754871794871789</c:v>
                </c:pt>
                <c:pt idx="4">
                  <c:v>58.432820512820513</c:v>
                </c:pt>
                <c:pt idx="5">
                  <c:v>46.912820512820517</c:v>
                </c:pt>
                <c:pt idx="6">
                  <c:v>38.026666666666664</c:v>
                </c:pt>
                <c:pt idx="7">
                  <c:v>6.2741880341880343</c:v>
                </c:pt>
                <c:pt idx="8">
                  <c:v>0.96273504273504273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679904"/>
        <c:axId val="498676096"/>
      </c:scatterChart>
      <c:valAx>
        <c:axId val="4986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Immune Cells,</a:t>
                </a:r>
                <a:r>
                  <a:rPr lang="en-US" baseline="0"/>
                  <a:t> Including Vaccine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76096"/>
        <c:crosses val="autoZero"/>
        <c:crossBetween val="midCat"/>
      </c:valAx>
      <c:valAx>
        <c:axId val="498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 Cells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7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309561</xdr:colOff>
      <xdr:row>6</xdr:row>
      <xdr:rowOff>4762</xdr:rowOff>
    </xdr:from>
    <xdr:to>
      <xdr:col>16</xdr:col>
      <xdr:colOff>428624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6</xdr:row>
      <xdr:rowOff>4761</xdr:rowOff>
    </xdr:from>
    <xdr:to>
      <xdr:col>16</xdr:col>
      <xdr:colOff>495299</xdr:colOff>
      <xdr:row>32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52" workbookViewId="0">
      <selection activeCell="E10" sqref="E10"/>
    </sheetView>
  </sheetViews>
  <sheetFormatPr defaultRowHeight="15" x14ac:dyDescent="0.25"/>
  <cols>
    <col min="1" max="1" width="12.85546875" style="1" bestFit="1" customWidth="1"/>
    <col min="2" max="2" width="13.42578125" customWidth="1"/>
    <col min="3" max="3" width="16.42578125" customWidth="1"/>
    <col min="4" max="4" width="17.85546875" customWidth="1"/>
    <col min="5" max="5" width="19.28515625" customWidth="1"/>
    <col min="6" max="6" width="12.85546875" bestFit="1" customWidth="1"/>
    <col min="7" max="8" width="15.85546875" bestFit="1" customWidth="1"/>
  </cols>
  <sheetData>
    <row r="1" spans="1:8" x14ac:dyDescent="0.25">
      <c r="A1" s="1" t="s">
        <v>6</v>
      </c>
      <c r="B1">
        <v>225</v>
      </c>
    </row>
    <row r="2" spans="1:8" x14ac:dyDescent="0.25">
      <c r="A2" s="1" t="s">
        <v>7</v>
      </c>
      <c r="B2">
        <v>65</v>
      </c>
    </row>
    <row r="4" spans="1:8" s="2" customFormat="1" ht="45" x14ac:dyDescent="0.25">
      <c r="A4" s="6" t="s">
        <v>14</v>
      </c>
      <c r="B4" s="2" t="s">
        <v>0</v>
      </c>
      <c r="C4" s="2" t="s">
        <v>8</v>
      </c>
      <c r="D4" s="2" t="s">
        <v>9</v>
      </c>
      <c r="E4" s="2" t="s">
        <v>10</v>
      </c>
      <c r="F4" s="2" t="s">
        <v>11</v>
      </c>
      <c r="G4" s="3" t="s">
        <v>12</v>
      </c>
      <c r="H4" s="2" t="s">
        <v>13</v>
      </c>
    </row>
    <row r="5" spans="1:8" x14ac:dyDescent="0.25">
      <c r="A5" s="1" t="s">
        <v>1</v>
      </c>
      <c r="B5">
        <v>212</v>
      </c>
      <c r="C5">
        <v>0</v>
      </c>
      <c r="D5">
        <v>0</v>
      </c>
      <c r="E5">
        <v>14625</v>
      </c>
      <c r="F5" s="8">
        <f>C5 / ($B$1 * $B$2) * 100</f>
        <v>0</v>
      </c>
      <c r="G5" s="8">
        <f>(D5/($B$1*$B$2)) * 100</f>
        <v>0</v>
      </c>
      <c r="H5" s="8">
        <f>E5/($B$1*$B$2) * 100</f>
        <v>100</v>
      </c>
    </row>
    <row r="6" spans="1:8" x14ac:dyDescent="0.25">
      <c r="A6" s="1" t="s">
        <v>2</v>
      </c>
      <c r="B6">
        <v>177</v>
      </c>
      <c r="C6">
        <v>0</v>
      </c>
      <c r="D6">
        <v>0</v>
      </c>
      <c r="E6">
        <v>14625</v>
      </c>
      <c r="F6" s="8">
        <f t="shared" ref="F6:F9" si="0">C6 / ($B$1 * $B$2) * 100</f>
        <v>0</v>
      </c>
      <c r="G6" s="8">
        <f t="shared" ref="G6:G9" si="1">(D6/($B$1*$B$2)) * 100</f>
        <v>0</v>
      </c>
      <c r="H6" s="8">
        <f t="shared" ref="H6:H9" si="2">E6/($B$1*$B$2) * 100</f>
        <v>100</v>
      </c>
    </row>
    <row r="7" spans="1:8" x14ac:dyDescent="0.25">
      <c r="A7" s="1" t="s">
        <v>3</v>
      </c>
      <c r="B7">
        <v>204</v>
      </c>
      <c r="C7">
        <v>0</v>
      </c>
      <c r="D7">
        <v>0</v>
      </c>
      <c r="E7">
        <v>14625</v>
      </c>
      <c r="F7" s="8">
        <f t="shared" si="0"/>
        <v>0</v>
      </c>
      <c r="G7" s="8">
        <f t="shared" si="1"/>
        <v>0</v>
      </c>
      <c r="H7" s="8">
        <f t="shared" si="2"/>
        <v>100</v>
      </c>
    </row>
    <row r="8" spans="1:8" x14ac:dyDescent="0.25">
      <c r="A8" s="1" t="s">
        <v>4</v>
      </c>
      <c r="B8">
        <v>186</v>
      </c>
      <c r="C8">
        <v>0</v>
      </c>
      <c r="D8">
        <v>0</v>
      </c>
      <c r="E8">
        <v>14625</v>
      </c>
      <c r="F8" s="8">
        <f t="shared" si="0"/>
        <v>0</v>
      </c>
      <c r="G8" s="8">
        <f t="shared" si="1"/>
        <v>0</v>
      </c>
      <c r="H8" s="8">
        <f t="shared" si="2"/>
        <v>100</v>
      </c>
    </row>
    <row r="9" spans="1:8" x14ac:dyDescent="0.25">
      <c r="A9" s="1" t="s">
        <v>5</v>
      </c>
      <c r="B9">
        <v>156</v>
      </c>
      <c r="C9">
        <v>0</v>
      </c>
      <c r="D9">
        <v>0</v>
      </c>
      <c r="E9">
        <v>14625</v>
      </c>
      <c r="F9" s="8">
        <f t="shared" si="0"/>
        <v>0</v>
      </c>
      <c r="G9" s="8">
        <f t="shared" si="1"/>
        <v>0</v>
      </c>
      <c r="H9" s="8">
        <f t="shared" si="2"/>
        <v>100</v>
      </c>
    </row>
    <row r="10" spans="1:8" x14ac:dyDescent="0.25">
      <c r="A10" s="4" t="s">
        <v>16</v>
      </c>
      <c r="B10" s="9">
        <f>AVERAGE(B5:B9)</f>
        <v>187</v>
      </c>
      <c r="C10" s="9">
        <f t="shared" ref="C10:H10" si="3">AVERAGE(C5:C9)</f>
        <v>0</v>
      </c>
      <c r="D10" s="9">
        <f t="shared" si="3"/>
        <v>0</v>
      </c>
      <c r="E10" s="9">
        <f t="shared" si="3"/>
        <v>14625</v>
      </c>
      <c r="F10" s="9">
        <f t="shared" si="3"/>
        <v>0</v>
      </c>
      <c r="G10" s="9">
        <f t="shared" si="3"/>
        <v>0</v>
      </c>
      <c r="H10" s="9">
        <f t="shared" si="3"/>
        <v>100</v>
      </c>
    </row>
    <row r="11" spans="1:8" x14ac:dyDescent="0.25">
      <c r="F11" s="8"/>
      <c r="G11" s="8"/>
      <c r="H11" s="8"/>
    </row>
    <row r="12" spans="1:8" ht="45" x14ac:dyDescent="0.25">
      <c r="A12" s="6" t="s">
        <v>15</v>
      </c>
      <c r="B12" s="2" t="s">
        <v>0</v>
      </c>
      <c r="C12" s="2" t="s">
        <v>8</v>
      </c>
      <c r="D12" s="2" t="s">
        <v>9</v>
      </c>
      <c r="E12" s="2" t="s">
        <v>10</v>
      </c>
      <c r="F12" s="10" t="s">
        <v>11</v>
      </c>
      <c r="G12" s="11" t="s">
        <v>12</v>
      </c>
      <c r="H12" s="10" t="s">
        <v>13</v>
      </c>
    </row>
    <row r="13" spans="1:8" x14ac:dyDescent="0.25">
      <c r="A13" s="1" t="s">
        <v>1</v>
      </c>
      <c r="B13">
        <v>147</v>
      </c>
      <c r="C13">
        <v>1463</v>
      </c>
      <c r="D13">
        <v>1463</v>
      </c>
      <c r="E13">
        <v>13162</v>
      </c>
      <c r="F13" s="8">
        <f>C13 / ($B$1 * $B$2) * 100</f>
        <v>10.003418803418803</v>
      </c>
      <c r="G13" s="8">
        <f>(D13/($B$1*$B$2)) * 100</f>
        <v>10.003418803418803</v>
      </c>
      <c r="H13" s="8">
        <f>E13/($B$1*$B$2) * 100</f>
        <v>89.996581196581189</v>
      </c>
    </row>
    <row r="14" spans="1:8" x14ac:dyDescent="0.25">
      <c r="A14" s="1" t="s">
        <v>2</v>
      </c>
      <c r="B14">
        <v>143</v>
      </c>
      <c r="C14">
        <v>1463</v>
      </c>
      <c r="D14">
        <v>1463</v>
      </c>
      <c r="E14">
        <v>13162</v>
      </c>
      <c r="F14" s="8">
        <f t="shared" ref="F14:F17" si="4">C14 / ($B$1 * $B$2) * 100</f>
        <v>10.003418803418803</v>
      </c>
      <c r="G14" s="8">
        <f t="shared" ref="G14:G17" si="5">(D14/($B$1*$B$2)) * 100</f>
        <v>10.003418803418803</v>
      </c>
      <c r="H14" s="8">
        <f t="shared" ref="H14:H17" si="6">E14/($B$1*$B$2) * 100</f>
        <v>89.996581196581189</v>
      </c>
    </row>
    <row r="15" spans="1:8" x14ac:dyDescent="0.25">
      <c r="A15" s="1" t="s">
        <v>3</v>
      </c>
      <c r="B15">
        <v>156</v>
      </c>
      <c r="C15">
        <v>1463</v>
      </c>
      <c r="D15">
        <v>1463</v>
      </c>
      <c r="E15">
        <v>13162</v>
      </c>
      <c r="F15" s="8">
        <f t="shared" si="4"/>
        <v>10.003418803418803</v>
      </c>
      <c r="G15" s="8">
        <f t="shared" si="5"/>
        <v>10.003418803418803</v>
      </c>
      <c r="H15" s="8">
        <f t="shared" si="6"/>
        <v>89.996581196581189</v>
      </c>
    </row>
    <row r="16" spans="1:8" x14ac:dyDescent="0.25">
      <c r="A16" s="1" t="s">
        <v>4</v>
      </c>
      <c r="B16">
        <v>171</v>
      </c>
      <c r="C16">
        <v>1463</v>
      </c>
      <c r="D16">
        <v>1463</v>
      </c>
      <c r="E16">
        <v>13162</v>
      </c>
      <c r="F16" s="8">
        <f t="shared" si="4"/>
        <v>10.003418803418803</v>
      </c>
      <c r="G16" s="8">
        <f t="shared" si="5"/>
        <v>10.003418803418803</v>
      </c>
      <c r="H16" s="8">
        <f t="shared" si="6"/>
        <v>89.996581196581189</v>
      </c>
    </row>
    <row r="17" spans="1:8" x14ac:dyDescent="0.25">
      <c r="A17" s="1" t="s">
        <v>5</v>
      </c>
      <c r="B17">
        <v>208</v>
      </c>
      <c r="C17">
        <v>1463</v>
      </c>
      <c r="D17">
        <v>1463</v>
      </c>
      <c r="E17">
        <v>13162</v>
      </c>
      <c r="F17" s="8">
        <f t="shared" si="4"/>
        <v>10.003418803418803</v>
      </c>
      <c r="G17" s="8">
        <f t="shared" si="5"/>
        <v>10.003418803418803</v>
      </c>
      <c r="H17" s="8">
        <f t="shared" si="6"/>
        <v>89.996581196581189</v>
      </c>
    </row>
    <row r="18" spans="1:8" x14ac:dyDescent="0.25">
      <c r="A18" s="4" t="s">
        <v>16</v>
      </c>
      <c r="B18" s="5">
        <f>AVERAGE(B13:B17)</f>
        <v>165</v>
      </c>
      <c r="C18" s="5">
        <f t="shared" ref="C18" si="7">AVERAGE(C13:C17)</f>
        <v>1463</v>
      </c>
      <c r="D18" s="5">
        <f t="shared" ref="D18" si="8">AVERAGE(D13:D17)</f>
        <v>1463</v>
      </c>
      <c r="E18" s="5">
        <f t="shared" ref="E18" si="9">AVERAGE(E13:E17)</f>
        <v>13162</v>
      </c>
      <c r="F18" s="9">
        <f t="shared" ref="F18" si="10">AVERAGE(F13:F17)</f>
        <v>10.003418803418803</v>
      </c>
      <c r="G18" s="9">
        <f t="shared" ref="G18" si="11">AVERAGE(G13:G17)</f>
        <v>10.003418803418803</v>
      </c>
      <c r="H18" s="9">
        <f t="shared" ref="H18" si="12">AVERAGE(H13:H17)</f>
        <v>89.996581196581189</v>
      </c>
    </row>
    <row r="19" spans="1:8" x14ac:dyDescent="0.25">
      <c r="F19" s="8"/>
      <c r="G19" s="8"/>
      <c r="H19" s="8"/>
    </row>
    <row r="20" spans="1:8" ht="45" x14ac:dyDescent="0.25">
      <c r="A20" s="6" t="s">
        <v>17</v>
      </c>
      <c r="B20" s="2" t="s">
        <v>0</v>
      </c>
      <c r="C20" s="2" t="s">
        <v>8</v>
      </c>
      <c r="D20" s="2" t="s">
        <v>9</v>
      </c>
      <c r="E20" s="2" t="s">
        <v>10</v>
      </c>
      <c r="F20" s="10" t="s">
        <v>11</v>
      </c>
      <c r="G20" s="11" t="s">
        <v>12</v>
      </c>
      <c r="H20" s="10" t="s">
        <v>13</v>
      </c>
    </row>
    <row r="21" spans="1:8" x14ac:dyDescent="0.25">
      <c r="A21" s="1" t="s">
        <v>1</v>
      </c>
      <c r="B21">
        <v>147</v>
      </c>
      <c r="C21">
        <v>2925</v>
      </c>
      <c r="D21">
        <v>2925</v>
      </c>
      <c r="E21">
        <v>11700</v>
      </c>
      <c r="F21" s="8">
        <f>C21 / ($B$1 * $B$2) * 100</f>
        <v>20</v>
      </c>
      <c r="G21" s="8">
        <f>(D21/($B$1*$B$2)) * 100</f>
        <v>20</v>
      </c>
      <c r="H21" s="8">
        <f>E21/($B$1*$B$2) * 100</f>
        <v>80</v>
      </c>
    </row>
    <row r="22" spans="1:8" x14ac:dyDescent="0.25">
      <c r="A22" s="1" t="s">
        <v>2</v>
      </c>
      <c r="B22">
        <v>221</v>
      </c>
      <c r="C22">
        <v>2925</v>
      </c>
      <c r="D22">
        <v>2925</v>
      </c>
      <c r="E22">
        <v>11700</v>
      </c>
      <c r="F22" s="8">
        <f t="shared" ref="F22:F25" si="13">C22 / ($B$1 * $B$2) * 100</f>
        <v>20</v>
      </c>
      <c r="G22" s="8">
        <f t="shared" ref="G22:G25" si="14">(D22/($B$1*$B$2)) * 100</f>
        <v>20</v>
      </c>
      <c r="H22" s="8">
        <f t="shared" ref="H22:H25" si="15">E22/($B$1*$B$2) * 100</f>
        <v>80</v>
      </c>
    </row>
    <row r="23" spans="1:8" x14ac:dyDescent="0.25">
      <c r="A23" s="1" t="s">
        <v>3</v>
      </c>
      <c r="B23">
        <v>115</v>
      </c>
      <c r="C23">
        <v>2925</v>
      </c>
      <c r="D23">
        <v>2925</v>
      </c>
      <c r="E23">
        <v>11700</v>
      </c>
      <c r="F23" s="8">
        <f t="shared" si="13"/>
        <v>20</v>
      </c>
      <c r="G23" s="8">
        <f t="shared" si="14"/>
        <v>20</v>
      </c>
      <c r="H23" s="8">
        <f t="shared" si="15"/>
        <v>80</v>
      </c>
    </row>
    <row r="24" spans="1:8" x14ac:dyDescent="0.25">
      <c r="A24" s="1" t="s">
        <v>4</v>
      </c>
      <c r="B24">
        <v>191</v>
      </c>
      <c r="C24">
        <v>2925</v>
      </c>
      <c r="D24">
        <v>2925</v>
      </c>
      <c r="E24">
        <v>11700</v>
      </c>
      <c r="F24" s="8">
        <f t="shared" si="13"/>
        <v>20</v>
      </c>
      <c r="G24" s="8">
        <f t="shared" si="14"/>
        <v>20</v>
      </c>
      <c r="H24" s="8">
        <f t="shared" si="15"/>
        <v>80</v>
      </c>
    </row>
    <row r="25" spans="1:8" x14ac:dyDescent="0.25">
      <c r="A25" s="1" t="s">
        <v>5</v>
      </c>
      <c r="B25">
        <v>221</v>
      </c>
      <c r="C25">
        <v>2925</v>
      </c>
      <c r="D25">
        <v>2925</v>
      </c>
      <c r="E25">
        <v>11700</v>
      </c>
      <c r="F25" s="8">
        <f t="shared" si="13"/>
        <v>20</v>
      </c>
      <c r="G25" s="8">
        <f t="shared" si="14"/>
        <v>20</v>
      </c>
      <c r="H25" s="8">
        <f t="shared" si="15"/>
        <v>80</v>
      </c>
    </row>
    <row r="26" spans="1:8" x14ac:dyDescent="0.25">
      <c r="A26" s="4" t="s">
        <v>16</v>
      </c>
      <c r="B26" s="5">
        <f>AVERAGE(B21:B25)</f>
        <v>179</v>
      </c>
      <c r="C26" s="5">
        <f t="shared" ref="C26" si="16">AVERAGE(C21:C25)</f>
        <v>2925</v>
      </c>
      <c r="D26" s="5">
        <f t="shared" ref="D26" si="17">AVERAGE(D21:D25)</f>
        <v>2925</v>
      </c>
      <c r="E26" s="5">
        <f t="shared" ref="E26" si="18">AVERAGE(E21:E25)</f>
        <v>11700</v>
      </c>
      <c r="F26" s="9">
        <f t="shared" ref="F26" si="19">AVERAGE(F21:F25)</f>
        <v>20</v>
      </c>
      <c r="G26" s="9">
        <f t="shared" ref="G26" si="20">AVERAGE(G21:G25)</f>
        <v>20</v>
      </c>
      <c r="H26" s="9">
        <f t="shared" ref="H26" si="21">AVERAGE(H21:H25)</f>
        <v>80</v>
      </c>
    </row>
    <row r="27" spans="1:8" x14ac:dyDescent="0.25">
      <c r="F27" s="8"/>
      <c r="G27" s="8"/>
      <c r="H27" s="8"/>
    </row>
    <row r="28" spans="1:8" ht="45" x14ac:dyDescent="0.25">
      <c r="A28" s="6" t="s">
        <v>18</v>
      </c>
      <c r="B28" s="2" t="s">
        <v>0</v>
      </c>
      <c r="C28" s="2" t="s">
        <v>8</v>
      </c>
      <c r="D28" s="2" t="s">
        <v>9</v>
      </c>
      <c r="E28" s="2" t="s">
        <v>10</v>
      </c>
      <c r="F28" s="10" t="s">
        <v>11</v>
      </c>
      <c r="G28" s="11" t="s">
        <v>12</v>
      </c>
      <c r="H28" s="10" t="s">
        <v>13</v>
      </c>
    </row>
    <row r="29" spans="1:8" x14ac:dyDescent="0.25">
      <c r="A29" s="1" t="s">
        <v>1</v>
      </c>
      <c r="B29">
        <v>120</v>
      </c>
      <c r="C29">
        <v>4392</v>
      </c>
      <c r="D29">
        <v>4388</v>
      </c>
      <c r="E29">
        <v>10233</v>
      </c>
      <c r="F29" s="8">
        <f>C29 / ($B$1 * $B$2) * 100</f>
        <v>30.030769230769234</v>
      </c>
      <c r="G29" s="8">
        <f>(D29/($B$1*$B$2)) * 100</f>
        <v>30.003418803418803</v>
      </c>
      <c r="H29" s="8">
        <f>E29/($B$1*$B$2) * 100</f>
        <v>69.969230769230776</v>
      </c>
    </row>
    <row r="30" spans="1:8" x14ac:dyDescent="0.25">
      <c r="A30" s="1" t="s">
        <v>2</v>
      </c>
      <c r="B30">
        <v>187</v>
      </c>
      <c r="C30">
        <v>4392</v>
      </c>
      <c r="D30">
        <v>4388</v>
      </c>
      <c r="E30">
        <v>10233</v>
      </c>
      <c r="F30" s="8">
        <f t="shared" ref="F30:F33" si="22">C30 / ($B$1 * $B$2) * 100</f>
        <v>30.030769230769234</v>
      </c>
      <c r="G30" s="8">
        <f t="shared" ref="G30:G33" si="23">(D30/($B$1*$B$2)) * 100</f>
        <v>30.003418803418803</v>
      </c>
      <c r="H30" s="8">
        <f t="shared" ref="H30:H33" si="24">E30/($B$1*$B$2) * 100</f>
        <v>69.969230769230776</v>
      </c>
    </row>
    <row r="31" spans="1:8" x14ac:dyDescent="0.25">
      <c r="A31" s="1" t="s">
        <v>3</v>
      </c>
      <c r="B31">
        <v>164</v>
      </c>
      <c r="C31">
        <v>4390</v>
      </c>
      <c r="D31">
        <v>4388</v>
      </c>
      <c r="E31">
        <v>10235</v>
      </c>
      <c r="F31" s="8">
        <f t="shared" si="22"/>
        <v>30.017094017094013</v>
      </c>
      <c r="G31" s="8">
        <f t="shared" si="23"/>
        <v>30.003418803418803</v>
      </c>
      <c r="H31" s="8">
        <f t="shared" si="24"/>
        <v>69.98290598290599</v>
      </c>
    </row>
    <row r="32" spans="1:8" x14ac:dyDescent="0.25">
      <c r="A32" s="1" t="s">
        <v>4</v>
      </c>
      <c r="B32">
        <v>167</v>
      </c>
      <c r="C32">
        <v>4391</v>
      </c>
      <c r="D32">
        <v>4388</v>
      </c>
      <c r="E32">
        <v>10234</v>
      </c>
      <c r="F32" s="8">
        <f t="shared" si="22"/>
        <v>30.02393162393162</v>
      </c>
      <c r="G32" s="8">
        <f t="shared" si="23"/>
        <v>30.003418803418803</v>
      </c>
      <c r="H32" s="8">
        <f t="shared" si="24"/>
        <v>69.976068376068383</v>
      </c>
    </row>
    <row r="33" spans="1:8" x14ac:dyDescent="0.25">
      <c r="A33" s="1" t="s">
        <v>5</v>
      </c>
      <c r="B33">
        <v>115</v>
      </c>
      <c r="C33">
        <v>4395</v>
      </c>
      <c r="D33">
        <v>4388</v>
      </c>
      <c r="E33">
        <v>10230</v>
      </c>
      <c r="F33" s="8">
        <f t="shared" si="22"/>
        <v>30.051282051282051</v>
      </c>
      <c r="G33" s="8">
        <f t="shared" si="23"/>
        <v>30.003418803418803</v>
      </c>
      <c r="H33" s="8">
        <f t="shared" si="24"/>
        <v>69.948717948717956</v>
      </c>
    </row>
    <row r="34" spans="1:8" x14ac:dyDescent="0.25">
      <c r="A34" s="4" t="s">
        <v>16</v>
      </c>
      <c r="B34" s="5">
        <f>AVERAGE(B29:B33)</f>
        <v>150.6</v>
      </c>
      <c r="C34" s="5">
        <f t="shared" ref="C34" si="25">AVERAGE(C29:C33)</f>
        <v>4392</v>
      </c>
      <c r="D34" s="5">
        <f t="shared" ref="D34" si="26">AVERAGE(D29:D33)</f>
        <v>4388</v>
      </c>
      <c r="E34" s="5">
        <f t="shared" ref="E34" si="27">AVERAGE(E29:E33)</f>
        <v>10233</v>
      </c>
      <c r="F34" s="9">
        <f t="shared" ref="F34" si="28">AVERAGE(F29:F33)</f>
        <v>30.030769230769231</v>
      </c>
      <c r="G34" s="9">
        <f t="shared" ref="G34" si="29">AVERAGE(G29:G33)</f>
        <v>30.003418803418803</v>
      </c>
      <c r="H34" s="9">
        <f t="shared" ref="H34" si="30">AVERAGE(H29:H33)</f>
        <v>69.969230769230776</v>
      </c>
    </row>
    <row r="35" spans="1:8" x14ac:dyDescent="0.25">
      <c r="F35" s="8"/>
      <c r="G35" s="8"/>
      <c r="H35" s="8"/>
    </row>
    <row r="36" spans="1:8" ht="45" x14ac:dyDescent="0.25">
      <c r="A36" s="6" t="s">
        <v>19</v>
      </c>
      <c r="B36" s="2" t="s">
        <v>0</v>
      </c>
      <c r="C36" s="2" t="s">
        <v>8</v>
      </c>
      <c r="D36" s="2" t="s">
        <v>9</v>
      </c>
      <c r="E36" s="2" t="s">
        <v>10</v>
      </c>
      <c r="F36" s="10" t="s">
        <v>11</v>
      </c>
      <c r="G36" s="11" t="s">
        <v>12</v>
      </c>
      <c r="H36" s="10" t="s">
        <v>13</v>
      </c>
    </row>
    <row r="37" spans="1:8" x14ac:dyDescent="0.25">
      <c r="A37" s="1" t="s">
        <v>1</v>
      </c>
      <c r="B37">
        <v>158</v>
      </c>
      <c r="C37">
        <v>5879</v>
      </c>
      <c r="D37">
        <v>5850</v>
      </c>
      <c r="E37">
        <v>8746</v>
      </c>
      <c r="F37" s="8">
        <f>C37 / ($B$1 * $B$2) * 100</f>
        <v>40.198290598290598</v>
      </c>
      <c r="G37" s="8">
        <f>(D37/($B$1*$B$2)) * 100</f>
        <v>40</v>
      </c>
      <c r="H37" s="8">
        <f>E37/($B$1*$B$2) * 100</f>
        <v>59.801709401709402</v>
      </c>
    </row>
    <row r="38" spans="1:8" x14ac:dyDescent="0.25">
      <c r="A38" s="1" t="s">
        <v>2</v>
      </c>
      <c r="B38">
        <v>221</v>
      </c>
      <c r="C38">
        <v>5866</v>
      </c>
      <c r="D38">
        <v>5850</v>
      </c>
      <c r="E38">
        <v>8759</v>
      </c>
      <c r="F38" s="8">
        <f t="shared" ref="F38:F41" si="31">C38 / ($B$1 * $B$2) * 100</f>
        <v>40.109401709401709</v>
      </c>
      <c r="G38" s="8">
        <f t="shared" ref="G38:G41" si="32">(D38/($B$1*$B$2)) * 100</f>
        <v>40</v>
      </c>
      <c r="H38" s="8">
        <f t="shared" ref="H38:H41" si="33">E38/($B$1*$B$2) * 100</f>
        <v>59.890598290598298</v>
      </c>
    </row>
    <row r="39" spans="1:8" x14ac:dyDescent="0.25">
      <c r="A39" s="1" t="s">
        <v>3</v>
      </c>
      <c r="B39">
        <v>134</v>
      </c>
      <c r="C39">
        <v>5880</v>
      </c>
      <c r="D39">
        <v>5850</v>
      </c>
      <c r="E39">
        <v>8745</v>
      </c>
      <c r="F39" s="8">
        <f t="shared" si="31"/>
        <v>40.205128205128204</v>
      </c>
      <c r="G39" s="8">
        <f t="shared" si="32"/>
        <v>40</v>
      </c>
      <c r="H39" s="8">
        <f t="shared" si="33"/>
        <v>59.794871794871796</v>
      </c>
    </row>
    <row r="40" spans="1:8" x14ac:dyDescent="0.25">
      <c r="A40" s="1" t="s">
        <v>4</v>
      </c>
      <c r="B40">
        <v>170</v>
      </c>
      <c r="C40">
        <v>5871</v>
      </c>
      <c r="D40">
        <v>5850</v>
      </c>
      <c r="E40">
        <v>8754</v>
      </c>
      <c r="F40" s="8">
        <f t="shared" si="31"/>
        <v>40.143589743589743</v>
      </c>
      <c r="G40" s="8">
        <f t="shared" si="32"/>
        <v>40</v>
      </c>
      <c r="H40" s="8">
        <f t="shared" si="33"/>
        <v>59.85641025641025</v>
      </c>
    </row>
    <row r="41" spans="1:8" x14ac:dyDescent="0.25">
      <c r="A41" s="1" t="s">
        <v>5</v>
      </c>
      <c r="B41">
        <v>127</v>
      </c>
      <c r="C41">
        <v>5870</v>
      </c>
      <c r="D41">
        <v>5850</v>
      </c>
      <c r="E41">
        <v>8755</v>
      </c>
      <c r="F41" s="8">
        <f t="shared" si="31"/>
        <v>40.136752136752136</v>
      </c>
      <c r="G41" s="8">
        <f t="shared" si="32"/>
        <v>40</v>
      </c>
      <c r="H41" s="8">
        <f t="shared" si="33"/>
        <v>59.863247863247857</v>
      </c>
    </row>
    <row r="42" spans="1:8" x14ac:dyDescent="0.25">
      <c r="A42" s="4" t="s">
        <v>16</v>
      </c>
      <c r="B42" s="5">
        <f>AVERAGE(B37:B41)</f>
        <v>162</v>
      </c>
      <c r="C42" s="5">
        <f t="shared" ref="C42" si="34">AVERAGE(C37:C41)</f>
        <v>5873.2</v>
      </c>
      <c r="D42" s="5">
        <f t="shared" ref="D42" si="35">AVERAGE(D37:D41)</f>
        <v>5850</v>
      </c>
      <c r="E42" s="5">
        <f t="shared" ref="E42" si="36">AVERAGE(E37:E41)</f>
        <v>8751.7999999999993</v>
      </c>
      <c r="F42" s="9">
        <f t="shared" ref="F42" si="37">AVERAGE(F37:F41)</f>
        <v>40.158632478632477</v>
      </c>
      <c r="G42" s="9">
        <f t="shared" ref="G42" si="38">AVERAGE(G37:G41)</f>
        <v>40</v>
      </c>
      <c r="H42" s="9">
        <f t="shared" ref="H42" si="39">AVERAGE(H37:H41)</f>
        <v>59.841367521367523</v>
      </c>
    </row>
    <row r="43" spans="1:8" x14ac:dyDescent="0.25">
      <c r="F43" s="8"/>
      <c r="G43" s="8"/>
      <c r="H43" s="8"/>
    </row>
    <row r="44" spans="1:8" ht="45" x14ac:dyDescent="0.25">
      <c r="A44" s="6" t="s">
        <v>20</v>
      </c>
      <c r="B44" s="2" t="s">
        <v>0</v>
      </c>
      <c r="C44" s="2" t="s">
        <v>8</v>
      </c>
      <c r="D44" s="2" t="s">
        <v>9</v>
      </c>
      <c r="E44" s="2" t="s">
        <v>10</v>
      </c>
      <c r="F44" s="10" t="s">
        <v>11</v>
      </c>
      <c r="G44" s="11" t="s">
        <v>12</v>
      </c>
      <c r="H44" s="10" t="s">
        <v>13</v>
      </c>
    </row>
    <row r="45" spans="1:8" x14ac:dyDescent="0.25">
      <c r="A45" s="1" t="s">
        <v>1</v>
      </c>
      <c r="B45">
        <v>234</v>
      </c>
      <c r="C45">
        <v>7476</v>
      </c>
      <c r="D45">
        <v>7313</v>
      </c>
      <c r="E45">
        <v>7149</v>
      </c>
      <c r="F45" s="8">
        <f>C45 / ($B$1 * $B$2) * 100</f>
        <v>51.117948717948714</v>
      </c>
      <c r="G45" s="8">
        <f>(D45/($B$1*$B$2)) * 100</f>
        <v>50.003418803418811</v>
      </c>
      <c r="H45" s="8">
        <f>E45/($B$1*$B$2) * 100</f>
        <v>48.882051282051279</v>
      </c>
    </row>
    <row r="46" spans="1:8" x14ac:dyDescent="0.25">
      <c r="A46" s="1" t="s">
        <v>2</v>
      </c>
      <c r="B46">
        <v>221</v>
      </c>
      <c r="C46">
        <v>7445</v>
      </c>
      <c r="D46">
        <v>7313</v>
      </c>
      <c r="E46">
        <v>7180</v>
      </c>
      <c r="F46" s="8">
        <f t="shared" ref="F46:F49" si="40">C46 / ($B$1 * $B$2) * 100</f>
        <v>50.905982905982903</v>
      </c>
      <c r="G46" s="8">
        <f t="shared" ref="G46:G49" si="41">(D46/($B$1*$B$2)) * 100</f>
        <v>50.003418803418811</v>
      </c>
      <c r="H46" s="8">
        <f t="shared" ref="H46:H49" si="42">E46/($B$1*$B$2) * 100</f>
        <v>49.094017094017097</v>
      </c>
    </row>
    <row r="47" spans="1:8" x14ac:dyDescent="0.25">
      <c r="A47" s="1" t="s">
        <v>3</v>
      </c>
      <c r="B47">
        <v>220</v>
      </c>
      <c r="C47">
        <v>7595</v>
      </c>
      <c r="D47">
        <v>7313</v>
      </c>
      <c r="E47">
        <v>7030</v>
      </c>
      <c r="F47" s="8">
        <f t="shared" si="40"/>
        <v>51.931623931623925</v>
      </c>
      <c r="G47" s="8">
        <f t="shared" si="41"/>
        <v>50.003418803418811</v>
      </c>
      <c r="H47" s="8">
        <f t="shared" si="42"/>
        <v>48.068376068376068</v>
      </c>
    </row>
    <row r="48" spans="1:8" x14ac:dyDescent="0.25">
      <c r="A48" s="1" t="s">
        <v>4</v>
      </c>
      <c r="B48">
        <v>146</v>
      </c>
      <c r="C48">
        <v>7534</v>
      </c>
      <c r="D48">
        <v>7313</v>
      </c>
      <c r="E48">
        <v>7091</v>
      </c>
      <c r="F48" s="8">
        <f t="shared" si="40"/>
        <v>51.514529914529916</v>
      </c>
      <c r="G48" s="8">
        <f t="shared" si="41"/>
        <v>50.003418803418811</v>
      </c>
      <c r="H48" s="8">
        <f t="shared" si="42"/>
        <v>48.485470085470084</v>
      </c>
    </row>
    <row r="49" spans="1:8" x14ac:dyDescent="0.25">
      <c r="A49" s="1" t="s">
        <v>5</v>
      </c>
      <c r="B49">
        <v>134</v>
      </c>
      <c r="C49">
        <v>7478</v>
      </c>
      <c r="D49">
        <v>7313</v>
      </c>
      <c r="E49">
        <v>7147</v>
      </c>
      <c r="F49" s="8">
        <f t="shared" si="40"/>
        <v>51.131623931623928</v>
      </c>
      <c r="G49" s="8">
        <f t="shared" si="41"/>
        <v>50.003418803418811</v>
      </c>
      <c r="H49" s="8">
        <f t="shared" si="42"/>
        <v>48.868376068376065</v>
      </c>
    </row>
    <row r="50" spans="1:8" x14ac:dyDescent="0.25">
      <c r="A50" s="4" t="s">
        <v>16</v>
      </c>
      <c r="B50" s="5">
        <f>AVERAGE(B45:B49)</f>
        <v>191</v>
      </c>
      <c r="C50" s="5">
        <f t="shared" ref="C50" si="43">AVERAGE(C45:C49)</f>
        <v>7505.6</v>
      </c>
      <c r="D50" s="5">
        <f t="shared" ref="D50" si="44">AVERAGE(D45:D49)</f>
        <v>7313</v>
      </c>
      <c r="E50" s="5">
        <f t="shared" ref="E50" si="45">AVERAGE(E45:E49)</f>
        <v>7119.4</v>
      </c>
      <c r="F50" s="9">
        <f t="shared" ref="F50" si="46">AVERAGE(F45:F49)</f>
        <v>51.320341880341878</v>
      </c>
      <c r="G50" s="9">
        <f t="shared" ref="G50" si="47">AVERAGE(G45:G49)</f>
        <v>50.003418803418811</v>
      </c>
      <c r="H50" s="9">
        <f t="shared" ref="H50" si="48">AVERAGE(H45:H49)</f>
        <v>48.679658119658122</v>
      </c>
    </row>
    <row r="51" spans="1:8" x14ac:dyDescent="0.25">
      <c r="F51" s="8"/>
      <c r="G51" s="8"/>
      <c r="H51" s="8"/>
    </row>
    <row r="52" spans="1:8" ht="45" x14ac:dyDescent="0.25">
      <c r="A52" s="6" t="s">
        <v>21</v>
      </c>
      <c r="B52" s="2" t="s">
        <v>0</v>
      </c>
      <c r="C52" s="2" t="s">
        <v>8</v>
      </c>
      <c r="D52" s="2" t="s">
        <v>9</v>
      </c>
      <c r="E52" s="2" t="s">
        <v>10</v>
      </c>
      <c r="F52" s="10" t="s">
        <v>11</v>
      </c>
      <c r="G52" s="11" t="s">
        <v>12</v>
      </c>
      <c r="H52" s="10" t="s">
        <v>13</v>
      </c>
    </row>
    <row r="53" spans="1:8" x14ac:dyDescent="0.25">
      <c r="A53" s="1" t="s">
        <v>1</v>
      </c>
      <c r="B53">
        <v>221</v>
      </c>
      <c r="C53">
        <v>8598</v>
      </c>
      <c r="D53">
        <v>8044</v>
      </c>
      <c r="E53">
        <v>6027</v>
      </c>
      <c r="F53" s="8">
        <f>C53 / ($B$1 * $B$2) * 100</f>
        <v>58.789743589743594</v>
      </c>
      <c r="G53" s="8">
        <f>(D53/($B$1*$B$2)) * 100</f>
        <v>55.001709401709398</v>
      </c>
      <c r="H53" s="8">
        <f>E53/($B$1*$B$2) * 100</f>
        <v>41.210256410256413</v>
      </c>
    </row>
    <row r="54" spans="1:8" x14ac:dyDescent="0.25">
      <c r="A54" s="1" t="s">
        <v>2</v>
      </c>
      <c r="B54">
        <v>212</v>
      </c>
      <c r="C54">
        <v>9144</v>
      </c>
      <c r="D54">
        <v>8044</v>
      </c>
      <c r="E54">
        <v>5481</v>
      </c>
      <c r="F54" s="8">
        <f t="shared" ref="F54:F57" si="49">C54 / ($B$1 * $B$2) * 100</f>
        <v>62.523076923076928</v>
      </c>
      <c r="G54" s="8">
        <f t="shared" ref="G54:G57" si="50">(D54/($B$1*$B$2)) * 100</f>
        <v>55.001709401709398</v>
      </c>
      <c r="H54" s="8">
        <f t="shared" ref="H54:H57" si="51">E54/($B$1*$B$2) * 100</f>
        <v>37.476923076923072</v>
      </c>
    </row>
    <row r="55" spans="1:8" x14ac:dyDescent="0.25">
      <c r="A55" s="1" t="s">
        <v>3</v>
      </c>
      <c r="B55">
        <v>231</v>
      </c>
      <c r="C55">
        <v>8488</v>
      </c>
      <c r="D55">
        <v>8044</v>
      </c>
      <c r="E55">
        <v>6137</v>
      </c>
      <c r="F55" s="8">
        <f t="shared" si="49"/>
        <v>58.037606837606837</v>
      </c>
      <c r="G55" s="8">
        <f t="shared" si="50"/>
        <v>55.001709401709398</v>
      </c>
      <c r="H55" s="8">
        <f t="shared" si="51"/>
        <v>41.962393162393163</v>
      </c>
    </row>
    <row r="56" spans="1:8" x14ac:dyDescent="0.25">
      <c r="A56" s="1" t="s">
        <v>4</v>
      </c>
      <c r="B56">
        <v>185</v>
      </c>
      <c r="C56">
        <v>8747</v>
      </c>
      <c r="D56">
        <v>8044</v>
      </c>
      <c r="E56">
        <v>5878</v>
      </c>
      <c r="F56" s="8">
        <f t="shared" si="49"/>
        <v>59.808547008547009</v>
      </c>
      <c r="G56" s="8">
        <f t="shared" si="50"/>
        <v>55.001709401709398</v>
      </c>
      <c r="H56" s="8">
        <f t="shared" si="51"/>
        <v>40.191452991452991</v>
      </c>
    </row>
    <row r="57" spans="1:8" x14ac:dyDescent="0.25">
      <c r="A57" s="1" t="s">
        <v>5</v>
      </c>
      <c r="B57">
        <v>168</v>
      </c>
      <c r="C57">
        <v>10359</v>
      </c>
      <c r="D57">
        <v>8044</v>
      </c>
      <c r="E57">
        <v>4266</v>
      </c>
      <c r="F57" s="8">
        <f t="shared" si="49"/>
        <v>70.830769230769235</v>
      </c>
      <c r="G57" s="8">
        <f t="shared" si="50"/>
        <v>55.001709401709398</v>
      </c>
      <c r="H57" s="8">
        <f t="shared" si="51"/>
        <v>29.169230769230769</v>
      </c>
    </row>
    <row r="58" spans="1:8" x14ac:dyDescent="0.25">
      <c r="A58" s="4" t="s">
        <v>16</v>
      </c>
      <c r="B58" s="5">
        <f>AVERAGE(B53:B57)</f>
        <v>203.4</v>
      </c>
      <c r="C58" s="5">
        <f t="shared" ref="C58" si="52">AVERAGE(C53:C57)</f>
        <v>9067.2000000000007</v>
      </c>
      <c r="D58" s="5">
        <f t="shared" ref="D58" si="53">AVERAGE(D53:D57)</f>
        <v>8044</v>
      </c>
      <c r="E58" s="5">
        <f t="shared" ref="E58" si="54">AVERAGE(E53:E57)</f>
        <v>5557.8</v>
      </c>
      <c r="F58" s="9">
        <f t="shared" ref="F58" si="55">AVERAGE(F53:F57)</f>
        <v>61.997948717948724</v>
      </c>
      <c r="G58" s="9">
        <f t="shared" ref="G58" si="56">AVERAGE(G53:G57)</f>
        <v>55.001709401709398</v>
      </c>
      <c r="H58" s="9">
        <f t="shared" ref="H58" si="57">AVERAGE(H53:H57)</f>
        <v>38.002051282051283</v>
      </c>
    </row>
    <row r="59" spans="1:8" x14ac:dyDescent="0.25">
      <c r="F59" s="8"/>
      <c r="G59" s="8"/>
      <c r="H59" s="8"/>
    </row>
    <row r="60" spans="1:8" ht="45" x14ac:dyDescent="0.25">
      <c r="A60" s="6" t="s">
        <v>22</v>
      </c>
      <c r="B60" s="2" t="s">
        <v>0</v>
      </c>
      <c r="C60" s="2" t="s">
        <v>8</v>
      </c>
      <c r="D60" s="2" t="s">
        <v>9</v>
      </c>
      <c r="E60" s="2" t="s">
        <v>10</v>
      </c>
      <c r="F60" s="10" t="s">
        <v>11</v>
      </c>
      <c r="G60" s="11" t="s">
        <v>12</v>
      </c>
      <c r="H60" s="10" t="s">
        <v>13</v>
      </c>
    </row>
    <row r="61" spans="1:8" x14ac:dyDescent="0.25">
      <c r="A61" s="1" t="s">
        <v>1</v>
      </c>
      <c r="B61">
        <v>83</v>
      </c>
      <c r="C61">
        <v>13570</v>
      </c>
      <c r="D61">
        <v>8775</v>
      </c>
      <c r="E61">
        <v>1055</v>
      </c>
      <c r="F61" s="8">
        <f>C61 / ($B$1 * $B$2) * 100</f>
        <v>92.786324786324784</v>
      </c>
      <c r="G61" s="8">
        <f>(D61/($B$1*$B$2)) * 100</f>
        <v>60</v>
      </c>
      <c r="H61" s="8">
        <f>E61/($B$1*$B$2) * 100</f>
        <v>7.2136752136752138</v>
      </c>
    </row>
    <row r="62" spans="1:8" x14ac:dyDescent="0.25">
      <c r="A62" s="1" t="s">
        <v>2</v>
      </c>
      <c r="B62">
        <v>134</v>
      </c>
      <c r="C62">
        <v>13064</v>
      </c>
      <c r="D62">
        <v>8775</v>
      </c>
      <c r="E62">
        <v>1561</v>
      </c>
      <c r="F62" s="8">
        <f t="shared" ref="F62:F65" si="58">C62 / ($B$1 * $B$2) * 100</f>
        <v>89.326495726495722</v>
      </c>
      <c r="G62" s="8">
        <f t="shared" ref="G62:G65" si="59">(D62/($B$1*$B$2)) * 100</f>
        <v>60</v>
      </c>
      <c r="H62" s="8">
        <f t="shared" ref="H62:H65" si="60">E62/($B$1*$B$2) * 100</f>
        <v>10.673504273504273</v>
      </c>
    </row>
    <row r="63" spans="1:8" x14ac:dyDescent="0.25">
      <c r="A63" s="1" t="s">
        <v>3</v>
      </c>
      <c r="B63">
        <v>135</v>
      </c>
      <c r="C63">
        <v>13429</v>
      </c>
      <c r="D63">
        <v>8775</v>
      </c>
      <c r="E63">
        <v>1196</v>
      </c>
      <c r="F63" s="8">
        <f t="shared" si="58"/>
        <v>91.822222222222223</v>
      </c>
      <c r="G63" s="8">
        <f t="shared" si="59"/>
        <v>60</v>
      </c>
      <c r="H63" s="8">
        <f t="shared" si="60"/>
        <v>8.1777777777777789</v>
      </c>
    </row>
    <row r="64" spans="1:8" x14ac:dyDescent="0.25">
      <c r="A64" s="1" t="s">
        <v>4</v>
      </c>
      <c r="B64">
        <v>132</v>
      </c>
      <c r="C64">
        <v>12424</v>
      </c>
      <c r="D64">
        <v>8775</v>
      </c>
      <c r="E64">
        <v>2201</v>
      </c>
      <c r="F64" s="8">
        <f t="shared" si="58"/>
        <v>84.950427350427347</v>
      </c>
      <c r="G64" s="8">
        <f t="shared" si="59"/>
        <v>60</v>
      </c>
      <c r="H64" s="8">
        <f t="shared" si="60"/>
        <v>15.049572649572648</v>
      </c>
    </row>
    <row r="65" spans="1:8" x14ac:dyDescent="0.25">
      <c r="A65" s="1" t="s">
        <v>5</v>
      </c>
      <c r="B65">
        <v>70</v>
      </c>
      <c r="C65">
        <v>14023</v>
      </c>
      <c r="D65">
        <v>8775</v>
      </c>
      <c r="E65">
        <v>602</v>
      </c>
      <c r="F65" s="8">
        <f t="shared" si="58"/>
        <v>95.883760683760684</v>
      </c>
      <c r="G65" s="8">
        <f t="shared" si="59"/>
        <v>60</v>
      </c>
      <c r="H65" s="8">
        <f t="shared" si="60"/>
        <v>4.1162393162393158</v>
      </c>
    </row>
    <row r="66" spans="1:8" x14ac:dyDescent="0.25">
      <c r="A66" s="4" t="s">
        <v>16</v>
      </c>
      <c r="B66" s="5">
        <f>AVERAGE(B61:B65)</f>
        <v>110.8</v>
      </c>
      <c r="C66" s="5">
        <f t="shared" ref="C66" si="61">AVERAGE(C61:C65)</f>
        <v>13302</v>
      </c>
      <c r="D66" s="5">
        <f t="shared" ref="D66" si="62">AVERAGE(D61:D65)</f>
        <v>8775</v>
      </c>
      <c r="E66" s="5">
        <f t="shared" ref="E66" si="63">AVERAGE(E61:E65)</f>
        <v>1323</v>
      </c>
      <c r="F66" s="9">
        <f t="shared" ref="F66" si="64">AVERAGE(F61:F65)</f>
        <v>90.953846153846158</v>
      </c>
      <c r="G66" s="9">
        <f t="shared" ref="G66" si="65">AVERAGE(G61:G65)</f>
        <v>60</v>
      </c>
      <c r="H66" s="9">
        <f t="shared" ref="H66" si="66">AVERAGE(H61:H65)</f>
        <v>9.046153846153846</v>
      </c>
    </row>
    <row r="67" spans="1:8" x14ac:dyDescent="0.25">
      <c r="F67" s="8"/>
      <c r="G67" s="8"/>
      <c r="H67" s="8"/>
    </row>
    <row r="68" spans="1:8" ht="45" x14ac:dyDescent="0.25">
      <c r="A68" s="6" t="s">
        <v>25</v>
      </c>
      <c r="B68" s="2" t="s">
        <v>0</v>
      </c>
      <c r="C68" s="2" t="s">
        <v>8</v>
      </c>
      <c r="D68" s="2" t="s">
        <v>9</v>
      </c>
      <c r="E68" s="2" t="s">
        <v>10</v>
      </c>
      <c r="F68" s="10" t="s">
        <v>11</v>
      </c>
      <c r="G68" s="11" t="s">
        <v>12</v>
      </c>
      <c r="H68" s="10" t="s">
        <v>13</v>
      </c>
    </row>
    <row r="69" spans="1:8" x14ac:dyDescent="0.25">
      <c r="A69" s="1" t="s">
        <v>1</v>
      </c>
      <c r="B69">
        <v>19</v>
      </c>
      <c r="C69">
        <v>14559</v>
      </c>
      <c r="D69">
        <v>9507</v>
      </c>
      <c r="E69">
        <v>66</v>
      </c>
      <c r="F69" s="8">
        <f>C69 / ($B$1 * $B$2) * 100</f>
        <v>99.54871794871795</v>
      </c>
      <c r="G69" s="8">
        <f>(D69/($B$1*$B$2)) * 100</f>
        <v>65.005128205128202</v>
      </c>
      <c r="H69" s="8">
        <f>E69/($B$1*$B$2) * 100</f>
        <v>0.45128205128205123</v>
      </c>
    </row>
    <row r="70" spans="1:8" x14ac:dyDescent="0.25">
      <c r="A70" s="1" t="s">
        <v>2</v>
      </c>
      <c r="B70">
        <v>16</v>
      </c>
      <c r="C70">
        <v>14586</v>
      </c>
      <c r="D70">
        <v>9507</v>
      </c>
      <c r="E70">
        <v>39</v>
      </c>
      <c r="F70" s="8">
        <f t="shared" ref="F70:F73" si="67">C70 / ($B$1 * $B$2) * 100</f>
        <v>99.733333333333334</v>
      </c>
      <c r="G70" s="8">
        <f t="shared" ref="G70:G73" si="68">(D70/($B$1*$B$2)) * 100</f>
        <v>65.005128205128202</v>
      </c>
      <c r="H70" s="8">
        <f t="shared" ref="H70:H73" si="69">E70/($B$1*$B$2) * 100</f>
        <v>0.26666666666666666</v>
      </c>
    </row>
    <row r="71" spans="1:8" x14ac:dyDescent="0.25">
      <c r="A71" s="1" t="s">
        <v>3</v>
      </c>
      <c r="B71">
        <v>12</v>
      </c>
      <c r="C71">
        <v>14582</v>
      </c>
      <c r="D71">
        <v>9507</v>
      </c>
      <c r="E71">
        <v>43</v>
      </c>
      <c r="F71" s="8">
        <f t="shared" si="67"/>
        <v>99.705982905982907</v>
      </c>
      <c r="G71" s="8">
        <f t="shared" si="68"/>
        <v>65.005128205128202</v>
      </c>
      <c r="H71" s="8">
        <f t="shared" si="69"/>
        <v>0.29401709401709397</v>
      </c>
    </row>
    <row r="72" spans="1:8" x14ac:dyDescent="0.25">
      <c r="A72" s="1" t="s">
        <v>4</v>
      </c>
      <c r="B72">
        <v>11</v>
      </c>
      <c r="C72">
        <v>14586</v>
      </c>
      <c r="D72">
        <v>9507</v>
      </c>
      <c r="E72">
        <v>39</v>
      </c>
      <c r="F72" s="8">
        <f t="shared" si="67"/>
        <v>99.733333333333334</v>
      </c>
      <c r="G72" s="8">
        <f t="shared" si="68"/>
        <v>65.005128205128202</v>
      </c>
      <c r="H72" s="8">
        <f t="shared" si="69"/>
        <v>0.26666666666666666</v>
      </c>
    </row>
    <row r="73" spans="1:8" x14ac:dyDescent="0.25">
      <c r="A73" s="1" t="s">
        <v>5</v>
      </c>
      <c r="B73">
        <v>22</v>
      </c>
      <c r="C73">
        <v>14510</v>
      </c>
      <c r="D73">
        <v>9507</v>
      </c>
      <c r="E73">
        <v>115</v>
      </c>
      <c r="F73" s="8">
        <f t="shared" si="67"/>
        <v>99.213675213675216</v>
      </c>
      <c r="G73" s="8">
        <f t="shared" si="68"/>
        <v>65.005128205128202</v>
      </c>
      <c r="H73" s="8">
        <f t="shared" si="69"/>
        <v>0.78632478632478642</v>
      </c>
    </row>
    <row r="74" spans="1:8" x14ac:dyDescent="0.25">
      <c r="A74" s="4" t="s">
        <v>16</v>
      </c>
      <c r="B74" s="5">
        <f>AVERAGE(B69:B73)</f>
        <v>16</v>
      </c>
      <c r="C74" s="5">
        <f t="shared" ref="C74" si="70">AVERAGE(C69:C73)</f>
        <v>14564.6</v>
      </c>
      <c r="D74" s="5">
        <f t="shared" ref="D74" si="71">AVERAGE(D69:D73)</f>
        <v>9507</v>
      </c>
      <c r="E74" s="5">
        <f t="shared" ref="E74" si="72">AVERAGE(E69:E73)</f>
        <v>60.4</v>
      </c>
      <c r="F74" s="9">
        <f t="shared" ref="F74" si="73">AVERAGE(F69:F73)</f>
        <v>99.587008547008551</v>
      </c>
      <c r="G74" s="9">
        <f t="shared" ref="G74" si="74">AVERAGE(G69:G73)</f>
        <v>65.005128205128202</v>
      </c>
      <c r="H74" s="9">
        <f t="shared" ref="H74" si="75">AVERAGE(H69:H73)</f>
        <v>0.41299145299145296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49" workbookViewId="0">
      <selection activeCell="D41" sqref="D41"/>
    </sheetView>
  </sheetViews>
  <sheetFormatPr defaultRowHeight="15" x14ac:dyDescent="0.25"/>
  <cols>
    <col min="1" max="1" width="12.85546875" bestFit="1" customWidth="1"/>
    <col min="2" max="2" width="9.5703125" bestFit="1" customWidth="1"/>
    <col min="3" max="3" width="10.42578125" bestFit="1" customWidth="1"/>
    <col min="4" max="4" width="13.42578125" bestFit="1" customWidth="1"/>
    <col min="5" max="6" width="15.7109375" bestFit="1" customWidth="1"/>
    <col min="7" max="7" width="12.85546875" bestFit="1" customWidth="1"/>
    <col min="8" max="8" width="15.85546875" bestFit="1" customWidth="1"/>
    <col min="9" max="9" width="18.28515625" bestFit="1" customWidth="1"/>
    <col min="10" max="10" width="15.85546875" bestFit="1" customWidth="1"/>
  </cols>
  <sheetData>
    <row r="1" spans="1:10" x14ac:dyDescent="0.25">
      <c r="A1" s="1" t="s">
        <v>6</v>
      </c>
      <c r="B1">
        <v>225</v>
      </c>
    </row>
    <row r="2" spans="1:10" x14ac:dyDescent="0.25">
      <c r="A2" s="1" t="s">
        <v>7</v>
      </c>
      <c r="B2">
        <v>65</v>
      </c>
    </row>
    <row r="3" spans="1:10" x14ac:dyDescent="0.25">
      <c r="A3" s="1"/>
    </row>
    <row r="4" spans="1:10" ht="45" x14ac:dyDescent="0.25">
      <c r="A4" s="6" t="s">
        <v>14</v>
      </c>
      <c r="B4" s="2" t="s">
        <v>0</v>
      </c>
      <c r="C4" s="2" t="s">
        <v>8</v>
      </c>
      <c r="D4" s="2" t="s">
        <v>9</v>
      </c>
      <c r="E4" s="2" t="s">
        <v>23</v>
      </c>
      <c r="F4" s="2" t="s">
        <v>10</v>
      </c>
      <c r="G4" s="2" t="s">
        <v>11</v>
      </c>
      <c r="H4" s="3" t="s">
        <v>12</v>
      </c>
      <c r="I4" s="2" t="s">
        <v>24</v>
      </c>
      <c r="J4" s="2" t="s">
        <v>13</v>
      </c>
    </row>
    <row r="5" spans="1:10" x14ac:dyDescent="0.25">
      <c r="A5" s="1" t="s">
        <v>1</v>
      </c>
      <c r="B5">
        <v>150</v>
      </c>
      <c r="C5">
        <v>129</v>
      </c>
      <c r="D5">
        <v>129</v>
      </c>
      <c r="E5" s="7">
        <v>129</v>
      </c>
      <c r="F5">
        <v>14496</v>
      </c>
      <c r="G5" s="8">
        <f>C5 / ($B$1 * $B$2) * 100</f>
        <v>0.88205128205128203</v>
      </c>
      <c r="H5" s="8">
        <f>(D5/($B$1*$B$2)) * 100</f>
        <v>0.88205128205128203</v>
      </c>
      <c r="I5" s="8">
        <f>(E5/($B$1*$B$2)) * 100</f>
        <v>0.88205128205128203</v>
      </c>
      <c r="J5" s="8">
        <f>F5/($B$1*$B$2) * 100</f>
        <v>99.117948717948721</v>
      </c>
    </row>
    <row r="6" spans="1:10" x14ac:dyDescent="0.25">
      <c r="A6" s="1" t="s">
        <v>2</v>
      </c>
      <c r="B6">
        <v>191</v>
      </c>
      <c r="C6">
        <v>173</v>
      </c>
      <c r="D6">
        <v>171</v>
      </c>
      <c r="E6">
        <v>171</v>
      </c>
      <c r="F6">
        <v>14452</v>
      </c>
      <c r="G6" s="8">
        <f>C6 / ($B$1 * $B$2) * 100</f>
        <v>1.1829059829059829</v>
      </c>
      <c r="H6" s="8">
        <f>(D6/($B$1*$B$2)) * 100</f>
        <v>1.1692307692307693</v>
      </c>
      <c r="I6" s="8">
        <f t="shared" ref="I6:I9" si="0">(E6/($B$1*$B$2)) * 100</f>
        <v>1.1692307692307693</v>
      </c>
      <c r="J6" s="8">
        <f t="shared" ref="J6:J9" si="1">F6/($B$1*$B$2) * 100</f>
        <v>98.817094017094021</v>
      </c>
    </row>
    <row r="7" spans="1:10" x14ac:dyDescent="0.25">
      <c r="A7" s="1" t="s">
        <v>3</v>
      </c>
      <c r="B7">
        <v>223</v>
      </c>
      <c r="C7">
        <v>207</v>
      </c>
      <c r="D7">
        <v>203</v>
      </c>
      <c r="E7">
        <v>203</v>
      </c>
      <c r="F7">
        <v>14418</v>
      </c>
      <c r="G7" s="8">
        <f>C7 / ($B$1 * $B$2) * 100</f>
        <v>1.4153846153846155</v>
      </c>
      <c r="H7" s="8">
        <f>(D7/($B$1*$B$2)) * 100</f>
        <v>1.388034188034188</v>
      </c>
      <c r="I7" s="8">
        <f t="shared" si="0"/>
        <v>1.388034188034188</v>
      </c>
      <c r="J7" s="8">
        <f t="shared" si="1"/>
        <v>98.584615384615375</v>
      </c>
    </row>
    <row r="8" spans="1:10" x14ac:dyDescent="0.25">
      <c r="A8" s="1" t="s">
        <v>4</v>
      </c>
      <c r="B8">
        <v>176</v>
      </c>
      <c r="C8">
        <v>168</v>
      </c>
      <c r="D8">
        <v>156</v>
      </c>
      <c r="E8">
        <v>156</v>
      </c>
      <c r="F8">
        <v>14457</v>
      </c>
      <c r="G8" s="8">
        <f>C8 / ($B$1 * $B$2) * 100</f>
        <v>1.1487179487179489</v>
      </c>
      <c r="H8" s="8">
        <f>(D8/($B$1*$B$2)) * 100</f>
        <v>1.0666666666666667</v>
      </c>
      <c r="I8" s="8">
        <f t="shared" si="0"/>
        <v>1.0666666666666667</v>
      </c>
      <c r="J8" s="8">
        <f t="shared" si="1"/>
        <v>98.851282051282055</v>
      </c>
    </row>
    <row r="9" spans="1:10" x14ac:dyDescent="0.25">
      <c r="A9" s="1" t="s">
        <v>5</v>
      </c>
      <c r="B9">
        <v>194</v>
      </c>
      <c r="C9">
        <v>177</v>
      </c>
      <c r="D9">
        <v>174</v>
      </c>
      <c r="E9">
        <v>174</v>
      </c>
      <c r="F9">
        <v>14448</v>
      </c>
      <c r="G9" s="8">
        <f>C9 / ($B$1 * $B$2) * 100</f>
        <v>1.2102564102564102</v>
      </c>
      <c r="H9" s="8">
        <f>(D9/($B$1*$B$2)) * 100</f>
        <v>1.1897435897435897</v>
      </c>
      <c r="I9" s="8">
        <f t="shared" si="0"/>
        <v>1.1897435897435897</v>
      </c>
      <c r="J9" s="8">
        <f t="shared" si="1"/>
        <v>98.789743589743594</v>
      </c>
    </row>
    <row r="10" spans="1:10" x14ac:dyDescent="0.25">
      <c r="A10" s="4" t="s">
        <v>16</v>
      </c>
      <c r="B10" s="5">
        <f>AVERAGE(B5:B9)</f>
        <v>186.8</v>
      </c>
      <c r="C10" s="5">
        <f t="shared" ref="C10:E10" si="2">AVERAGE(C5:C9)</f>
        <v>170.8</v>
      </c>
      <c r="D10" s="5">
        <f t="shared" si="2"/>
        <v>166.6</v>
      </c>
      <c r="E10" s="5">
        <f t="shared" si="2"/>
        <v>166.6</v>
      </c>
      <c r="F10" s="5">
        <f t="shared" ref="F10" si="3">AVERAGE(F5:F9)</f>
        <v>14454.2</v>
      </c>
      <c r="G10" s="9">
        <f t="shared" ref="G10" si="4">AVERAGE(G5:G9)</f>
        <v>1.167863247863248</v>
      </c>
      <c r="H10" s="9">
        <f t="shared" ref="H10" si="5">AVERAGE(H5:H9)</f>
        <v>1.1391452991452993</v>
      </c>
      <c r="I10" s="9">
        <f t="shared" ref="I10" si="6">AVERAGE(I5:I9)</f>
        <v>1.1391452991452993</v>
      </c>
      <c r="J10" s="9">
        <f>AVERAGE(J5:J9)</f>
        <v>98.832136752136748</v>
      </c>
    </row>
    <row r="11" spans="1:10" x14ac:dyDescent="0.25">
      <c r="G11" s="8"/>
      <c r="H11" s="8"/>
      <c r="I11" s="8"/>
      <c r="J11" s="8"/>
    </row>
    <row r="12" spans="1:10" ht="45" x14ac:dyDescent="0.25">
      <c r="A12" s="6" t="s">
        <v>15</v>
      </c>
      <c r="B12" s="2" t="s">
        <v>0</v>
      </c>
      <c r="C12" s="2" t="s">
        <v>8</v>
      </c>
      <c r="D12" s="2" t="s">
        <v>9</v>
      </c>
      <c r="E12" s="2" t="s">
        <v>23</v>
      </c>
      <c r="F12" s="2" t="s">
        <v>10</v>
      </c>
      <c r="G12" s="10" t="s">
        <v>11</v>
      </c>
      <c r="H12" s="11" t="s">
        <v>12</v>
      </c>
      <c r="I12" s="10" t="s">
        <v>24</v>
      </c>
      <c r="J12" s="10" t="s">
        <v>13</v>
      </c>
    </row>
    <row r="13" spans="1:10" x14ac:dyDescent="0.25">
      <c r="A13" s="1" t="s">
        <v>1</v>
      </c>
      <c r="B13">
        <v>199</v>
      </c>
      <c r="C13">
        <v>1642</v>
      </c>
      <c r="D13">
        <v>1642</v>
      </c>
      <c r="E13" s="7">
        <v>179</v>
      </c>
      <c r="F13">
        <v>12983</v>
      </c>
      <c r="G13" s="8">
        <f>C13 / ($B$1 * $B$2) * 100</f>
        <v>11.227350427350427</v>
      </c>
      <c r="H13" s="8">
        <f>(D13/($B$1*$B$2)) * 100</f>
        <v>11.227350427350427</v>
      </c>
      <c r="I13" s="8">
        <f>(E13/($B$1*$B$2)) * 100</f>
        <v>1.2239316239316238</v>
      </c>
      <c r="J13" s="8">
        <f>F13/($B$1*$B$2) * 100</f>
        <v>88.77264957264957</v>
      </c>
    </row>
    <row r="14" spans="1:10" x14ac:dyDescent="0.25">
      <c r="A14" s="1" t="s">
        <v>2</v>
      </c>
      <c r="B14">
        <v>172</v>
      </c>
      <c r="C14">
        <v>1616</v>
      </c>
      <c r="D14">
        <v>1615</v>
      </c>
      <c r="E14">
        <v>152</v>
      </c>
      <c r="F14">
        <v>13009</v>
      </c>
      <c r="G14" s="8">
        <f>C14 / ($B$1 * $B$2) * 100</f>
        <v>11.049572649572649</v>
      </c>
      <c r="H14" s="8">
        <f>(D14/($B$1*$B$2)) * 100</f>
        <v>11.042735042735043</v>
      </c>
      <c r="I14" s="8">
        <f t="shared" ref="I14:I17" si="7">(E14/($B$1*$B$2)) * 100</f>
        <v>1.0393162393162392</v>
      </c>
      <c r="J14" s="8">
        <f t="shared" ref="J14:J17" si="8">F14/($B$1*$B$2) * 100</f>
        <v>88.950427350427347</v>
      </c>
    </row>
    <row r="15" spans="1:10" x14ac:dyDescent="0.25">
      <c r="A15" s="1" t="s">
        <v>3</v>
      </c>
      <c r="B15">
        <v>121</v>
      </c>
      <c r="C15">
        <v>1568</v>
      </c>
      <c r="D15">
        <v>1564</v>
      </c>
      <c r="E15">
        <v>101</v>
      </c>
      <c r="F15">
        <v>13057</v>
      </c>
      <c r="G15" s="8">
        <f>C15 / ($B$1 * $B$2) * 100</f>
        <v>10.721367521367521</v>
      </c>
      <c r="H15" s="8">
        <f>(D15/($B$1*$B$2)) * 100</f>
        <v>10.694017094017095</v>
      </c>
      <c r="I15" s="8">
        <f t="shared" si="7"/>
        <v>0.69059829059829059</v>
      </c>
      <c r="J15" s="8">
        <f t="shared" si="8"/>
        <v>89.278632478632474</v>
      </c>
    </row>
    <row r="16" spans="1:10" x14ac:dyDescent="0.25">
      <c r="A16" s="1" t="s">
        <v>4</v>
      </c>
      <c r="B16">
        <v>167</v>
      </c>
      <c r="C16">
        <v>1609</v>
      </c>
      <c r="D16">
        <v>1609</v>
      </c>
      <c r="E16">
        <v>146</v>
      </c>
      <c r="F16">
        <v>13016</v>
      </c>
      <c r="G16" s="8">
        <f>C16 / ($B$1 * $B$2) * 100</f>
        <v>11.001709401709402</v>
      </c>
      <c r="H16" s="8">
        <f>(D16/($B$1*$B$2)) * 100</f>
        <v>11.001709401709402</v>
      </c>
      <c r="I16" s="8">
        <f t="shared" si="7"/>
        <v>0.9982905982905983</v>
      </c>
      <c r="J16" s="8">
        <f t="shared" si="8"/>
        <v>88.998290598290595</v>
      </c>
    </row>
    <row r="17" spans="1:10" x14ac:dyDescent="0.25">
      <c r="A17" s="1" t="s">
        <v>5</v>
      </c>
      <c r="B17">
        <v>161</v>
      </c>
      <c r="C17">
        <v>1605</v>
      </c>
      <c r="D17">
        <v>1604</v>
      </c>
      <c r="E17">
        <v>141</v>
      </c>
      <c r="F17">
        <v>13020</v>
      </c>
      <c r="G17" s="8">
        <f>C17 / ($B$1 * $B$2) * 100</f>
        <v>10.974358974358974</v>
      </c>
      <c r="H17" s="8">
        <f>(D17/($B$1*$B$2)) * 100</f>
        <v>10.967521367521368</v>
      </c>
      <c r="I17" s="8">
        <f t="shared" si="7"/>
        <v>0.96410256410256412</v>
      </c>
      <c r="J17" s="8">
        <f t="shared" si="8"/>
        <v>89.025641025641022</v>
      </c>
    </row>
    <row r="18" spans="1:10" x14ac:dyDescent="0.25">
      <c r="A18" s="4" t="s">
        <v>16</v>
      </c>
      <c r="B18" s="5">
        <f>AVERAGE(B13:B17)</f>
        <v>164</v>
      </c>
      <c r="C18" s="5">
        <f t="shared" ref="C18" si="9">AVERAGE(C13:C17)</f>
        <v>1608</v>
      </c>
      <c r="D18" s="5">
        <f t="shared" ref="D18" si="10">AVERAGE(D13:D17)</f>
        <v>1606.8</v>
      </c>
      <c r="E18" s="5">
        <f t="shared" ref="E18" si="11">AVERAGE(E13:E17)</f>
        <v>143.80000000000001</v>
      </c>
      <c r="F18" s="5">
        <f t="shared" ref="F18" si="12">AVERAGE(F13:F17)</f>
        <v>13017</v>
      </c>
      <c r="G18" s="9">
        <f t="shared" ref="G18" si="13">AVERAGE(G13:G17)</f>
        <v>10.994871794871795</v>
      </c>
      <c r="H18" s="9">
        <f t="shared" ref="H18" si="14">AVERAGE(H13:H17)</f>
        <v>10.986666666666668</v>
      </c>
      <c r="I18" s="9">
        <f t="shared" ref="I18" si="15">AVERAGE(I13:I17)</f>
        <v>0.98324786324786329</v>
      </c>
      <c r="J18" s="9">
        <f>AVERAGE(J13:J17)</f>
        <v>89.005128205128202</v>
      </c>
    </row>
    <row r="19" spans="1:10" x14ac:dyDescent="0.25">
      <c r="G19" s="8"/>
      <c r="H19" s="8"/>
      <c r="I19" s="8"/>
      <c r="J19" s="8"/>
    </row>
    <row r="20" spans="1:10" ht="45" x14ac:dyDescent="0.25">
      <c r="A20" s="6" t="s">
        <v>17</v>
      </c>
      <c r="B20" s="2" t="s">
        <v>0</v>
      </c>
      <c r="C20" s="2" t="s">
        <v>8</v>
      </c>
      <c r="D20" s="2" t="s">
        <v>9</v>
      </c>
      <c r="E20" s="2" t="s">
        <v>23</v>
      </c>
      <c r="F20" s="2" t="s">
        <v>10</v>
      </c>
      <c r="G20" s="10" t="s">
        <v>11</v>
      </c>
      <c r="H20" s="11" t="s">
        <v>12</v>
      </c>
      <c r="I20" s="10" t="s">
        <v>24</v>
      </c>
      <c r="J20" s="10" t="s">
        <v>13</v>
      </c>
    </row>
    <row r="21" spans="1:10" x14ac:dyDescent="0.25">
      <c r="A21" s="1" t="s">
        <v>1</v>
      </c>
      <c r="B21">
        <v>204</v>
      </c>
      <c r="C21">
        <v>3110</v>
      </c>
      <c r="D21">
        <v>3109</v>
      </c>
      <c r="E21" s="7">
        <v>184</v>
      </c>
      <c r="F21">
        <v>11515</v>
      </c>
      <c r="G21" s="8">
        <f>C21 / ($B$1 * $B$2) * 100</f>
        <v>21.264957264957264</v>
      </c>
      <c r="H21" s="8">
        <f>(D21/($B$1*$B$2)) * 100</f>
        <v>21.258119658119661</v>
      </c>
      <c r="I21" s="8">
        <f>(E21/($B$1*$B$2)) * 100</f>
        <v>1.2581196581196581</v>
      </c>
      <c r="J21" s="8">
        <f>F21/($B$1*$B$2) * 100</f>
        <v>78.73504273504274</v>
      </c>
    </row>
    <row r="22" spans="1:10" x14ac:dyDescent="0.25">
      <c r="A22" s="1" t="s">
        <v>2</v>
      </c>
      <c r="B22">
        <v>198</v>
      </c>
      <c r="C22">
        <v>3108</v>
      </c>
      <c r="D22">
        <v>3103</v>
      </c>
      <c r="E22">
        <v>178</v>
      </c>
      <c r="F22">
        <v>11517</v>
      </c>
      <c r="G22" s="8">
        <f>C22 / ($B$1 * $B$2) * 100</f>
        <v>21.25128205128205</v>
      </c>
      <c r="H22" s="8">
        <f>(D22/($B$1*$B$2)) * 100</f>
        <v>21.21709401709402</v>
      </c>
      <c r="I22" s="8">
        <f t="shared" ref="I22:I25" si="16">(E22/($B$1*$B$2)) * 100</f>
        <v>1.2170940170940172</v>
      </c>
      <c r="J22" s="8">
        <f t="shared" ref="J22:J25" si="17">F22/($B$1*$B$2) * 100</f>
        <v>78.748717948717953</v>
      </c>
    </row>
    <row r="23" spans="1:10" x14ac:dyDescent="0.25">
      <c r="A23" s="1" t="s">
        <v>3</v>
      </c>
      <c r="B23">
        <v>155</v>
      </c>
      <c r="C23">
        <v>3072</v>
      </c>
      <c r="D23">
        <v>3060</v>
      </c>
      <c r="E23">
        <v>135</v>
      </c>
      <c r="F23">
        <v>11553</v>
      </c>
      <c r="G23" s="8">
        <f>C23 / ($B$1 * $B$2) * 100</f>
        <v>21.005128205128205</v>
      </c>
      <c r="H23" s="8">
        <f>(D23/($B$1*$B$2)) * 100</f>
        <v>20.923076923076923</v>
      </c>
      <c r="I23" s="8">
        <f t="shared" si="16"/>
        <v>0.92307692307692313</v>
      </c>
      <c r="J23" s="8">
        <f t="shared" si="17"/>
        <v>78.994871794871784</v>
      </c>
    </row>
    <row r="24" spans="1:10" x14ac:dyDescent="0.25">
      <c r="A24" s="1" t="s">
        <v>4</v>
      </c>
      <c r="B24">
        <v>225</v>
      </c>
      <c r="C24">
        <v>3132</v>
      </c>
      <c r="D24">
        <v>3130</v>
      </c>
      <c r="E24">
        <v>205</v>
      </c>
      <c r="F24">
        <v>11493</v>
      </c>
      <c r="G24" s="8">
        <f>C24 / ($B$1 * $B$2) * 100</f>
        <v>21.415384615384617</v>
      </c>
      <c r="H24" s="8">
        <f>(D24/($B$1*$B$2)) * 100</f>
        <v>21.4017094017094</v>
      </c>
      <c r="I24" s="8">
        <f t="shared" si="16"/>
        <v>1.4017094017094018</v>
      </c>
      <c r="J24" s="8">
        <f t="shared" si="17"/>
        <v>78.58461538461539</v>
      </c>
    </row>
    <row r="25" spans="1:10" x14ac:dyDescent="0.25">
      <c r="A25" s="1" t="s">
        <v>5</v>
      </c>
      <c r="B25">
        <v>184</v>
      </c>
      <c r="C25">
        <v>3092</v>
      </c>
      <c r="D25">
        <v>3089</v>
      </c>
      <c r="E25">
        <v>164</v>
      </c>
      <c r="F25">
        <v>11533</v>
      </c>
      <c r="G25" s="8">
        <f>C25 / ($B$1 * $B$2) * 100</f>
        <v>21.141880341880341</v>
      </c>
      <c r="H25" s="8">
        <f>(D25/($B$1*$B$2)) * 100</f>
        <v>21.121367521367521</v>
      </c>
      <c r="I25" s="8">
        <f t="shared" si="16"/>
        <v>1.1213675213675214</v>
      </c>
      <c r="J25" s="8">
        <f t="shared" si="17"/>
        <v>78.858119658119662</v>
      </c>
    </row>
    <row r="26" spans="1:10" x14ac:dyDescent="0.25">
      <c r="A26" s="4" t="s">
        <v>16</v>
      </c>
      <c r="B26" s="5">
        <f>AVERAGE(B21:B25)</f>
        <v>193.2</v>
      </c>
      <c r="C26" s="5">
        <f t="shared" ref="C26" si="18">AVERAGE(C21:C25)</f>
        <v>3102.8</v>
      </c>
      <c r="D26" s="5">
        <f t="shared" ref="D26" si="19">AVERAGE(D21:D25)</f>
        <v>3098.2</v>
      </c>
      <c r="E26" s="5">
        <f t="shared" ref="E26" si="20">AVERAGE(E21:E25)</f>
        <v>173.2</v>
      </c>
      <c r="F26" s="5">
        <f t="shared" ref="F26" si="21">AVERAGE(F21:F25)</f>
        <v>11522.2</v>
      </c>
      <c r="G26" s="9">
        <f t="shared" ref="G26" si="22">AVERAGE(G21:G25)</f>
        <v>21.215726495726496</v>
      </c>
      <c r="H26" s="9">
        <f t="shared" ref="H26" si="23">AVERAGE(H21:H25)</f>
        <v>21.184273504273502</v>
      </c>
      <c r="I26" s="9">
        <f t="shared" ref="I26" si="24">AVERAGE(I21:I25)</f>
        <v>1.1842735042735044</v>
      </c>
      <c r="J26" s="9">
        <f>AVERAGE(J21:J25)</f>
        <v>78.7842735042735</v>
      </c>
    </row>
    <row r="27" spans="1:10" x14ac:dyDescent="0.25">
      <c r="G27" s="8"/>
      <c r="H27" s="8"/>
      <c r="I27" s="8"/>
      <c r="J27" s="8"/>
    </row>
    <row r="28" spans="1:10" ht="45" x14ac:dyDescent="0.25">
      <c r="A28" s="6" t="s">
        <v>18</v>
      </c>
      <c r="B28" s="2" t="s">
        <v>0</v>
      </c>
      <c r="C28" s="2" t="s">
        <v>8</v>
      </c>
      <c r="D28" s="2" t="s">
        <v>9</v>
      </c>
      <c r="E28" s="2" t="s">
        <v>23</v>
      </c>
      <c r="F28" s="2" t="s">
        <v>10</v>
      </c>
      <c r="G28" s="10" t="s">
        <v>11</v>
      </c>
      <c r="H28" s="11" t="s">
        <v>12</v>
      </c>
      <c r="I28" s="10" t="s">
        <v>24</v>
      </c>
      <c r="J28" s="10" t="s">
        <v>13</v>
      </c>
    </row>
    <row r="29" spans="1:10" x14ac:dyDescent="0.25">
      <c r="A29" s="1" t="s">
        <v>1</v>
      </c>
      <c r="B29">
        <v>193</v>
      </c>
      <c r="C29">
        <v>4574</v>
      </c>
      <c r="D29">
        <v>4561</v>
      </c>
      <c r="E29" s="7">
        <v>173</v>
      </c>
      <c r="F29">
        <v>10051</v>
      </c>
      <c r="G29" s="8">
        <f>C29 / ($B$1 * $B$2) * 100</f>
        <v>31.275213675213674</v>
      </c>
      <c r="H29" s="8">
        <f>(D29/($B$1*$B$2)) * 100</f>
        <v>31.186324786324786</v>
      </c>
      <c r="I29" s="8">
        <f>(E29/($B$1*$B$2)) * 100</f>
        <v>1.1829059829059829</v>
      </c>
      <c r="J29" s="8">
        <f>F29/($B$1*$B$2) * 100</f>
        <v>68.724786324786322</v>
      </c>
    </row>
    <row r="30" spans="1:10" x14ac:dyDescent="0.25">
      <c r="A30" s="1" t="s">
        <v>2</v>
      </c>
      <c r="B30">
        <v>218</v>
      </c>
      <c r="C30">
        <v>4600</v>
      </c>
      <c r="D30">
        <v>4586</v>
      </c>
      <c r="E30">
        <v>198</v>
      </c>
      <c r="F30">
        <v>10025</v>
      </c>
      <c r="G30" s="8">
        <f>C30 / ($B$1 * $B$2) * 100</f>
        <v>31.452991452991451</v>
      </c>
      <c r="H30" s="8">
        <f>(D30/($B$1*$B$2)) * 100</f>
        <v>31.357264957264956</v>
      </c>
      <c r="I30" s="8">
        <f t="shared" ref="I30:I33" si="25">(E30/($B$1*$B$2)) * 100</f>
        <v>1.3538461538461539</v>
      </c>
      <c r="J30" s="8">
        <f t="shared" ref="J30:J33" si="26">F30/($B$1*$B$2) * 100</f>
        <v>68.547008547008545</v>
      </c>
    </row>
    <row r="31" spans="1:10" x14ac:dyDescent="0.25">
      <c r="A31" s="1" t="s">
        <v>3</v>
      </c>
      <c r="B31">
        <v>223</v>
      </c>
      <c r="C31">
        <v>4612</v>
      </c>
      <c r="D31">
        <v>4591</v>
      </c>
      <c r="E31">
        <v>203</v>
      </c>
      <c r="F31">
        <v>10013</v>
      </c>
      <c r="G31" s="8">
        <f>C31 / ($B$1 * $B$2) * 100</f>
        <v>31.535042735042733</v>
      </c>
      <c r="H31" s="8">
        <f>(D31/($B$1*$B$2)) * 100</f>
        <v>31.39145299145299</v>
      </c>
      <c r="I31" s="8">
        <f t="shared" si="25"/>
        <v>1.388034188034188</v>
      </c>
      <c r="J31" s="8">
        <f t="shared" si="26"/>
        <v>68.464957264957263</v>
      </c>
    </row>
    <row r="32" spans="1:10" x14ac:dyDescent="0.25">
      <c r="A32" s="1" t="s">
        <v>4</v>
      </c>
      <c r="B32">
        <v>116</v>
      </c>
      <c r="C32">
        <v>4493</v>
      </c>
      <c r="D32">
        <v>4484</v>
      </c>
      <c r="E32">
        <v>96</v>
      </c>
      <c r="F32">
        <v>10132</v>
      </c>
      <c r="G32" s="8">
        <f>C32 / ($B$1 * $B$2) * 100</f>
        <v>30.721367521367522</v>
      </c>
      <c r="H32" s="8">
        <f>(D32/($B$1*$B$2)) * 100</f>
        <v>30.659829059829057</v>
      </c>
      <c r="I32" s="8">
        <f t="shared" si="25"/>
        <v>0.65641025641025641</v>
      </c>
      <c r="J32" s="8">
        <f t="shared" si="26"/>
        <v>69.278632478632474</v>
      </c>
    </row>
    <row r="33" spans="1:10" x14ac:dyDescent="0.25">
      <c r="A33" s="1" t="s">
        <v>5</v>
      </c>
      <c r="B33">
        <v>191</v>
      </c>
      <c r="C33">
        <v>4569</v>
      </c>
      <c r="D33">
        <v>4559</v>
      </c>
      <c r="E33">
        <v>171</v>
      </c>
      <c r="F33">
        <v>10056</v>
      </c>
      <c r="G33" s="8">
        <f>C33 / ($B$1 * $B$2) * 100</f>
        <v>31.241025641025644</v>
      </c>
      <c r="H33" s="8">
        <f>(D33/($B$1*$B$2)) * 100</f>
        <v>31.172649572649576</v>
      </c>
      <c r="I33" s="8">
        <f t="shared" si="25"/>
        <v>1.1692307692307693</v>
      </c>
      <c r="J33" s="8">
        <f t="shared" si="26"/>
        <v>68.758974358974356</v>
      </c>
    </row>
    <row r="34" spans="1:10" x14ac:dyDescent="0.25">
      <c r="A34" s="4" t="s">
        <v>16</v>
      </c>
      <c r="B34" s="5">
        <f>AVERAGE(B29:B33)</f>
        <v>188.2</v>
      </c>
      <c r="C34" s="5">
        <f t="shared" ref="C34" si="27">AVERAGE(C29:C33)</f>
        <v>4569.6000000000004</v>
      </c>
      <c r="D34" s="5">
        <f t="shared" ref="D34" si="28">AVERAGE(D29:D33)</f>
        <v>4556.2</v>
      </c>
      <c r="E34" s="5">
        <f t="shared" ref="E34" si="29">AVERAGE(E29:E33)</f>
        <v>168.2</v>
      </c>
      <c r="F34" s="5">
        <f t="shared" ref="F34" si="30">AVERAGE(F29:F33)</f>
        <v>10055.4</v>
      </c>
      <c r="G34" s="9">
        <f t="shared" ref="G34" si="31">AVERAGE(G29:G33)</f>
        <v>31.245128205128207</v>
      </c>
      <c r="H34" s="9">
        <f t="shared" ref="H34" si="32">AVERAGE(H29:H33)</f>
        <v>31.153504273504268</v>
      </c>
      <c r="I34" s="9">
        <f t="shared" ref="I34" si="33">AVERAGE(I29:I33)</f>
        <v>1.1500854700854701</v>
      </c>
      <c r="J34" s="9">
        <f>AVERAGE(J29:J33)</f>
        <v>68.754871794871789</v>
      </c>
    </row>
    <row r="35" spans="1:10" x14ac:dyDescent="0.25">
      <c r="G35" s="8"/>
      <c r="H35" s="8"/>
      <c r="I35" s="8"/>
      <c r="J35" s="8"/>
    </row>
    <row r="36" spans="1:10" ht="45" x14ac:dyDescent="0.25">
      <c r="A36" s="6" t="s">
        <v>19</v>
      </c>
      <c r="B36" s="2" t="s">
        <v>0</v>
      </c>
      <c r="C36" s="2" t="s">
        <v>8</v>
      </c>
      <c r="D36" s="2" t="s">
        <v>9</v>
      </c>
      <c r="E36" s="2" t="s">
        <v>23</v>
      </c>
      <c r="F36" s="2" t="s">
        <v>10</v>
      </c>
      <c r="G36" s="10" t="s">
        <v>11</v>
      </c>
      <c r="H36" s="11" t="s">
        <v>12</v>
      </c>
      <c r="I36" s="10" t="s">
        <v>24</v>
      </c>
      <c r="J36" s="10" t="s">
        <v>13</v>
      </c>
    </row>
    <row r="37" spans="1:10" x14ac:dyDescent="0.25">
      <c r="A37" s="1" t="s">
        <v>1</v>
      </c>
      <c r="B37">
        <v>234</v>
      </c>
      <c r="C37">
        <v>6128</v>
      </c>
      <c r="D37">
        <v>6064</v>
      </c>
      <c r="E37" s="7">
        <v>214</v>
      </c>
      <c r="F37">
        <v>8497</v>
      </c>
      <c r="G37" s="8">
        <f>C37 / ($B$1 * $B$2) * 100</f>
        <v>41.900854700854701</v>
      </c>
      <c r="H37" s="8">
        <f>(D37/($B$1*$B$2)) * 100</f>
        <v>41.463247863247865</v>
      </c>
      <c r="I37" s="8">
        <f>(E37/($B$1*$B$2)) * 100</f>
        <v>1.4632478632478634</v>
      </c>
      <c r="J37" s="8">
        <f>F37/($B$1*$B$2) * 100</f>
        <v>58.099145299145292</v>
      </c>
    </row>
    <row r="38" spans="1:10" x14ac:dyDescent="0.25">
      <c r="A38" s="1" t="s">
        <v>2</v>
      </c>
      <c r="B38">
        <v>152</v>
      </c>
      <c r="C38">
        <v>6029</v>
      </c>
      <c r="D38">
        <v>5982</v>
      </c>
      <c r="E38">
        <v>132</v>
      </c>
      <c r="F38">
        <v>8596</v>
      </c>
      <c r="G38" s="8">
        <f>C38 / ($B$1 * $B$2) * 100</f>
        <v>41.223931623931627</v>
      </c>
      <c r="H38" s="8">
        <f>(D38/($B$1*$B$2)) * 100</f>
        <v>40.902564102564106</v>
      </c>
      <c r="I38" s="8">
        <f t="shared" ref="I38:I41" si="34">(E38/($B$1*$B$2)) * 100</f>
        <v>0.90256410256410247</v>
      </c>
      <c r="J38" s="8">
        <f t="shared" ref="J38:J41" si="35">F38/($B$1*$B$2) * 100</f>
        <v>58.77606837606838</v>
      </c>
    </row>
    <row r="39" spans="1:10" x14ac:dyDescent="0.25">
      <c r="A39" s="1" t="s">
        <v>3</v>
      </c>
      <c r="B39">
        <v>157</v>
      </c>
      <c r="C39">
        <v>6033</v>
      </c>
      <c r="D39">
        <v>5987</v>
      </c>
      <c r="E39">
        <v>137</v>
      </c>
      <c r="F39">
        <v>8592</v>
      </c>
      <c r="G39" s="8">
        <f>C39 / ($B$1 * $B$2) * 100</f>
        <v>41.251282051282054</v>
      </c>
      <c r="H39" s="8">
        <f>(D39/($B$1*$B$2)) * 100</f>
        <v>40.936752136752133</v>
      </c>
      <c r="I39" s="8">
        <f t="shared" si="34"/>
        <v>0.93675213675213675</v>
      </c>
      <c r="J39" s="8">
        <f t="shared" si="35"/>
        <v>58.748717948717946</v>
      </c>
    </row>
    <row r="40" spans="1:10" x14ac:dyDescent="0.25">
      <c r="A40" s="1" t="s">
        <v>4</v>
      </c>
      <c r="B40">
        <v>213</v>
      </c>
      <c r="C40">
        <v>6091</v>
      </c>
      <c r="D40">
        <v>6043</v>
      </c>
      <c r="E40">
        <v>193</v>
      </c>
      <c r="F40">
        <v>8534</v>
      </c>
      <c r="G40" s="8">
        <f>C40 / ($B$1 * $B$2) * 100</f>
        <v>41.647863247863249</v>
      </c>
      <c r="H40" s="8">
        <f>(D40/($B$1*$B$2)) * 100</f>
        <v>41.319658119658122</v>
      </c>
      <c r="I40" s="8">
        <f t="shared" si="34"/>
        <v>1.3196581196581196</v>
      </c>
      <c r="J40" s="8">
        <f t="shared" si="35"/>
        <v>58.352136752136751</v>
      </c>
    </row>
    <row r="41" spans="1:10" x14ac:dyDescent="0.25">
      <c r="A41" s="1" t="s">
        <v>5</v>
      </c>
      <c r="B41">
        <v>157</v>
      </c>
      <c r="C41">
        <v>6115</v>
      </c>
      <c r="D41">
        <v>5987</v>
      </c>
      <c r="E41">
        <v>137</v>
      </c>
      <c r="F41">
        <v>8510</v>
      </c>
      <c r="G41" s="8">
        <f>C41 / ($B$1 * $B$2) * 100</f>
        <v>41.811965811965813</v>
      </c>
      <c r="H41" s="8">
        <f>(D41/($B$1*$B$2)) * 100</f>
        <v>40.936752136752133</v>
      </c>
      <c r="I41" s="8">
        <f t="shared" si="34"/>
        <v>0.93675213675213675</v>
      </c>
      <c r="J41" s="8">
        <f t="shared" si="35"/>
        <v>58.188034188034187</v>
      </c>
    </row>
    <row r="42" spans="1:10" x14ac:dyDescent="0.25">
      <c r="A42" s="4" t="s">
        <v>16</v>
      </c>
      <c r="B42" s="5">
        <f>AVERAGE(B37:B41)</f>
        <v>182.6</v>
      </c>
      <c r="C42" s="5">
        <f t="shared" ref="C42" si="36">AVERAGE(C37:C41)</f>
        <v>6079.2</v>
      </c>
      <c r="D42" s="5">
        <f t="shared" ref="D42" si="37">AVERAGE(D37:D41)</f>
        <v>6012.6</v>
      </c>
      <c r="E42" s="5">
        <f t="shared" ref="E42" si="38">AVERAGE(E37:E41)</f>
        <v>162.6</v>
      </c>
      <c r="F42" s="5">
        <f t="shared" ref="F42" si="39">AVERAGE(F37:F41)</f>
        <v>8545.7999999999993</v>
      </c>
      <c r="G42" s="9">
        <f t="shared" ref="G42" si="40">AVERAGE(G37:G41)</f>
        <v>41.567179487179494</v>
      </c>
      <c r="H42" s="9">
        <f t="shared" ref="H42" si="41">AVERAGE(H37:H41)</f>
        <v>41.111794871794871</v>
      </c>
      <c r="I42" s="9">
        <f t="shared" ref="I42" si="42">AVERAGE(I37:I41)</f>
        <v>1.1117948717948718</v>
      </c>
      <c r="J42" s="9">
        <f>AVERAGE(J37:J41)</f>
        <v>58.432820512820513</v>
      </c>
    </row>
    <row r="43" spans="1:10" x14ac:dyDescent="0.25">
      <c r="G43" s="8"/>
      <c r="H43" s="8"/>
      <c r="I43" s="8"/>
      <c r="J43" s="8"/>
    </row>
    <row r="44" spans="1:10" ht="45" x14ac:dyDescent="0.25">
      <c r="A44" s="6" t="s">
        <v>20</v>
      </c>
      <c r="B44" s="2" t="s">
        <v>0</v>
      </c>
      <c r="C44" s="2" t="s">
        <v>8</v>
      </c>
      <c r="D44" s="2" t="s">
        <v>9</v>
      </c>
      <c r="E44" s="2" t="s">
        <v>23</v>
      </c>
      <c r="F44" s="2" t="s">
        <v>10</v>
      </c>
      <c r="G44" s="10" t="s">
        <v>11</v>
      </c>
      <c r="H44" s="11" t="s">
        <v>12</v>
      </c>
      <c r="I44" s="10" t="s">
        <v>24</v>
      </c>
      <c r="J44" s="10" t="s">
        <v>13</v>
      </c>
    </row>
    <row r="45" spans="1:10" x14ac:dyDescent="0.25">
      <c r="A45" s="1" t="s">
        <v>1</v>
      </c>
      <c r="B45">
        <v>216</v>
      </c>
      <c r="C45">
        <v>7843</v>
      </c>
      <c r="D45">
        <v>7509</v>
      </c>
      <c r="E45" s="7">
        <v>196</v>
      </c>
      <c r="F45">
        <v>6782</v>
      </c>
      <c r="G45" s="8">
        <f>C45 / ($B$1 * $B$2) * 100</f>
        <v>53.627350427350429</v>
      </c>
      <c r="H45" s="8">
        <f>(D45/($B$1*$B$2)) * 100</f>
        <v>51.343589743589746</v>
      </c>
      <c r="I45" s="8">
        <f>(E45/($B$1*$B$2)) * 100</f>
        <v>1.3401709401709401</v>
      </c>
      <c r="J45" s="8">
        <f>F45/($B$1*$B$2) * 100</f>
        <v>46.372649572649571</v>
      </c>
    </row>
    <row r="46" spans="1:10" x14ac:dyDescent="0.25">
      <c r="A46" s="1" t="s">
        <v>2</v>
      </c>
      <c r="B46">
        <v>156</v>
      </c>
      <c r="C46">
        <v>7740</v>
      </c>
      <c r="D46">
        <v>7449</v>
      </c>
      <c r="E46">
        <v>136</v>
      </c>
      <c r="F46">
        <v>6885</v>
      </c>
      <c r="G46" s="8">
        <f>C46 / ($B$1 * $B$2) * 100</f>
        <v>52.923076923076927</v>
      </c>
      <c r="H46" s="8">
        <f>(D46/($B$1*$B$2)) * 100</f>
        <v>50.93333333333333</v>
      </c>
      <c r="I46" s="8">
        <f t="shared" ref="I46:I49" si="43">(E46/($B$1*$B$2)) * 100</f>
        <v>0.92991452991452983</v>
      </c>
      <c r="J46" s="8">
        <f t="shared" ref="J46:J49" si="44">F46/($B$1*$B$2) * 100</f>
        <v>47.07692307692308</v>
      </c>
    </row>
    <row r="47" spans="1:10" x14ac:dyDescent="0.25">
      <c r="A47" s="1" t="s">
        <v>3</v>
      </c>
      <c r="B47">
        <v>136</v>
      </c>
      <c r="C47">
        <v>7617</v>
      </c>
      <c r="D47">
        <v>7429</v>
      </c>
      <c r="E47">
        <v>116</v>
      </c>
      <c r="F47">
        <v>7008</v>
      </c>
      <c r="G47" s="8">
        <f>C47 / ($B$1 * $B$2) * 100</f>
        <v>52.082051282051282</v>
      </c>
      <c r="H47" s="8">
        <f>(D47/($B$1*$B$2)) * 100</f>
        <v>50.796581196581194</v>
      </c>
      <c r="I47" s="8">
        <f t="shared" si="43"/>
        <v>0.79316239316239312</v>
      </c>
      <c r="J47" s="8">
        <f t="shared" si="44"/>
        <v>47.917948717948718</v>
      </c>
    </row>
    <row r="48" spans="1:10" x14ac:dyDescent="0.25">
      <c r="A48" s="1" t="s">
        <v>4</v>
      </c>
      <c r="B48">
        <v>194</v>
      </c>
      <c r="C48">
        <v>7881</v>
      </c>
      <c r="D48">
        <v>7487</v>
      </c>
      <c r="E48">
        <v>174</v>
      </c>
      <c r="F48">
        <v>6744</v>
      </c>
      <c r="G48" s="8">
        <f>C48 / ($B$1 * $B$2) * 100</f>
        <v>53.88717948717948</v>
      </c>
      <c r="H48" s="8">
        <f>(D48/($B$1*$B$2)) * 100</f>
        <v>51.193162393162396</v>
      </c>
      <c r="I48" s="8">
        <f t="shared" si="43"/>
        <v>1.1897435897435897</v>
      </c>
      <c r="J48" s="8">
        <f t="shared" si="44"/>
        <v>46.112820512820512</v>
      </c>
    </row>
    <row r="49" spans="1:10" x14ac:dyDescent="0.25">
      <c r="A49" s="1" t="s">
        <v>5</v>
      </c>
      <c r="B49">
        <v>173</v>
      </c>
      <c r="C49">
        <v>7739</v>
      </c>
      <c r="D49">
        <v>7466</v>
      </c>
      <c r="E49">
        <v>153</v>
      </c>
      <c r="F49">
        <v>6886</v>
      </c>
      <c r="G49" s="8">
        <f>C49 / ($B$1 * $B$2) * 100</f>
        <v>52.916239316239313</v>
      </c>
      <c r="H49" s="8">
        <f>(D49/($B$1*$B$2)) * 100</f>
        <v>51.049572649572653</v>
      </c>
      <c r="I49" s="8">
        <f t="shared" si="43"/>
        <v>1.0461538461538462</v>
      </c>
      <c r="J49" s="8">
        <f t="shared" si="44"/>
        <v>47.083760683760687</v>
      </c>
    </row>
    <row r="50" spans="1:10" x14ac:dyDescent="0.25">
      <c r="A50" s="4" t="s">
        <v>16</v>
      </c>
      <c r="B50" s="5">
        <f>AVERAGE(B45:B49)</f>
        <v>175</v>
      </c>
      <c r="C50" s="5">
        <f t="shared" ref="C50" si="45">AVERAGE(C45:C49)</f>
        <v>7764</v>
      </c>
      <c r="D50" s="5">
        <f t="shared" ref="D50" si="46">AVERAGE(D45:D49)</f>
        <v>7468</v>
      </c>
      <c r="E50" s="5">
        <f t="shared" ref="E50" si="47">AVERAGE(E45:E49)</f>
        <v>155</v>
      </c>
      <c r="F50" s="5">
        <f t="shared" ref="F50" si="48">AVERAGE(F45:F49)</f>
        <v>6861</v>
      </c>
      <c r="G50" s="9">
        <f t="shared" ref="G50" si="49">AVERAGE(G45:G49)</f>
        <v>53.08717948717949</v>
      </c>
      <c r="H50" s="9">
        <f t="shared" ref="H50" si="50">AVERAGE(H45:H49)</f>
        <v>51.063247863247867</v>
      </c>
      <c r="I50" s="9">
        <f t="shared" ref="I50" si="51">AVERAGE(I45:I49)</f>
        <v>1.0598290598290598</v>
      </c>
      <c r="J50" s="9">
        <f>AVERAGE(J45:J49)</f>
        <v>46.912820512820517</v>
      </c>
    </row>
    <row r="51" spans="1:10" x14ac:dyDescent="0.25">
      <c r="G51" s="8"/>
      <c r="H51" s="8"/>
      <c r="I51" s="8"/>
      <c r="J51" s="8"/>
    </row>
    <row r="52" spans="1:10" ht="45" x14ac:dyDescent="0.25">
      <c r="A52" s="6" t="s">
        <v>21</v>
      </c>
      <c r="B52" s="2" t="s">
        <v>0</v>
      </c>
      <c r="C52" s="2" t="s">
        <v>8</v>
      </c>
      <c r="D52" s="2" t="s">
        <v>9</v>
      </c>
      <c r="E52" s="2" t="s">
        <v>23</v>
      </c>
      <c r="F52" s="2" t="s">
        <v>10</v>
      </c>
      <c r="G52" s="10" t="s">
        <v>11</v>
      </c>
      <c r="H52" s="11" t="s">
        <v>12</v>
      </c>
      <c r="I52" s="10" t="s">
        <v>24</v>
      </c>
      <c r="J52" s="10" t="s">
        <v>13</v>
      </c>
    </row>
    <row r="53" spans="1:10" x14ac:dyDescent="0.25">
      <c r="A53" s="1" t="s">
        <v>1</v>
      </c>
      <c r="B53">
        <v>168</v>
      </c>
      <c r="C53">
        <v>8726</v>
      </c>
      <c r="D53">
        <v>8192</v>
      </c>
      <c r="E53" s="7">
        <v>148</v>
      </c>
      <c r="F53">
        <v>5899</v>
      </c>
      <c r="G53" s="8">
        <f>C53 / ($B$1 * $B$2) * 100</f>
        <v>59.664957264957266</v>
      </c>
      <c r="H53" s="8">
        <f>(D53/($B$1*$B$2)) * 100</f>
        <v>56.013675213675221</v>
      </c>
      <c r="I53" s="8">
        <f>(E53/($B$1*$B$2)) * 100</f>
        <v>1.0119658119658119</v>
      </c>
      <c r="J53" s="8">
        <f>F53/($B$1*$B$2) * 100</f>
        <v>40.335042735042734</v>
      </c>
    </row>
    <row r="54" spans="1:10" x14ac:dyDescent="0.25">
      <c r="A54" s="1" t="s">
        <v>2</v>
      </c>
      <c r="B54">
        <v>161</v>
      </c>
      <c r="C54">
        <v>9475</v>
      </c>
      <c r="D54">
        <v>8185</v>
      </c>
      <c r="E54">
        <v>141</v>
      </c>
      <c r="F54">
        <v>5150</v>
      </c>
      <c r="G54" s="8">
        <f>C54 / ($B$1 * $B$2) * 100</f>
        <v>64.786324786324784</v>
      </c>
      <c r="H54" s="8">
        <f>(D54/($B$1*$B$2)) * 100</f>
        <v>55.965811965811966</v>
      </c>
      <c r="I54" s="8">
        <f t="shared" ref="I54:I57" si="52">(E54/($B$1*$B$2)) * 100</f>
        <v>0.96410256410256412</v>
      </c>
      <c r="J54" s="8">
        <f t="shared" ref="J54:J57" si="53">F54/($B$1*$B$2) * 100</f>
        <v>35.213675213675216</v>
      </c>
    </row>
    <row r="55" spans="1:10" x14ac:dyDescent="0.25">
      <c r="A55" s="1" t="s">
        <v>3</v>
      </c>
      <c r="B55">
        <v>214</v>
      </c>
      <c r="C55">
        <v>8796</v>
      </c>
      <c r="D55">
        <v>8238</v>
      </c>
      <c r="E55">
        <v>194</v>
      </c>
      <c r="F55">
        <v>5829</v>
      </c>
      <c r="G55" s="8">
        <f>C55 / ($B$1 * $B$2) * 100</f>
        <v>60.143589743589743</v>
      </c>
      <c r="H55" s="8">
        <f>(D55/($B$1*$B$2)) * 100</f>
        <v>56.328205128205134</v>
      </c>
      <c r="I55" s="8">
        <f t="shared" si="52"/>
        <v>1.3264957264957264</v>
      </c>
      <c r="J55" s="8">
        <f t="shared" si="53"/>
        <v>39.856410256410257</v>
      </c>
    </row>
    <row r="56" spans="1:10" x14ac:dyDescent="0.25">
      <c r="A56" s="1" t="s">
        <v>4</v>
      </c>
      <c r="B56">
        <v>152</v>
      </c>
      <c r="C56">
        <v>9041</v>
      </c>
      <c r="D56">
        <v>8176</v>
      </c>
      <c r="E56">
        <v>132</v>
      </c>
      <c r="F56">
        <v>5584</v>
      </c>
      <c r="G56" s="8">
        <f>C56 / ($B$1 * $B$2) * 100</f>
        <v>61.818803418803412</v>
      </c>
      <c r="H56" s="8">
        <f>(D56/($B$1*$B$2)) * 100</f>
        <v>55.904273504273505</v>
      </c>
      <c r="I56" s="8">
        <f t="shared" si="52"/>
        <v>0.90256410256410247</v>
      </c>
      <c r="J56" s="8">
        <f t="shared" si="53"/>
        <v>38.181196581196581</v>
      </c>
    </row>
    <row r="57" spans="1:10" x14ac:dyDescent="0.25">
      <c r="A57" s="1" t="s">
        <v>5</v>
      </c>
      <c r="B57">
        <v>300</v>
      </c>
      <c r="C57">
        <v>9280</v>
      </c>
      <c r="D57">
        <v>8324</v>
      </c>
      <c r="E57">
        <v>280</v>
      </c>
      <c r="F57">
        <v>5345</v>
      </c>
      <c r="G57" s="8">
        <f>C57 / ($B$1 * $B$2) * 100</f>
        <v>63.452991452991455</v>
      </c>
      <c r="H57" s="8">
        <f>(D57/($B$1*$B$2)) * 100</f>
        <v>56.916239316239313</v>
      </c>
      <c r="I57" s="8">
        <f t="shared" si="52"/>
        <v>1.9145299145299146</v>
      </c>
      <c r="J57" s="8">
        <f t="shared" si="53"/>
        <v>36.547008547008545</v>
      </c>
    </row>
    <row r="58" spans="1:10" x14ac:dyDescent="0.25">
      <c r="A58" s="4" t="s">
        <v>16</v>
      </c>
      <c r="B58" s="5">
        <f>AVERAGE(B53:B57)</f>
        <v>199</v>
      </c>
      <c r="C58" s="5">
        <f t="shared" ref="C58" si="54">AVERAGE(C53:C57)</f>
        <v>9063.6</v>
      </c>
      <c r="D58" s="5">
        <f t="shared" ref="D58" si="55">AVERAGE(D53:D57)</f>
        <v>8223</v>
      </c>
      <c r="E58" s="5">
        <f t="shared" ref="E58" si="56">AVERAGE(E53:E57)</f>
        <v>179</v>
      </c>
      <c r="F58" s="5">
        <f t="shared" ref="F58" si="57">AVERAGE(F53:F57)</f>
        <v>5561.4</v>
      </c>
      <c r="G58" s="9">
        <f t="shared" ref="G58" si="58">AVERAGE(G53:G57)</f>
        <v>61.973333333333336</v>
      </c>
      <c r="H58" s="9">
        <f t="shared" ref="H58" si="59">AVERAGE(H53:H57)</f>
        <v>56.225641025641025</v>
      </c>
      <c r="I58" s="9">
        <f t="shared" ref="I58" si="60">AVERAGE(I53:I57)</f>
        <v>1.2239316239316238</v>
      </c>
      <c r="J58" s="9">
        <f>AVERAGE(J53:J57)</f>
        <v>38.026666666666664</v>
      </c>
    </row>
    <row r="59" spans="1:10" x14ac:dyDescent="0.25">
      <c r="G59" s="8"/>
      <c r="H59" s="8"/>
      <c r="I59" s="8"/>
      <c r="J59" s="8"/>
    </row>
    <row r="60" spans="1:10" ht="45" x14ac:dyDescent="0.25">
      <c r="A60" s="6" t="s">
        <v>22</v>
      </c>
      <c r="B60" s="2" t="s">
        <v>0</v>
      </c>
      <c r="C60" s="2" t="s">
        <v>8</v>
      </c>
      <c r="D60" s="2" t="s">
        <v>9</v>
      </c>
      <c r="E60" s="2" t="s">
        <v>23</v>
      </c>
      <c r="F60" s="2" t="s">
        <v>10</v>
      </c>
      <c r="G60" s="10" t="s">
        <v>11</v>
      </c>
      <c r="H60" s="11" t="s">
        <v>12</v>
      </c>
      <c r="I60" s="10" t="s">
        <v>24</v>
      </c>
      <c r="J60" s="10" t="s">
        <v>13</v>
      </c>
    </row>
    <row r="61" spans="1:10" x14ac:dyDescent="0.25">
      <c r="A61" s="1" t="s">
        <v>1</v>
      </c>
      <c r="B61">
        <v>90</v>
      </c>
      <c r="C61">
        <v>13803</v>
      </c>
      <c r="D61">
        <v>8845</v>
      </c>
      <c r="E61" s="7">
        <v>70</v>
      </c>
      <c r="F61">
        <v>822</v>
      </c>
      <c r="G61" s="8">
        <f>C61 / ($B$1 * $B$2) * 100</f>
        <v>94.379487179487171</v>
      </c>
      <c r="H61" s="8">
        <f>(D61/($B$1*$B$2)) * 100</f>
        <v>60.478632478632477</v>
      </c>
      <c r="I61" s="8">
        <f>(E61/($B$1*$B$2)) * 100</f>
        <v>0.47863247863247865</v>
      </c>
      <c r="J61" s="8">
        <f>F61/($B$1*$B$2) * 100</f>
        <v>5.620512820512821</v>
      </c>
    </row>
    <row r="62" spans="1:10" x14ac:dyDescent="0.25">
      <c r="A62" s="1" t="s">
        <v>2</v>
      </c>
      <c r="B62">
        <v>52</v>
      </c>
      <c r="C62">
        <v>14122</v>
      </c>
      <c r="D62">
        <v>8807</v>
      </c>
      <c r="E62">
        <v>32</v>
      </c>
      <c r="F62">
        <v>503</v>
      </c>
      <c r="G62" s="8">
        <f>C62 / ($B$1 * $B$2) * 100</f>
        <v>96.560683760683759</v>
      </c>
      <c r="H62" s="8">
        <f>(D62/($B$1*$B$2)) * 100</f>
        <v>60.218803418803425</v>
      </c>
      <c r="I62" s="8">
        <f t="shared" ref="I62:I65" si="61">(E62/($B$1*$B$2)) * 100</f>
        <v>0.21880341880341883</v>
      </c>
      <c r="J62" s="8">
        <f t="shared" ref="J62:J65" si="62">F62/($B$1*$B$2) * 100</f>
        <v>3.4393162393162395</v>
      </c>
    </row>
    <row r="63" spans="1:10" x14ac:dyDescent="0.25">
      <c r="A63" s="1" t="s">
        <v>3</v>
      </c>
      <c r="B63">
        <v>83</v>
      </c>
      <c r="C63">
        <v>14240</v>
      </c>
      <c r="D63">
        <v>8838</v>
      </c>
      <c r="E63">
        <v>63</v>
      </c>
      <c r="F63">
        <v>385</v>
      </c>
      <c r="G63" s="8">
        <f>C63 / ($B$1 * $B$2) * 100</f>
        <v>97.367521367521377</v>
      </c>
      <c r="H63" s="8">
        <f>(D63/($B$1*$B$2)) * 100</f>
        <v>60.430769230769229</v>
      </c>
      <c r="I63" s="8">
        <f t="shared" si="61"/>
        <v>0.43076923076923074</v>
      </c>
      <c r="J63" s="8">
        <f t="shared" si="62"/>
        <v>2.6324786324786325</v>
      </c>
    </row>
    <row r="64" spans="1:10" x14ac:dyDescent="0.25">
      <c r="A64" s="1" t="s">
        <v>4</v>
      </c>
      <c r="B64">
        <v>112</v>
      </c>
      <c r="C64">
        <v>13577</v>
      </c>
      <c r="D64">
        <v>8867</v>
      </c>
      <c r="E64">
        <v>92</v>
      </c>
      <c r="F64">
        <v>1048</v>
      </c>
      <c r="G64" s="8">
        <f>C64 / ($B$1 * $B$2) * 100</f>
        <v>92.834188034188031</v>
      </c>
      <c r="H64" s="8">
        <f>(D64/($B$1*$B$2)) * 100</f>
        <v>60.629059829059827</v>
      </c>
      <c r="I64" s="8">
        <f t="shared" si="61"/>
        <v>0.62905982905982905</v>
      </c>
      <c r="J64" s="8">
        <f t="shared" si="62"/>
        <v>7.1658119658119661</v>
      </c>
    </row>
    <row r="65" spans="1:10" x14ac:dyDescent="0.25">
      <c r="A65" s="1" t="s">
        <v>5</v>
      </c>
      <c r="B65">
        <v>126</v>
      </c>
      <c r="C65">
        <v>12795</v>
      </c>
      <c r="D65">
        <v>8881</v>
      </c>
      <c r="E65">
        <v>106</v>
      </c>
      <c r="F65">
        <v>1830</v>
      </c>
      <c r="G65" s="8">
        <f>C65 / ($B$1 * $B$2) * 100</f>
        <v>87.487179487179489</v>
      </c>
      <c r="H65" s="8">
        <f>(D65/($B$1*$B$2)) * 100</f>
        <v>60.724786324786329</v>
      </c>
      <c r="I65" s="8">
        <f t="shared" si="61"/>
        <v>0.72478632478632476</v>
      </c>
      <c r="J65" s="8">
        <f t="shared" si="62"/>
        <v>12.512820512820513</v>
      </c>
    </row>
    <row r="66" spans="1:10" x14ac:dyDescent="0.25">
      <c r="A66" s="4" t="s">
        <v>16</v>
      </c>
      <c r="B66" s="5">
        <f>AVERAGE(B61:B65)</f>
        <v>92.6</v>
      </c>
      <c r="C66" s="5">
        <f t="shared" ref="C66" si="63">AVERAGE(C61:C65)</f>
        <v>13707.4</v>
      </c>
      <c r="D66" s="5">
        <f t="shared" ref="D66" si="64">AVERAGE(D61:D65)</f>
        <v>8847.6</v>
      </c>
      <c r="E66" s="5">
        <f t="shared" ref="E66" si="65">AVERAGE(E61:E65)</f>
        <v>72.599999999999994</v>
      </c>
      <c r="F66" s="5">
        <f t="shared" ref="F66" si="66">AVERAGE(F61:F65)</f>
        <v>917.6</v>
      </c>
      <c r="G66" s="9">
        <f t="shared" ref="G66" si="67">AVERAGE(G61:G65)</f>
        <v>93.725811965811971</v>
      </c>
      <c r="H66" s="9">
        <f t="shared" ref="H66" si="68">AVERAGE(H61:H65)</f>
        <v>60.496410256410265</v>
      </c>
      <c r="I66" s="9">
        <f t="shared" ref="I66" si="69">AVERAGE(I61:I65)</f>
        <v>0.49641025641025643</v>
      </c>
      <c r="J66" s="9">
        <f>AVERAGE(J61:J65)</f>
        <v>6.2741880341880343</v>
      </c>
    </row>
    <row r="67" spans="1:10" x14ac:dyDescent="0.25">
      <c r="G67" s="8"/>
      <c r="H67" s="8"/>
      <c r="I67" s="8"/>
      <c r="J67" s="8"/>
    </row>
    <row r="68" spans="1:10" ht="45" x14ac:dyDescent="0.25">
      <c r="A68" s="6" t="s">
        <v>25</v>
      </c>
      <c r="B68" s="2" t="s">
        <v>0</v>
      </c>
      <c r="C68" s="2" t="s">
        <v>8</v>
      </c>
      <c r="D68" s="2" t="s">
        <v>9</v>
      </c>
      <c r="E68" s="2" t="s">
        <v>23</v>
      </c>
      <c r="F68" s="2" t="s">
        <v>10</v>
      </c>
      <c r="G68" s="10" t="s">
        <v>11</v>
      </c>
      <c r="H68" s="11" t="s">
        <v>12</v>
      </c>
      <c r="I68" s="10" t="s">
        <v>24</v>
      </c>
      <c r="J68" s="10" t="s">
        <v>13</v>
      </c>
    </row>
    <row r="69" spans="1:10" x14ac:dyDescent="0.25">
      <c r="A69" s="1" t="s">
        <v>1</v>
      </c>
      <c r="B69">
        <v>20</v>
      </c>
      <c r="C69">
        <v>14501</v>
      </c>
      <c r="D69">
        <v>9507</v>
      </c>
      <c r="E69" s="7">
        <v>0</v>
      </c>
      <c r="F69">
        <v>124</v>
      </c>
      <c r="G69" s="8">
        <f>C69 / ($B$1 * $B$2) * 100</f>
        <v>99.152136752136755</v>
      </c>
      <c r="H69" s="8">
        <f>(D69/($B$1*$B$2)) * 100</f>
        <v>65.005128205128202</v>
      </c>
      <c r="I69" s="8">
        <f>(E69/($B$1*$B$2)) * 100</f>
        <v>0</v>
      </c>
      <c r="J69" s="8">
        <f>F69/($B$1*$B$2) * 100</f>
        <v>0.84786324786324785</v>
      </c>
    </row>
    <row r="70" spans="1:10" x14ac:dyDescent="0.25">
      <c r="A70" s="1" t="s">
        <v>2</v>
      </c>
      <c r="B70">
        <v>36</v>
      </c>
      <c r="C70">
        <v>14257</v>
      </c>
      <c r="D70">
        <v>9523</v>
      </c>
      <c r="E70">
        <v>16</v>
      </c>
      <c r="F70">
        <v>368</v>
      </c>
      <c r="G70" s="8">
        <f>C70 / ($B$1 * $B$2) * 100</f>
        <v>97.483760683760678</v>
      </c>
      <c r="H70" s="8">
        <f>(D70/($B$1*$B$2)) * 100</f>
        <v>65.114529914529911</v>
      </c>
      <c r="I70" s="8">
        <f t="shared" ref="I70:I73" si="70">(E70/($B$1*$B$2)) * 100</f>
        <v>0.10940170940170942</v>
      </c>
      <c r="J70" s="8">
        <f t="shared" ref="J70:J73" si="71">F70/($B$1*$B$2) * 100</f>
        <v>2.5162393162393162</v>
      </c>
    </row>
    <row r="71" spans="1:10" x14ac:dyDescent="0.25">
      <c r="A71" s="1" t="s">
        <v>3</v>
      </c>
      <c r="B71">
        <v>30</v>
      </c>
      <c r="C71">
        <v>14527</v>
      </c>
      <c r="D71">
        <v>9517</v>
      </c>
      <c r="E71">
        <v>10</v>
      </c>
      <c r="F71">
        <v>98</v>
      </c>
      <c r="G71" s="8">
        <f>C71 / ($B$1 * $B$2) * 100</f>
        <v>99.329914529914532</v>
      </c>
      <c r="H71" s="8">
        <f>(D71/($B$1*$B$2)) * 100</f>
        <v>65.073504273504284</v>
      </c>
      <c r="I71" s="8">
        <f t="shared" si="70"/>
        <v>6.8376068376068383E-2</v>
      </c>
      <c r="J71" s="8">
        <f t="shared" si="71"/>
        <v>0.67008547008547004</v>
      </c>
    </row>
    <row r="72" spans="1:10" x14ac:dyDescent="0.25">
      <c r="A72" s="1" t="s">
        <v>4</v>
      </c>
      <c r="B72">
        <v>27</v>
      </c>
      <c r="C72">
        <v>14572</v>
      </c>
      <c r="D72">
        <v>9514</v>
      </c>
      <c r="E72">
        <v>7</v>
      </c>
      <c r="F72">
        <v>53</v>
      </c>
      <c r="G72" s="8">
        <f>C72 / ($B$1 * $B$2) * 100</f>
        <v>99.637606837606839</v>
      </c>
      <c r="H72" s="8">
        <f>(D72/($B$1*$B$2)) * 100</f>
        <v>65.052991452991449</v>
      </c>
      <c r="I72" s="8">
        <f t="shared" si="70"/>
        <v>4.7863247863247867E-2</v>
      </c>
      <c r="J72" s="8">
        <f t="shared" si="71"/>
        <v>0.36239316239316238</v>
      </c>
    </row>
    <row r="73" spans="1:10" x14ac:dyDescent="0.25">
      <c r="A73" s="1" t="s">
        <v>5</v>
      </c>
      <c r="B73">
        <v>11</v>
      </c>
      <c r="C73">
        <v>14564</v>
      </c>
      <c r="D73">
        <v>9507</v>
      </c>
      <c r="E73">
        <v>0</v>
      </c>
      <c r="F73">
        <v>61</v>
      </c>
      <c r="G73" s="8">
        <f>C73 / ($B$1 * $B$2) * 100</f>
        <v>99.582905982905984</v>
      </c>
      <c r="H73" s="8">
        <f>(D73/($B$1*$B$2)) * 100</f>
        <v>65.005128205128202</v>
      </c>
      <c r="I73" s="8">
        <f t="shared" si="70"/>
        <v>0</v>
      </c>
      <c r="J73" s="8">
        <f t="shared" si="71"/>
        <v>0.41709401709401706</v>
      </c>
    </row>
    <row r="74" spans="1:10" x14ac:dyDescent="0.25">
      <c r="A74" s="4" t="s">
        <v>16</v>
      </c>
      <c r="B74" s="5">
        <f>AVERAGE(B69:B73)</f>
        <v>24.8</v>
      </c>
      <c r="C74" s="5">
        <f t="shared" ref="C74" si="72">AVERAGE(C69:C73)</f>
        <v>14484.2</v>
      </c>
      <c r="D74" s="5">
        <f t="shared" ref="D74" si="73">AVERAGE(D69:D73)</f>
        <v>9513.6</v>
      </c>
      <c r="E74" s="5">
        <f t="shared" ref="E74" si="74">AVERAGE(E69:E73)</f>
        <v>6.6</v>
      </c>
      <c r="F74" s="5">
        <f t="shared" ref="F74" si="75">AVERAGE(F69:F73)</f>
        <v>140.80000000000001</v>
      </c>
      <c r="G74" s="9">
        <f t="shared" ref="G74" si="76">AVERAGE(G69:G73)</f>
        <v>99.037264957264966</v>
      </c>
      <c r="H74" s="9">
        <f t="shared" ref="H74" si="77">AVERAGE(H69:H73)</f>
        <v>65.050256410256409</v>
      </c>
      <c r="I74" s="9">
        <f t="shared" ref="I74" si="78">AVERAGE(I69:I73)</f>
        <v>4.5128205128205132E-2</v>
      </c>
      <c r="J74" s="9">
        <f>AVERAGE(J69:J73)</f>
        <v>0.96273504273504273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3" sqref="P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tgibson</dc:creator>
  <cp:lastModifiedBy>tgibson</cp:lastModifiedBy>
  <dcterms:created xsi:type="dcterms:W3CDTF">2015-04-24T00:28:11Z</dcterms:created>
  <dcterms:modified xsi:type="dcterms:W3CDTF">2015-04-24T07:13:27Z</dcterms:modified>
</cp:coreProperties>
</file>