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/>
  <xr:revisionPtr revIDLastSave="104" documentId="11_60D99F6F58C19F29F9A1D1F0505ED87656CC08AF" xr6:coauthVersionLast="47" xr6:coauthVersionMax="47" xr10:uidLastSave="{9FA4E498-36B3-4DAA-9534-7B45852FAAAA}"/>
  <bookViews>
    <workbookView xWindow="0" yWindow="0" windowWidth="0" windowHeight="0" activeTab="1" xr2:uid="{00000000-000D-0000-FFFF-FFFF00000000}"/>
  </bookViews>
  <sheets>
    <sheet name="Sales Report" sheetId="1" r:id="rId1"/>
    <sheet name="Sum of Sale Price" sheetId="2" r:id="rId2"/>
  </sheets>
  <calcPr calcId="191028"/>
  <pivotCaches>
    <pivotCache cacheId="1177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9" i="1" l="1"/>
  <c r="F308" i="1"/>
  <c r="F307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<sst xmlns="http://schemas.openxmlformats.org/spreadsheetml/2006/main" count="1547" uniqueCount="77">
  <si>
    <t>Sales Report</t>
  </si>
  <si>
    <t>GidgieByte</t>
  </si>
  <si>
    <t>Month</t>
  </si>
  <si>
    <t>Transaction Number</t>
  </si>
  <si>
    <t>Product Code</t>
  </si>
  <si>
    <t>Product Description</t>
  </si>
  <si>
    <t>Store Cost</t>
  </si>
  <si>
    <t>Sale Price</t>
  </si>
  <si>
    <t>Profits</t>
  </si>
  <si>
    <t>Commission 10% for items less than $50. 20% for items more than $50</t>
  </si>
  <si>
    <t>First Name</t>
  </si>
  <si>
    <t>Last Name</t>
  </si>
  <si>
    <t>Sale Location</t>
  </si>
  <si>
    <t>Jan</t>
  </si>
  <si>
    <t>Cabinet</t>
  </si>
  <si>
    <t>Arthur</t>
  </si>
  <si>
    <t>Mallard</t>
  </si>
  <si>
    <t>MO</t>
  </si>
  <si>
    <t>Chair</t>
  </si>
  <si>
    <t>Tony</t>
  </si>
  <si>
    <t>Giblet</t>
  </si>
  <si>
    <t>ID</t>
  </si>
  <si>
    <t>Bed Frame</t>
  </si>
  <si>
    <t>Joanna</t>
  </si>
  <si>
    <t>Cartwheel</t>
  </si>
  <si>
    <t>IN</t>
  </si>
  <si>
    <t>Table</t>
  </si>
  <si>
    <t>Bookshelf</t>
  </si>
  <si>
    <t>Hannah</t>
  </si>
  <si>
    <t>Eclair</t>
  </si>
  <si>
    <t>DE</t>
  </si>
  <si>
    <t>Rob</t>
  </si>
  <si>
    <t>Dugout</t>
  </si>
  <si>
    <t>CO</t>
  </si>
  <si>
    <t>John</t>
  </si>
  <si>
    <t>Barrel</t>
  </si>
  <si>
    <t>SD</t>
  </si>
  <si>
    <t>Dresser</t>
  </si>
  <si>
    <t>Dan</t>
  </si>
  <si>
    <t>Alkaline</t>
  </si>
  <si>
    <t>Michel</t>
  </si>
  <si>
    <t>Ferry</t>
  </si>
  <si>
    <t>Barbara</t>
  </si>
  <si>
    <t>Happenstance</t>
  </si>
  <si>
    <t>Tommy</t>
  </si>
  <si>
    <t>Walleye</t>
  </si>
  <si>
    <t>AK</t>
  </si>
  <si>
    <t>Jane</t>
  </si>
  <si>
    <t>Smith</t>
  </si>
  <si>
    <t>Joel</t>
  </si>
  <si>
    <t>Average</t>
  </si>
  <si>
    <t>Mark</t>
  </si>
  <si>
    <t>Toaster</t>
  </si>
  <si>
    <t>Nightstand</t>
  </si>
  <si>
    <t>Ray</t>
  </si>
  <si>
    <t>Mustang</t>
  </si>
  <si>
    <t>Desk</t>
  </si>
  <si>
    <t>Feb</t>
  </si>
  <si>
    <t>Frank</t>
  </si>
  <si>
    <t>Board</t>
  </si>
  <si>
    <t>Tyler</t>
  </si>
  <si>
    <t>Parrot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</si>
  <si>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</si>
  <si>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</si>
  <si>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</si>
  <si>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</si>
  <si>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</si>
  <si>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</si>
  <si>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</si>
  <si>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</si>
  <si>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</si>
  <si>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</si>
  <si>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</si>
  <si>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</si>
  <si>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</si>
  <si>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Sum of Sale Price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</si>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</sst>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64" formatCode="_([$$-409]* #,##0.00_);_([$$-409]* \(#,##0.0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Report.xlsx]Sum of Sale Price!PivotTable2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'Sum of Sale Price'!$B$3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 of Sale Price'!$A$4:$A$20</c:f>
              <c:strCache>
                <c:ptCount val="16"/>
                <c:pt idx="0">
                  <c:v>Alkaline</c:v>
                </c:pt>
                <c:pt idx="1">
                  <c:v>Average</c:v>
                </c:pt>
                <c:pt idx="2">
                  <c:v>Barrel</c:v>
                </c:pt>
                <c:pt idx="3">
                  <c:v>Board</c:v>
                </c:pt>
                <c:pt idx="4">
                  <c:v>Cartwheel</c:v>
                </c:pt>
                <c:pt idx="5">
                  <c:v>Dugout</c:v>
                </c:pt>
                <c:pt idx="6">
                  <c:v>Eclair</c:v>
                </c:pt>
                <c:pt idx="7">
                  <c:v>Ferry</c:v>
                </c:pt>
                <c:pt idx="8">
                  <c:v>Giblet</c:v>
                </c:pt>
                <c:pt idx="9">
                  <c:v>Happenstance</c:v>
                </c:pt>
                <c:pt idx="10">
                  <c:v>Mallard</c:v>
                </c:pt>
                <c:pt idx="11">
                  <c:v>Mustang</c:v>
                </c:pt>
                <c:pt idx="12">
                  <c:v>Parrot</c:v>
                </c:pt>
                <c:pt idx="13">
                  <c:v>Smith</c:v>
                </c:pt>
                <c:pt idx="14">
                  <c:v>Toaster</c:v>
                </c:pt>
                <c:pt idx="15">
                  <c:v>Walleye</c:v>
                </c:pt>
              </c:strCache>
            </c:strRef>
          </c:cat>
          <c:val>
            <c:numRef>
              <c:f>'Sum of Sale Price'!$B$4:$B$20</c:f>
              <c:numCache>
                <c:formatCode>_([$$-409]* #,##0.00_);_([$$-409]* \(#,##0.00\);_([$$-409]* "-"??_);_(@_)</c:formatCode>
                <c:ptCount val="16"/>
                <c:pt idx="0">
                  <c:v>1510</c:v>
                </c:pt>
                <c:pt idx="1">
                  <c:v>2255</c:v>
                </c:pt>
                <c:pt idx="2">
                  <c:v>2135</c:v>
                </c:pt>
                <c:pt idx="3">
                  <c:v>1555</c:v>
                </c:pt>
                <c:pt idx="4">
                  <c:v>1840</c:v>
                </c:pt>
                <c:pt idx="5">
                  <c:v>1500</c:v>
                </c:pt>
                <c:pt idx="6">
                  <c:v>1850</c:v>
                </c:pt>
                <c:pt idx="7">
                  <c:v>1480</c:v>
                </c:pt>
                <c:pt idx="8">
                  <c:v>1280</c:v>
                </c:pt>
                <c:pt idx="9">
                  <c:v>1705</c:v>
                </c:pt>
                <c:pt idx="10">
                  <c:v>1290</c:v>
                </c:pt>
                <c:pt idx="11">
                  <c:v>1660</c:v>
                </c:pt>
                <c:pt idx="12">
                  <c:v>935</c:v>
                </c:pt>
                <c:pt idx="13">
                  <c:v>1590</c:v>
                </c:pt>
                <c:pt idx="14">
                  <c:v>1880</c:v>
                </c:pt>
                <c:pt idx="15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AFB-A526-F033650F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14</xdr:col>
      <xdr:colOff>333375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059C9-A544-FBB2-A827-362CA60A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41.66009085648" createdVersion="8" refreshedVersion="8" minRefreshableVersion="3" recordCount="302" xr:uid="{7D66A2B7-99F3-4B22-B540-368F0737B4EA}">
  <cacheSource type="worksheet">
    <worksheetSource ref="A3:K305" sheet="Sales Report"/>
  </cacheSource>
  <cacheFields count="11">
    <cacheField name="Month" numFmtId="0">
      <sharedItems/>
    </cacheField>
    <cacheField name="Transaction Number" numFmtId="0">
      <sharedItems containsSemiMixedTypes="0" containsString="0" containsNumber="1" containsInteger="1" minValue="1001" maxValue="1302"/>
    </cacheField>
    <cacheField name="Product Code" numFmtId="0">
      <sharedItems containsSemiMixedTypes="0" containsString="0" containsNumber="1" containsInteger="1" minValue="1" maxValue="8"/>
    </cacheField>
    <cacheField name="Product Description" numFmtId="0">
      <sharedItems/>
    </cacheField>
    <cacheField name="Store Cost" numFmtId="164">
      <sharedItems containsSemiMixedTypes="0" containsString="0" containsNumber="1" containsInteger="1" minValue="20" maxValue="100"/>
    </cacheField>
    <cacheField name="Sale Price" numFmtId="164">
      <sharedItems containsSemiMixedTypes="0" containsString="0" containsNumber="1" containsInteger="1" minValue="25" maxValue="150"/>
    </cacheField>
    <cacheField name="Profits" numFmtId="164">
      <sharedItems containsSemiMixedTypes="0" containsString="0" containsNumber="1" containsInteger="1" minValue="5" maxValue="50"/>
    </cacheField>
    <cacheField name="Commission 10% for items less than $50. 20% for items more than $50" numFmtId="164">
      <sharedItems containsSemiMixedTypes="0" containsString="0" containsNumber="1" minValue="0.5" maxValue="10"/>
    </cacheField>
    <cacheField name="First Name" numFmtId="0">
      <sharedItems/>
    </cacheField>
    <cacheField name="Last Name" numFmtId="0">
      <sharedItems count="16">
        <s v="Mallard"/>
        <s v="Giblet"/>
        <s v="Cartwheel"/>
        <s v="Eclair"/>
        <s v="Dugout"/>
        <s v="Barrel"/>
        <s v="Alkaline"/>
        <s v="Ferry"/>
        <s v="Happenstance"/>
        <s v="Walleye"/>
        <s v="Smith"/>
        <s v="Average"/>
        <s v="Toaster"/>
        <s v="Mustang"/>
        <s v="Board"/>
        <s v="Parrot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s v="Jan"/>
    <n v="1001"/>
    <n v="7"/>
    <s v="Cabinet"/>
    <n v="50"/>
    <n v="70"/>
    <n v="20"/>
    <n v="4"/>
    <s v="Arthur"/>
    <x v="0"/>
    <s v="MO"/>
  </r>
  <r>
    <s v="Jan"/>
    <n v="1002"/>
    <n v="1"/>
    <s v="Chair"/>
    <n v="20"/>
    <n v="25"/>
    <n v="5"/>
    <n v="0.5"/>
    <s v="Tony"/>
    <x v="1"/>
    <s v="ID"/>
  </r>
  <r>
    <s v="Jan"/>
    <n v="1003"/>
    <n v="3"/>
    <s v="Bed Frame"/>
    <n v="90"/>
    <n v="120"/>
    <n v="30"/>
    <n v="6"/>
    <s v="Joanna"/>
    <x v="2"/>
    <s v="IN"/>
  </r>
  <r>
    <s v="Jan"/>
    <n v="1004"/>
    <n v="2"/>
    <s v="Table"/>
    <n v="75"/>
    <n v="100"/>
    <n v="25"/>
    <n v="5"/>
    <s v="Joanna"/>
    <x v="2"/>
    <s v="IN"/>
  </r>
  <r>
    <s v="Jan"/>
    <n v="1005"/>
    <n v="8"/>
    <s v="Bookshelf"/>
    <n v="40"/>
    <n v="80"/>
    <n v="40"/>
    <n v="8"/>
    <s v="Hannah"/>
    <x v="3"/>
    <s v="DE"/>
  </r>
  <r>
    <s v="Jan"/>
    <n v="1006"/>
    <n v="3"/>
    <s v="Bed Frame"/>
    <n v="90"/>
    <n v="120"/>
    <n v="30"/>
    <n v="6"/>
    <s v="Rob"/>
    <x v="4"/>
    <s v="CO"/>
  </r>
  <r>
    <s v="Jan"/>
    <n v="1007"/>
    <n v="3"/>
    <s v="Bed Frame"/>
    <n v="90"/>
    <n v="120"/>
    <n v="30"/>
    <n v="6"/>
    <s v="John"/>
    <x v="5"/>
    <s v="SD"/>
  </r>
  <r>
    <s v="Jan"/>
    <n v="1008"/>
    <n v="6"/>
    <s v="Dresser"/>
    <n v="55"/>
    <n v="85"/>
    <n v="30"/>
    <n v="6"/>
    <s v="Dan"/>
    <x v="6"/>
    <s v="SD"/>
  </r>
  <r>
    <s v="Jan"/>
    <n v="1009"/>
    <n v="6"/>
    <s v="Dresser"/>
    <n v="55"/>
    <n v="85"/>
    <n v="30"/>
    <n v="6"/>
    <s v="Michel"/>
    <x v="7"/>
    <s v="DE"/>
  </r>
  <r>
    <s v="Jan"/>
    <n v="1010"/>
    <n v="8"/>
    <s v="Bookshelf"/>
    <n v="40"/>
    <n v="80"/>
    <n v="40"/>
    <n v="8"/>
    <s v="Hannah"/>
    <x v="3"/>
    <s v="DE"/>
  </r>
  <r>
    <s v="Jan"/>
    <n v="1011"/>
    <n v="8"/>
    <s v="Bookshelf"/>
    <n v="40"/>
    <n v="80"/>
    <n v="40"/>
    <n v="8"/>
    <s v="Arthur"/>
    <x v="0"/>
    <s v="MO"/>
  </r>
  <r>
    <s v="Jan"/>
    <n v="1012"/>
    <n v="2"/>
    <s v="Table"/>
    <n v="75"/>
    <n v="100"/>
    <n v="25"/>
    <n v="5"/>
    <s v="Hannah"/>
    <x v="3"/>
    <s v="DE"/>
  </r>
  <r>
    <s v="Jan"/>
    <n v="1013"/>
    <n v="1"/>
    <s v="Chair"/>
    <n v="20"/>
    <n v="25"/>
    <n v="5"/>
    <n v="0.5"/>
    <s v="Rob"/>
    <x v="4"/>
    <s v="CO"/>
  </r>
  <r>
    <s v="Jan"/>
    <n v="1014"/>
    <n v="1"/>
    <s v="Chair"/>
    <n v="20"/>
    <n v="25"/>
    <n v="5"/>
    <n v="0.5"/>
    <s v="Barbara"/>
    <x v="8"/>
    <s v="MO"/>
  </r>
  <r>
    <s v="Jan"/>
    <n v="1015"/>
    <n v="8"/>
    <s v="Bookshelf"/>
    <n v="40"/>
    <n v="80"/>
    <n v="40"/>
    <n v="8"/>
    <s v="Tommy"/>
    <x v="9"/>
    <s v="AK"/>
  </r>
  <r>
    <s v="Jan"/>
    <n v="1016"/>
    <n v="7"/>
    <s v="Cabinet"/>
    <n v="50"/>
    <n v="70"/>
    <n v="20"/>
    <n v="4"/>
    <s v="Jane"/>
    <x v="10"/>
    <s v="DE"/>
  </r>
  <r>
    <s v="Jan"/>
    <n v="1017"/>
    <n v="6"/>
    <s v="Dresser"/>
    <n v="55"/>
    <n v="85"/>
    <n v="30"/>
    <n v="6"/>
    <s v="Joel"/>
    <x v="11"/>
    <s v="ID"/>
  </r>
  <r>
    <s v="Jan"/>
    <n v="1018"/>
    <n v="8"/>
    <s v="Bookshelf"/>
    <n v="40"/>
    <n v="80"/>
    <n v="40"/>
    <n v="8"/>
    <s v="Mark"/>
    <x v="12"/>
    <s v="AK"/>
  </r>
  <r>
    <s v="Jan"/>
    <n v="1019"/>
    <n v="8"/>
    <s v="Bookshelf"/>
    <n v="40"/>
    <n v="80"/>
    <n v="40"/>
    <n v="8"/>
    <s v="Hannah"/>
    <x v="3"/>
    <s v="DE"/>
  </r>
  <r>
    <s v="Jan"/>
    <n v="1020"/>
    <n v="4"/>
    <s v="Nightstand"/>
    <n v="35"/>
    <n v="60"/>
    <n v="25"/>
    <n v="5"/>
    <s v="Ray"/>
    <x v="13"/>
    <s v="ID"/>
  </r>
  <r>
    <s v="Jan"/>
    <n v="1021"/>
    <n v="6"/>
    <s v="Dresser"/>
    <n v="55"/>
    <n v="85"/>
    <n v="30"/>
    <n v="6"/>
    <s v="Hannah"/>
    <x v="3"/>
    <s v="DE"/>
  </r>
  <r>
    <s v="Jan"/>
    <n v="1022"/>
    <n v="7"/>
    <s v="Cabinet"/>
    <n v="50"/>
    <n v="70"/>
    <n v="20"/>
    <n v="4"/>
    <s v="John"/>
    <x v="5"/>
    <s v="SD"/>
  </r>
  <r>
    <s v="Jan"/>
    <n v="1023"/>
    <n v="3"/>
    <s v="Bed Frame"/>
    <n v="90"/>
    <n v="120"/>
    <n v="30"/>
    <n v="6"/>
    <s v="Arthur"/>
    <x v="0"/>
    <s v="MO"/>
  </r>
  <r>
    <s v="Jan"/>
    <n v="1024"/>
    <n v="8"/>
    <s v="Bookshelf"/>
    <n v="40"/>
    <n v="80"/>
    <n v="40"/>
    <n v="8"/>
    <s v="Michel"/>
    <x v="7"/>
    <s v="DE"/>
  </r>
  <r>
    <s v="Jan"/>
    <n v="1025"/>
    <n v="7"/>
    <s v="Cabinet"/>
    <n v="50"/>
    <n v="70"/>
    <n v="20"/>
    <n v="4"/>
    <s v="Rob"/>
    <x v="4"/>
    <s v="CO"/>
  </r>
  <r>
    <s v="Jan"/>
    <n v="1026"/>
    <n v="2"/>
    <s v="Table"/>
    <n v="75"/>
    <n v="100"/>
    <n v="25"/>
    <n v="5"/>
    <s v="Tommy"/>
    <x v="9"/>
    <s v="AK"/>
  </r>
  <r>
    <s v="Jan"/>
    <n v="1027"/>
    <n v="6"/>
    <s v="Dresser"/>
    <n v="55"/>
    <n v="85"/>
    <n v="30"/>
    <n v="6"/>
    <s v="Ray"/>
    <x v="13"/>
    <s v="ID"/>
  </r>
  <r>
    <s v="Jan"/>
    <n v="1028"/>
    <n v="1"/>
    <s v="Chair"/>
    <n v="20"/>
    <n v="25"/>
    <n v="5"/>
    <n v="0.5"/>
    <s v="Michel"/>
    <x v="7"/>
    <s v="DE"/>
  </r>
  <r>
    <s v="Jan"/>
    <n v="1029"/>
    <n v="2"/>
    <s v="Table"/>
    <n v="75"/>
    <n v="100"/>
    <n v="25"/>
    <n v="5"/>
    <s v="Jane"/>
    <x v="10"/>
    <s v="DE"/>
  </r>
  <r>
    <s v="Jan"/>
    <n v="1030"/>
    <n v="5"/>
    <s v="Desk"/>
    <n v="100"/>
    <n v="150"/>
    <n v="50"/>
    <n v="10"/>
    <s v="Joel"/>
    <x v="11"/>
    <s v="ID"/>
  </r>
  <r>
    <s v="Feb"/>
    <n v="1031"/>
    <n v="4"/>
    <s v="Nightstand"/>
    <n v="35"/>
    <n v="60"/>
    <n v="25"/>
    <n v="5"/>
    <s v="Joel"/>
    <x v="11"/>
    <s v="ID"/>
  </r>
  <r>
    <s v="Feb"/>
    <n v="1032"/>
    <n v="5"/>
    <s v="Desk"/>
    <n v="100"/>
    <n v="150"/>
    <n v="50"/>
    <n v="10"/>
    <s v="Rob"/>
    <x v="4"/>
    <s v="CO"/>
  </r>
  <r>
    <s v="Feb"/>
    <n v="1033"/>
    <n v="7"/>
    <s v="Cabinet"/>
    <n v="50"/>
    <n v="70"/>
    <n v="20"/>
    <n v="4"/>
    <s v="Hannah"/>
    <x v="3"/>
    <s v="DE"/>
  </r>
  <r>
    <s v="Feb"/>
    <n v="1034"/>
    <n v="2"/>
    <s v="Table"/>
    <n v="75"/>
    <n v="100"/>
    <n v="25"/>
    <n v="5"/>
    <s v="Jane"/>
    <x v="10"/>
    <s v="DE"/>
  </r>
  <r>
    <s v="Feb"/>
    <n v="1035"/>
    <n v="1"/>
    <s v="Chair"/>
    <n v="20"/>
    <n v="25"/>
    <n v="5"/>
    <n v="0.5"/>
    <s v="Tommy"/>
    <x v="9"/>
    <s v="AK"/>
  </r>
  <r>
    <s v="Feb"/>
    <n v="1036"/>
    <n v="7"/>
    <s v="Cabinet"/>
    <n v="50"/>
    <n v="70"/>
    <n v="20"/>
    <n v="4"/>
    <s v="Joel"/>
    <x v="11"/>
    <s v="ID"/>
  </r>
  <r>
    <s v="Feb"/>
    <n v="1037"/>
    <n v="2"/>
    <s v="Table"/>
    <n v="75"/>
    <n v="100"/>
    <n v="25"/>
    <n v="5"/>
    <s v="Arthur"/>
    <x v="0"/>
    <s v="MO"/>
  </r>
  <r>
    <s v="Feb"/>
    <n v="1038"/>
    <n v="7"/>
    <s v="Cabinet"/>
    <n v="50"/>
    <n v="70"/>
    <n v="20"/>
    <n v="4"/>
    <s v="Barbara"/>
    <x v="8"/>
    <s v="MO"/>
  </r>
  <r>
    <s v="Feb"/>
    <n v="1039"/>
    <n v="6"/>
    <s v="Dresser"/>
    <n v="55"/>
    <n v="85"/>
    <n v="30"/>
    <n v="6"/>
    <s v="Arthur"/>
    <x v="0"/>
    <s v="MO"/>
  </r>
  <r>
    <s v="Feb"/>
    <n v="1040"/>
    <n v="7"/>
    <s v="Cabinet"/>
    <n v="50"/>
    <n v="70"/>
    <n v="20"/>
    <n v="4"/>
    <s v="Tommy"/>
    <x v="9"/>
    <s v="AK"/>
  </r>
  <r>
    <s v="Feb"/>
    <n v="1041"/>
    <n v="4"/>
    <s v="Nightstand"/>
    <n v="35"/>
    <n v="60"/>
    <n v="25"/>
    <n v="5"/>
    <s v="Frank"/>
    <x v="14"/>
    <s v="IN"/>
  </r>
  <r>
    <s v="Feb"/>
    <n v="1042"/>
    <n v="4"/>
    <s v="Nightstand"/>
    <n v="35"/>
    <n v="60"/>
    <n v="25"/>
    <n v="5"/>
    <s v="Joanna"/>
    <x v="2"/>
    <s v="IN"/>
  </r>
  <r>
    <s v="Feb"/>
    <n v="1043"/>
    <n v="7"/>
    <s v="Cabinet"/>
    <n v="50"/>
    <n v="70"/>
    <n v="20"/>
    <n v="4"/>
    <s v="Arthur"/>
    <x v="0"/>
    <s v="MO"/>
  </r>
  <r>
    <s v="Feb"/>
    <n v="1044"/>
    <n v="8"/>
    <s v="Bookshelf"/>
    <n v="40"/>
    <n v="80"/>
    <n v="40"/>
    <n v="8"/>
    <s v="Jane"/>
    <x v="10"/>
    <s v="DE"/>
  </r>
  <r>
    <s v="Feb"/>
    <n v="1045"/>
    <n v="7"/>
    <s v="Cabinet"/>
    <n v="50"/>
    <n v="70"/>
    <n v="20"/>
    <n v="4"/>
    <s v="Tyler"/>
    <x v="15"/>
    <s v="CO"/>
  </r>
  <r>
    <s v="Feb"/>
    <n v="1046"/>
    <n v="8"/>
    <s v="Bookshelf"/>
    <n v="40"/>
    <n v="80"/>
    <n v="40"/>
    <n v="8"/>
    <s v="Jane"/>
    <x v="10"/>
    <s v="DE"/>
  </r>
  <r>
    <s v="Feb"/>
    <n v="1047"/>
    <n v="1"/>
    <s v="Chair"/>
    <n v="20"/>
    <n v="25"/>
    <n v="5"/>
    <n v="0.5"/>
    <s v="Arthur"/>
    <x v="0"/>
    <s v="MO"/>
  </r>
  <r>
    <s v="Feb"/>
    <n v="1048"/>
    <n v="2"/>
    <s v="Table"/>
    <n v="75"/>
    <n v="100"/>
    <n v="25"/>
    <n v="5"/>
    <s v="Dan"/>
    <x v="6"/>
    <s v="SD"/>
  </r>
  <r>
    <s v="Feb"/>
    <n v="1049"/>
    <n v="7"/>
    <s v="Cabinet"/>
    <n v="50"/>
    <n v="70"/>
    <n v="20"/>
    <n v="4"/>
    <s v="Mark"/>
    <x v="12"/>
    <s v="AK"/>
  </r>
  <r>
    <s v="Feb"/>
    <n v="1050"/>
    <n v="1"/>
    <s v="Chair"/>
    <n v="20"/>
    <n v="25"/>
    <n v="5"/>
    <n v="0.5"/>
    <s v="Mark"/>
    <x v="12"/>
    <s v="AK"/>
  </r>
  <r>
    <s v="Feb"/>
    <n v="1051"/>
    <n v="3"/>
    <s v="Bed Frame"/>
    <n v="90"/>
    <n v="120"/>
    <n v="30"/>
    <n v="6"/>
    <s v="John"/>
    <x v="5"/>
    <s v="SD"/>
  </r>
  <r>
    <s v="Feb"/>
    <n v="1052"/>
    <n v="3"/>
    <s v="Bed Frame"/>
    <n v="90"/>
    <n v="120"/>
    <n v="30"/>
    <n v="6"/>
    <s v="John"/>
    <x v="5"/>
    <s v="SD"/>
  </r>
  <r>
    <s v="Feb"/>
    <n v="1053"/>
    <n v="4"/>
    <s v="Nightstand"/>
    <n v="35"/>
    <n v="60"/>
    <n v="25"/>
    <n v="5"/>
    <s v="Joel"/>
    <x v="11"/>
    <s v="ID"/>
  </r>
  <r>
    <s v="Mar"/>
    <n v="1054"/>
    <n v="5"/>
    <s v="Desk"/>
    <n v="100"/>
    <n v="150"/>
    <n v="50"/>
    <n v="10"/>
    <s v="Jane"/>
    <x v="10"/>
    <s v="DE"/>
  </r>
  <r>
    <s v="Mar"/>
    <n v="1055"/>
    <n v="8"/>
    <s v="Bookshelf"/>
    <n v="40"/>
    <n v="80"/>
    <n v="40"/>
    <n v="8"/>
    <s v="Hannah"/>
    <x v="3"/>
    <s v="DE"/>
  </r>
  <r>
    <s v="Mar"/>
    <n v="1056"/>
    <n v="6"/>
    <s v="Dresser"/>
    <n v="55"/>
    <n v="85"/>
    <n v="30"/>
    <n v="6"/>
    <s v="Michel"/>
    <x v="7"/>
    <s v="DE"/>
  </r>
  <r>
    <s v="Mar"/>
    <n v="1057"/>
    <n v="8"/>
    <s v="Bookshelf"/>
    <n v="40"/>
    <n v="80"/>
    <n v="40"/>
    <n v="8"/>
    <s v="Michel"/>
    <x v="7"/>
    <s v="DE"/>
  </r>
  <r>
    <s v="Mar"/>
    <n v="1058"/>
    <n v="4"/>
    <s v="Nightstand"/>
    <n v="35"/>
    <n v="60"/>
    <n v="25"/>
    <n v="5"/>
    <s v="Joanna"/>
    <x v="2"/>
    <s v="IN"/>
  </r>
  <r>
    <s v="Mar"/>
    <n v="1059"/>
    <n v="8"/>
    <s v="Bookshelf"/>
    <n v="40"/>
    <n v="80"/>
    <n v="40"/>
    <n v="8"/>
    <s v="Michel"/>
    <x v="7"/>
    <s v="DE"/>
  </r>
  <r>
    <s v="Mar"/>
    <n v="1060"/>
    <n v="8"/>
    <s v="Bookshelf"/>
    <n v="40"/>
    <n v="80"/>
    <n v="40"/>
    <n v="8"/>
    <s v="Hannah"/>
    <x v="3"/>
    <s v="DE"/>
  </r>
  <r>
    <s v="Mar"/>
    <n v="1061"/>
    <n v="7"/>
    <s v="Cabinet"/>
    <n v="50"/>
    <n v="70"/>
    <n v="20"/>
    <n v="4"/>
    <s v="Tony"/>
    <x v="1"/>
    <s v="ID"/>
  </r>
  <r>
    <s v="Mar"/>
    <n v="1062"/>
    <n v="5"/>
    <s v="Desk"/>
    <n v="100"/>
    <n v="150"/>
    <n v="50"/>
    <n v="10"/>
    <s v="Rob"/>
    <x v="4"/>
    <s v="CO"/>
  </r>
  <r>
    <s v="Mar"/>
    <n v="1063"/>
    <n v="7"/>
    <s v="Cabinet"/>
    <n v="50"/>
    <n v="70"/>
    <n v="20"/>
    <n v="4"/>
    <s v="Barbara"/>
    <x v="8"/>
    <s v="MO"/>
  </r>
  <r>
    <s v="Mar"/>
    <n v="1064"/>
    <n v="5"/>
    <s v="Desk"/>
    <n v="100"/>
    <n v="150"/>
    <n v="50"/>
    <n v="10"/>
    <s v="Michel"/>
    <x v="7"/>
    <s v="DE"/>
  </r>
  <r>
    <s v="Mar"/>
    <n v="1065"/>
    <n v="5"/>
    <s v="Desk"/>
    <n v="100"/>
    <n v="150"/>
    <n v="50"/>
    <n v="10"/>
    <s v="Rob"/>
    <x v="4"/>
    <s v="CO"/>
  </r>
  <r>
    <s v="Mar"/>
    <n v="1066"/>
    <n v="7"/>
    <s v="Cabinet"/>
    <n v="50"/>
    <n v="70"/>
    <n v="20"/>
    <n v="4"/>
    <s v="Barbara"/>
    <x v="8"/>
    <s v="MO"/>
  </r>
  <r>
    <s v="Mar"/>
    <n v="1067"/>
    <n v="4"/>
    <s v="Nightstand"/>
    <n v="35"/>
    <n v="60"/>
    <n v="25"/>
    <n v="5"/>
    <s v="Hannah"/>
    <x v="3"/>
    <s v="DE"/>
  </r>
  <r>
    <s v="Mar"/>
    <n v="1068"/>
    <n v="3"/>
    <s v="Bed Frame"/>
    <n v="90"/>
    <n v="120"/>
    <n v="30"/>
    <n v="6"/>
    <s v="John"/>
    <x v="5"/>
    <s v="SD"/>
  </r>
  <r>
    <s v="Mar"/>
    <n v="1069"/>
    <n v="5"/>
    <s v="Desk"/>
    <n v="100"/>
    <n v="150"/>
    <n v="50"/>
    <n v="10"/>
    <s v="Arthur"/>
    <x v="0"/>
    <s v="MO"/>
  </r>
  <r>
    <s v="Mar"/>
    <n v="1070"/>
    <n v="3"/>
    <s v="Bed Frame"/>
    <n v="90"/>
    <n v="120"/>
    <n v="30"/>
    <n v="6"/>
    <s v="Tony"/>
    <x v="1"/>
    <s v="ID"/>
  </r>
  <r>
    <s v="Mar"/>
    <n v="1071"/>
    <n v="8"/>
    <s v="Bookshelf"/>
    <n v="40"/>
    <n v="80"/>
    <n v="40"/>
    <n v="8"/>
    <s v="Tommy"/>
    <x v="9"/>
    <s v="AK"/>
  </r>
  <r>
    <s v="Mar"/>
    <n v="1072"/>
    <n v="4"/>
    <s v="Nightstand"/>
    <n v="35"/>
    <n v="60"/>
    <n v="25"/>
    <n v="5"/>
    <s v="Mark"/>
    <x v="12"/>
    <s v="AK"/>
  </r>
  <r>
    <s v="Mar"/>
    <n v="1073"/>
    <n v="3"/>
    <s v="Bed Frame"/>
    <n v="90"/>
    <n v="120"/>
    <n v="30"/>
    <n v="6"/>
    <s v="Frank"/>
    <x v="14"/>
    <s v="IN"/>
  </r>
  <r>
    <s v="Mar"/>
    <n v="1074"/>
    <n v="4"/>
    <s v="Nightstand"/>
    <n v="35"/>
    <n v="60"/>
    <n v="25"/>
    <n v="5"/>
    <s v="Joel"/>
    <x v="11"/>
    <s v="ID"/>
  </r>
  <r>
    <s v="Apr"/>
    <n v="1075"/>
    <n v="2"/>
    <s v="Table"/>
    <n v="75"/>
    <n v="100"/>
    <n v="25"/>
    <n v="5"/>
    <s v="Dan"/>
    <x v="6"/>
    <s v="SD"/>
  </r>
  <r>
    <s v="Apr"/>
    <n v="1076"/>
    <n v="2"/>
    <s v="Table"/>
    <n v="75"/>
    <n v="100"/>
    <n v="25"/>
    <n v="5"/>
    <s v="Joel"/>
    <x v="11"/>
    <s v="ID"/>
  </r>
  <r>
    <s v="Apr"/>
    <n v="1077"/>
    <n v="3"/>
    <s v="Bed Frame"/>
    <n v="90"/>
    <n v="120"/>
    <n v="30"/>
    <n v="6"/>
    <s v="Dan"/>
    <x v="6"/>
    <s v="SD"/>
  </r>
  <r>
    <s v="Apr"/>
    <n v="1078"/>
    <n v="8"/>
    <s v="Bookshelf"/>
    <n v="40"/>
    <n v="80"/>
    <n v="40"/>
    <n v="8"/>
    <s v="Tommy"/>
    <x v="9"/>
    <s v="AK"/>
  </r>
  <r>
    <s v="Apr"/>
    <n v="1079"/>
    <n v="6"/>
    <s v="Dresser"/>
    <n v="55"/>
    <n v="85"/>
    <n v="30"/>
    <n v="6"/>
    <s v="Tony"/>
    <x v="1"/>
    <s v="ID"/>
  </r>
  <r>
    <s v="Apr"/>
    <n v="1080"/>
    <n v="3"/>
    <s v="Bed Frame"/>
    <n v="90"/>
    <n v="120"/>
    <n v="30"/>
    <n v="6"/>
    <s v="Barbara"/>
    <x v="8"/>
    <s v="MO"/>
  </r>
  <r>
    <s v="Apr"/>
    <n v="1081"/>
    <n v="7"/>
    <s v="Cabinet"/>
    <n v="50"/>
    <n v="70"/>
    <n v="20"/>
    <n v="4"/>
    <s v="Joel"/>
    <x v="11"/>
    <s v="ID"/>
  </r>
  <r>
    <s v="Apr"/>
    <n v="1082"/>
    <n v="6"/>
    <s v="Dresser"/>
    <n v="55"/>
    <n v="85"/>
    <n v="30"/>
    <n v="6"/>
    <s v="John"/>
    <x v="5"/>
    <s v="SD"/>
  </r>
  <r>
    <s v="Apr"/>
    <n v="1083"/>
    <n v="2"/>
    <s v="Table"/>
    <n v="75"/>
    <n v="100"/>
    <n v="25"/>
    <n v="5"/>
    <s v="Hannah"/>
    <x v="3"/>
    <s v="DE"/>
  </r>
  <r>
    <s v="Apr"/>
    <n v="1084"/>
    <n v="4"/>
    <s v="Nightstand"/>
    <n v="35"/>
    <n v="60"/>
    <n v="25"/>
    <n v="5"/>
    <s v="Dan"/>
    <x v="6"/>
    <s v="SD"/>
  </r>
  <r>
    <s v="Apr"/>
    <n v="1085"/>
    <n v="1"/>
    <s v="Chair"/>
    <n v="20"/>
    <n v="25"/>
    <n v="5"/>
    <n v="0.5"/>
    <s v="Tyler"/>
    <x v="15"/>
    <s v="CO"/>
  </r>
  <r>
    <s v="Apr"/>
    <n v="1086"/>
    <n v="4"/>
    <s v="Nightstand"/>
    <n v="35"/>
    <n v="60"/>
    <n v="25"/>
    <n v="5"/>
    <s v="John"/>
    <x v="5"/>
    <s v="SD"/>
  </r>
  <r>
    <s v="Apr"/>
    <n v="1087"/>
    <n v="5"/>
    <s v="Desk"/>
    <n v="100"/>
    <n v="150"/>
    <n v="50"/>
    <n v="10"/>
    <s v="Ray"/>
    <x v="13"/>
    <s v="ID"/>
  </r>
  <r>
    <s v="Apr"/>
    <n v="1088"/>
    <n v="7"/>
    <s v="Cabinet"/>
    <n v="50"/>
    <n v="70"/>
    <n v="20"/>
    <n v="4"/>
    <s v="Tony"/>
    <x v="1"/>
    <s v="ID"/>
  </r>
  <r>
    <s v="Apr"/>
    <n v="1089"/>
    <n v="6"/>
    <s v="Dresser"/>
    <n v="55"/>
    <n v="85"/>
    <n v="30"/>
    <n v="6"/>
    <s v="Frank"/>
    <x v="14"/>
    <s v="IN"/>
  </r>
  <r>
    <s v="Apr"/>
    <n v="1090"/>
    <n v="5"/>
    <s v="Desk"/>
    <n v="100"/>
    <n v="150"/>
    <n v="50"/>
    <n v="10"/>
    <s v="Ray"/>
    <x v="13"/>
    <s v="ID"/>
  </r>
  <r>
    <s v="Apr"/>
    <n v="1091"/>
    <n v="5"/>
    <s v="Desk"/>
    <n v="100"/>
    <n v="150"/>
    <n v="50"/>
    <n v="10"/>
    <s v="Barbara"/>
    <x v="8"/>
    <s v="MO"/>
  </r>
  <r>
    <s v="Apr"/>
    <n v="1092"/>
    <n v="7"/>
    <s v="Cabinet"/>
    <n v="50"/>
    <n v="70"/>
    <n v="20"/>
    <n v="4"/>
    <s v="Ray"/>
    <x v="13"/>
    <s v="ID"/>
  </r>
  <r>
    <s v="Apr"/>
    <n v="1093"/>
    <n v="8"/>
    <s v="Bookshelf"/>
    <n v="40"/>
    <n v="80"/>
    <n v="40"/>
    <n v="8"/>
    <s v="Tony"/>
    <x v="1"/>
    <s v="ID"/>
  </r>
  <r>
    <s v="Apr"/>
    <n v="1094"/>
    <n v="3"/>
    <s v="Bed Frame"/>
    <n v="90"/>
    <n v="120"/>
    <n v="30"/>
    <n v="6"/>
    <s v="Rob"/>
    <x v="4"/>
    <s v="CO"/>
  </r>
  <r>
    <s v="Apr"/>
    <n v="1095"/>
    <n v="7"/>
    <s v="Cabinet"/>
    <n v="50"/>
    <n v="70"/>
    <n v="20"/>
    <n v="4"/>
    <s v="Joel"/>
    <x v="11"/>
    <s v="ID"/>
  </r>
  <r>
    <s v="Apr"/>
    <n v="1096"/>
    <n v="6"/>
    <s v="Dresser"/>
    <n v="55"/>
    <n v="85"/>
    <n v="30"/>
    <n v="6"/>
    <s v="Barbara"/>
    <x v="8"/>
    <s v="MO"/>
  </r>
  <r>
    <s v="Apr"/>
    <n v="1097"/>
    <n v="1"/>
    <s v="Chair"/>
    <n v="20"/>
    <n v="25"/>
    <n v="5"/>
    <n v="0.5"/>
    <s v="Rob"/>
    <x v="4"/>
    <s v="CO"/>
  </r>
  <r>
    <s v="Apr"/>
    <n v="1098"/>
    <n v="6"/>
    <s v="Dresser"/>
    <n v="55"/>
    <n v="85"/>
    <n v="30"/>
    <n v="6"/>
    <s v="Joanna"/>
    <x v="2"/>
    <s v="IN"/>
  </r>
  <r>
    <s v="May"/>
    <n v="1099"/>
    <n v="8"/>
    <s v="Bookshelf"/>
    <n v="40"/>
    <n v="80"/>
    <n v="40"/>
    <n v="8"/>
    <s v="Frank"/>
    <x v="14"/>
    <s v="IN"/>
  </r>
  <r>
    <s v="May"/>
    <n v="1100"/>
    <n v="5"/>
    <s v="Desk"/>
    <n v="100"/>
    <n v="150"/>
    <n v="50"/>
    <n v="10"/>
    <s v="Joel"/>
    <x v="11"/>
    <s v="ID"/>
  </r>
  <r>
    <s v="May"/>
    <n v="1101"/>
    <n v="8"/>
    <s v="Bookshelf"/>
    <n v="40"/>
    <n v="80"/>
    <n v="40"/>
    <n v="8"/>
    <s v="Joanna"/>
    <x v="2"/>
    <s v="IN"/>
  </r>
  <r>
    <s v="May"/>
    <n v="1102"/>
    <n v="7"/>
    <s v="Cabinet"/>
    <n v="50"/>
    <n v="70"/>
    <n v="20"/>
    <n v="4"/>
    <s v="Tyler"/>
    <x v="15"/>
    <s v="CO"/>
  </r>
  <r>
    <s v="May"/>
    <n v="1103"/>
    <n v="7"/>
    <s v="Cabinet"/>
    <n v="50"/>
    <n v="70"/>
    <n v="20"/>
    <n v="4"/>
    <s v="Barbara"/>
    <x v="8"/>
    <s v="MO"/>
  </r>
  <r>
    <s v="May"/>
    <n v="1104"/>
    <n v="4"/>
    <s v="Nightstand"/>
    <n v="35"/>
    <n v="60"/>
    <n v="25"/>
    <n v="5"/>
    <s v="Joanna"/>
    <x v="2"/>
    <s v="IN"/>
  </r>
  <r>
    <s v="May"/>
    <n v="1105"/>
    <n v="7"/>
    <s v="Cabinet"/>
    <n v="50"/>
    <n v="70"/>
    <n v="20"/>
    <n v="4"/>
    <s v="Joanna"/>
    <x v="2"/>
    <s v="IN"/>
  </r>
  <r>
    <s v="May"/>
    <n v="1106"/>
    <n v="8"/>
    <s v="Bookshelf"/>
    <n v="40"/>
    <n v="80"/>
    <n v="40"/>
    <n v="8"/>
    <s v="Mark"/>
    <x v="12"/>
    <s v="AK"/>
  </r>
  <r>
    <s v="May"/>
    <n v="1107"/>
    <n v="7"/>
    <s v="Cabinet"/>
    <n v="50"/>
    <n v="70"/>
    <n v="20"/>
    <n v="4"/>
    <s v="Dan"/>
    <x v="6"/>
    <s v="SD"/>
  </r>
  <r>
    <s v="May"/>
    <n v="1108"/>
    <n v="5"/>
    <s v="Desk"/>
    <n v="100"/>
    <n v="150"/>
    <n v="50"/>
    <n v="10"/>
    <s v="Frank"/>
    <x v="14"/>
    <s v="IN"/>
  </r>
  <r>
    <s v="May"/>
    <n v="1109"/>
    <n v="5"/>
    <s v="Desk"/>
    <n v="100"/>
    <n v="150"/>
    <n v="50"/>
    <n v="10"/>
    <s v="Joel"/>
    <x v="11"/>
    <s v="ID"/>
  </r>
  <r>
    <s v="May"/>
    <n v="1110"/>
    <n v="1"/>
    <s v="Chair"/>
    <n v="20"/>
    <n v="25"/>
    <n v="5"/>
    <n v="0.5"/>
    <s v="Joel"/>
    <x v="11"/>
    <s v="ID"/>
  </r>
  <r>
    <s v="May"/>
    <n v="1111"/>
    <n v="5"/>
    <s v="Desk"/>
    <n v="100"/>
    <n v="150"/>
    <n v="50"/>
    <n v="10"/>
    <s v="Mark"/>
    <x v="12"/>
    <s v="AK"/>
  </r>
  <r>
    <s v="May"/>
    <n v="1112"/>
    <n v="1"/>
    <s v="Chair"/>
    <n v="20"/>
    <n v="25"/>
    <n v="5"/>
    <n v="0.5"/>
    <s v="Jane"/>
    <x v="10"/>
    <s v="DE"/>
  </r>
  <r>
    <s v="May"/>
    <n v="1113"/>
    <n v="1"/>
    <s v="Chair"/>
    <n v="20"/>
    <n v="25"/>
    <n v="5"/>
    <n v="0.5"/>
    <s v="John"/>
    <x v="5"/>
    <s v="SD"/>
  </r>
  <r>
    <s v="May"/>
    <n v="1114"/>
    <n v="8"/>
    <s v="Bookshelf"/>
    <n v="40"/>
    <n v="80"/>
    <n v="40"/>
    <n v="8"/>
    <s v="Mark"/>
    <x v="12"/>
    <s v="AK"/>
  </r>
  <r>
    <s v="May"/>
    <n v="1115"/>
    <n v="8"/>
    <s v="Bookshelf"/>
    <n v="40"/>
    <n v="80"/>
    <n v="40"/>
    <n v="8"/>
    <s v="Michel"/>
    <x v="7"/>
    <s v="DE"/>
  </r>
  <r>
    <s v="May"/>
    <n v="1116"/>
    <n v="2"/>
    <s v="Table"/>
    <n v="75"/>
    <n v="100"/>
    <n v="25"/>
    <n v="5"/>
    <s v="Mark"/>
    <x v="12"/>
    <s v="AK"/>
  </r>
  <r>
    <s v="May"/>
    <n v="1117"/>
    <n v="8"/>
    <s v="Bookshelf"/>
    <n v="40"/>
    <n v="80"/>
    <n v="40"/>
    <n v="8"/>
    <s v="Jane"/>
    <x v="10"/>
    <s v="DE"/>
  </r>
  <r>
    <s v="May"/>
    <n v="1118"/>
    <n v="1"/>
    <s v="Chair"/>
    <n v="20"/>
    <n v="25"/>
    <n v="5"/>
    <n v="0.5"/>
    <s v="Tony"/>
    <x v="1"/>
    <s v="ID"/>
  </r>
  <r>
    <s v="May"/>
    <n v="1119"/>
    <n v="1"/>
    <s v="Chair"/>
    <n v="20"/>
    <n v="25"/>
    <n v="5"/>
    <n v="0.5"/>
    <s v="Tommy"/>
    <x v="9"/>
    <s v="AK"/>
  </r>
  <r>
    <s v="May"/>
    <n v="1120"/>
    <n v="4"/>
    <s v="Nightstand"/>
    <n v="35"/>
    <n v="60"/>
    <n v="25"/>
    <n v="5"/>
    <s v="Jane"/>
    <x v="10"/>
    <s v="DE"/>
  </r>
  <r>
    <s v="Jun"/>
    <n v="1121"/>
    <n v="6"/>
    <s v="Dresser"/>
    <n v="55"/>
    <n v="85"/>
    <n v="30"/>
    <n v="6"/>
    <s v="Mark"/>
    <x v="12"/>
    <s v="AK"/>
  </r>
  <r>
    <s v="Jun"/>
    <n v="1122"/>
    <n v="6"/>
    <s v="Dresser"/>
    <n v="55"/>
    <n v="85"/>
    <n v="30"/>
    <n v="6"/>
    <s v="Tommy"/>
    <x v="9"/>
    <s v="AK"/>
  </r>
  <r>
    <s v="Jun"/>
    <n v="1123"/>
    <n v="1"/>
    <s v="Chair"/>
    <n v="20"/>
    <n v="25"/>
    <n v="5"/>
    <n v="0.5"/>
    <s v="Hannah"/>
    <x v="3"/>
    <s v="DE"/>
  </r>
  <r>
    <s v="Jun"/>
    <n v="1124"/>
    <n v="5"/>
    <s v="Desk"/>
    <n v="100"/>
    <n v="150"/>
    <n v="50"/>
    <n v="10"/>
    <s v="Joanna"/>
    <x v="2"/>
    <s v="IN"/>
  </r>
  <r>
    <s v="Jun"/>
    <n v="1125"/>
    <n v="5"/>
    <s v="Desk"/>
    <n v="100"/>
    <n v="150"/>
    <n v="50"/>
    <n v="10"/>
    <s v="Ray"/>
    <x v="13"/>
    <s v="ID"/>
  </r>
  <r>
    <s v="Jun"/>
    <n v="1126"/>
    <n v="6"/>
    <s v="Dresser"/>
    <n v="55"/>
    <n v="85"/>
    <n v="30"/>
    <n v="6"/>
    <s v="Dan"/>
    <x v="6"/>
    <s v="SD"/>
  </r>
  <r>
    <s v="Jun"/>
    <n v="1127"/>
    <n v="6"/>
    <s v="Dresser"/>
    <n v="55"/>
    <n v="85"/>
    <n v="30"/>
    <n v="6"/>
    <s v="Mark"/>
    <x v="12"/>
    <s v="AK"/>
  </r>
  <r>
    <s v="Jun"/>
    <n v="1128"/>
    <n v="8"/>
    <s v="Bookshelf"/>
    <n v="40"/>
    <n v="80"/>
    <n v="40"/>
    <n v="8"/>
    <s v="Tommy"/>
    <x v="9"/>
    <s v="AK"/>
  </r>
  <r>
    <s v="Jun"/>
    <n v="1129"/>
    <n v="5"/>
    <s v="Desk"/>
    <n v="100"/>
    <n v="150"/>
    <n v="50"/>
    <n v="10"/>
    <s v="John"/>
    <x v="5"/>
    <s v="SD"/>
  </r>
  <r>
    <s v="Jun"/>
    <n v="1130"/>
    <n v="5"/>
    <s v="Desk"/>
    <n v="100"/>
    <n v="150"/>
    <n v="50"/>
    <n v="10"/>
    <s v="Frank"/>
    <x v="14"/>
    <s v="IN"/>
  </r>
  <r>
    <s v="Jun"/>
    <n v="1131"/>
    <n v="3"/>
    <s v="Bed Frame"/>
    <n v="90"/>
    <n v="120"/>
    <n v="30"/>
    <n v="6"/>
    <s v="Joanna"/>
    <x v="2"/>
    <s v="IN"/>
  </r>
  <r>
    <s v="Jun"/>
    <n v="1132"/>
    <n v="5"/>
    <s v="Desk"/>
    <n v="100"/>
    <n v="150"/>
    <n v="50"/>
    <n v="10"/>
    <s v="Mark"/>
    <x v="12"/>
    <s v="AK"/>
  </r>
  <r>
    <s v="Jun"/>
    <n v="1133"/>
    <n v="8"/>
    <s v="Bookshelf"/>
    <n v="40"/>
    <n v="80"/>
    <n v="40"/>
    <n v="8"/>
    <s v="Michel"/>
    <x v="7"/>
    <s v="DE"/>
  </r>
  <r>
    <s v="Jun"/>
    <n v="1134"/>
    <n v="5"/>
    <s v="Desk"/>
    <n v="100"/>
    <n v="150"/>
    <n v="50"/>
    <n v="10"/>
    <s v="John"/>
    <x v="5"/>
    <s v="SD"/>
  </r>
  <r>
    <s v="Jun"/>
    <n v="1135"/>
    <n v="4"/>
    <s v="Nightstand"/>
    <n v="35"/>
    <n v="60"/>
    <n v="25"/>
    <n v="5"/>
    <s v="Frank"/>
    <x v="14"/>
    <s v="IN"/>
  </r>
  <r>
    <s v="Jun"/>
    <n v="1136"/>
    <n v="6"/>
    <s v="Dresser"/>
    <n v="55"/>
    <n v="85"/>
    <n v="30"/>
    <n v="6"/>
    <s v="Hannah"/>
    <x v="3"/>
    <s v="DE"/>
  </r>
  <r>
    <s v="Jun"/>
    <n v="1137"/>
    <n v="2"/>
    <s v="Table"/>
    <n v="75"/>
    <n v="100"/>
    <n v="25"/>
    <n v="5"/>
    <s v="Barbara"/>
    <x v="8"/>
    <s v="MO"/>
  </r>
  <r>
    <s v="Jun"/>
    <n v="1138"/>
    <n v="5"/>
    <s v="Desk"/>
    <n v="100"/>
    <n v="150"/>
    <n v="50"/>
    <n v="10"/>
    <s v="Tommy"/>
    <x v="9"/>
    <s v="AK"/>
  </r>
  <r>
    <s v="Jun"/>
    <n v="1139"/>
    <n v="3"/>
    <s v="Bed Frame"/>
    <n v="90"/>
    <n v="120"/>
    <n v="30"/>
    <n v="6"/>
    <s v="Tommy"/>
    <x v="9"/>
    <s v="AK"/>
  </r>
  <r>
    <s v="Jun"/>
    <n v="1140"/>
    <n v="1"/>
    <s v="Chair"/>
    <n v="20"/>
    <n v="25"/>
    <n v="5"/>
    <n v="0.5"/>
    <s v="Barbara"/>
    <x v="8"/>
    <s v="MO"/>
  </r>
  <r>
    <s v="Jun"/>
    <n v="1141"/>
    <n v="5"/>
    <s v="Desk"/>
    <n v="100"/>
    <n v="150"/>
    <n v="50"/>
    <n v="10"/>
    <s v="Tony"/>
    <x v="1"/>
    <s v="ID"/>
  </r>
  <r>
    <s v="Jul"/>
    <n v="1142"/>
    <n v="4"/>
    <s v="Nightstand"/>
    <n v="35"/>
    <n v="60"/>
    <n v="25"/>
    <n v="5"/>
    <s v="Arthur"/>
    <x v="0"/>
    <s v="MO"/>
  </r>
  <r>
    <s v="Jul"/>
    <n v="1143"/>
    <n v="5"/>
    <s v="Desk"/>
    <n v="100"/>
    <n v="150"/>
    <n v="50"/>
    <n v="10"/>
    <s v="Barbara"/>
    <x v="8"/>
    <s v="MO"/>
  </r>
  <r>
    <s v="Jul"/>
    <n v="1144"/>
    <n v="7"/>
    <s v="Cabinet"/>
    <n v="50"/>
    <n v="70"/>
    <n v="20"/>
    <n v="4"/>
    <s v="Ray"/>
    <x v="13"/>
    <s v="ID"/>
  </r>
  <r>
    <s v="Jul"/>
    <n v="1145"/>
    <n v="8"/>
    <s v="Bookshelf"/>
    <n v="40"/>
    <n v="80"/>
    <n v="40"/>
    <n v="8"/>
    <s v="Tony"/>
    <x v="1"/>
    <s v="ID"/>
  </r>
  <r>
    <s v="Jul"/>
    <n v="1146"/>
    <n v="6"/>
    <s v="Dresser"/>
    <n v="55"/>
    <n v="85"/>
    <n v="30"/>
    <n v="6"/>
    <s v="Hannah"/>
    <x v="3"/>
    <s v="DE"/>
  </r>
  <r>
    <s v="Jul"/>
    <n v="1147"/>
    <n v="5"/>
    <s v="Desk"/>
    <n v="100"/>
    <n v="150"/>
    <n v="50"/>
    <n v="10"/>
    <s v="Arthur"/>
    <x v="0"/>
    <s v="MO"/>
  </r>
  <r>
    <s v="Jul"/>
    <n v="1148"/>
    <n v="1"/>
    <s v="Chair"/>
    <n v="20"/>
    <n v="25"/>
    <n v="5"/>
    <n v="0.5"/>
    <s v="Frank"/>
    <x v="14"/>
    <s v="IN"/>
  </r>
  <r>
    <s v="Jul"/>
    <n v="1149"/>
    <n v="5"/>
    <s v="Desk"/>
    <n v="100"/>
    <n v="150"/>
    <n v="50"/>
    <n v="10"/>
    <s v="Dan"/>
    <x v="6"/>
    <s v="SD"/>
  </r>
  <r>
    <s v="Jul"/>
    <n v="1150"/>
    <n v="8"/>
    <s v="Bookshelf"/>
    <n v="40"/>
    <n v="80"/>
    <n v="40"/>
    <n v="8"/>
    <s v="Joanna"/>
    <x v="2"/>
    <s v="IN"/>
  </r>
  <r>
    <s v="Jul"/>
    <n v="1151"/>
    <n v="3"/>
    <s v="Bed Frame"/>
    <n v="90"/>
    <n v="120"/>
    <n v="30"/>
    <n v="6"/>
    <s v="Joanna"/>
    <x v="2"/>
    <s v="IN"/>
  </r>
  <r>
    <s v="Jul"/>
    <n v="1152"/>
    <n v="8"/>
    <s v="Bookshelf"/>
    <n v="40"/>
    <n v="80"/>
    <n v="40"/>
    <n v="8"/>
    <s v="Barbara"/>
    <x v="8"/>
    <s v="MO"/>
  </r>
  <r>
    <s v="Jul"/>
    <n v="1153"/>
    <n v="4"/>
    <s v="Nightstand"/>
    <n v="35"/>
    <n v="60"/>
    <n v="25"/>
    <n v="5"/>
    <s v="Tony"/>
    <x v="1"/>
    <s v="ID"/>
  </r>
  <r>
    <s v="Jul"/>
    <n v="1154"/>
    <n v="4"/>
    <s v="Nightstand"/>
    <n v="35"/>
    <n v="60"/>
    <n v="25"/>
    <n v="5"/>
    <s v="Ray"/>
    <x v="13"/>
    <s v="ID"/>
  </r>
  <r>
    <s v="Jul"/>
    <n v="1155"/>
    <n v="1"/>
    <s v="Chair"/>
    <n v="20"/>
    <n v="25"/>
    <n v="5"/>
    <n v="0.5"/>
    <s v="Tyler"/>
    <x v="15"/>
    <s v="CO"/>
  </r>
  <r>
    <s v="Jul"/>
    <n v="1156"/>
    <n v="2"/>
    <s v="Table"/>
    <n v="75"/>
    <n v="100"/>
    <n v="25"/>
    <n v="5"/>
    <s v="Arthur"/>
    <x v="0"/>
    <s v="MO"/>
  </r>
  <r>
    <s v="Jul"/>
    <n v="1157"/>
    <n v="2"/>
    <s v="Table"/>
    <n v="75"/>
    <n v="100"/>
    <n v="25"/>
    <n v="5"/>
    <s v="Mark"/>
    <x v="12"/>
    <s v="AK"/>
  </r>
  <r>
    <s v="Jul"/>
    <n v="1158"/>
    <n v="3"/>
    <s v="Bed Frame"/>
    <n v="90"/>
    <n v="120"/>
    <n v="30"/>
    <n v="6"/>
    <s v="Joel"/>
    <x v="11"/>
    <s v="ID"/>
  </r>
  <r>
    <s v="Jul"/>
    <n v="1159"/>
    <n v="5"/>
    <s v="Desk"/>
    <n v="100"/>
    <n v="150"/>
    <n v="50"/>
    <n v="10"/>
    <s v="Joanna"/>
    <x v="2"/>
    <s v="IN"/>
  </r>
  <r>
    <s v="Jul"/>
    <n v="1160"/>
    <n v="1"/>
    <s v="Chair"/>
    <n v="20"/>
    <n v="25"/>
    <n v="5"/>
    <n v="0.5"/>
    <s v="Dan"/>
    <x v="6"/>
    <s v="SD"/>
  </r>
  <r>
    <s v="Jul"/>
    <n v="1161"/>
    <n v="1"/>
    <s v="Chair"/>
    <n v="20"/>
    <n v="25"/>
    <n v="5"/>
    <n v="0.5"/>
    <s v="Tony"/>
    <x v="1"/>
    <s v="ID"/>
  </r>
  <r>
    <s v="Jul"/>
    <n v="1162"/>
    <n v="3"/>
    <s v="Bed Frame"/>
    <n v="90"/>
    <n v="120"/>
    <n v="30"/>
    <n v="6"/>
    <s v="John"/>
    <x v="5"/>
    <s v="SD"/>
  </r>
  <r>
    <s v="Jul"/>
    <n v="1163"/>
    <n v="5"/>
    <s v="Desk"/>
    <n v="100"/>
    <n v="150"/>
    <n v="50"/>
    <n v="10"/>
    <s v="Ray"/>
    <x v="13"/>
    <s v="ID"/>
  </r>
  <r>
    <s v="Jul"/>
    <n v="1164"/>
    <n v="8"/>
    <s v="Bookshelf"/>
    <n v="40"/>
    <n v="80"/>
    <n v="40"/>
    <n v="8"/>
    <s v="Hannah"/>
    <x v="3"/>
    <s v="DE"/>
  </r>
  <r>
    <s v="Jul"/>
    <n v="1165"/>
    <n v="2"/>
    <s v="Table"/>
    <n v="75"/>
    <n v="100"/>
    <n v="25"/>
    <n v="5"/>
    <s v="Frank"/>
    <x v="14"/>
    <s v="IN"/>
  </r>
  <r>
    <s v="Jul"/>
    <n v="1166"/>
    <n v="5"/>
    <s v="Desk"/>
    <n v="100"/>
    <n v="150"/>
    <n v="50"/>
    <n v="10"/>
    <s v="Joel"/>
    <x v="11"/>
    <s v="ID"/>
  </r>
  <r>
    <s v="Jul"/>
    <n v="1167"/>
    <n v="7"/>
    <s v="Cabinet"/>
    <n v="50"/>
    <n v="70"/>
    <n v="20"/>
    <n v="4"/>
    <s v="Ray"/>
    <x v="13"/>
    <s v="ID"/>
  </r>
  <r>
    <s v="Jul"/>
    <n v="1168"/>
    <n v="3"/>
    <s v="Bed Frame"/>
    <n v="90"/>
    <n v="120"/>
    <n v="30"/>
    <n v="6"/>
    <s v="Mark"/>
    <x v="12"/>
    <s v="AK"/>
  </r>
  <r>
    <s v="Aug"/>
    <n v="1169"/>
    <n v="2"/>
    <s v="Table"/>
    <n v="75"/>
    <n v="100"/>
    <n v="25"/>
    <n v="5"/>
    <s v="John"/>
    <x v="5"/>
    <s v="SD"/>
  </r>
  <r>
    <s v="Aug"/>
    <n v="1170"/>
    <n v="5"/>
    <s v="Desk"/>
    <n v="100"/>
    <n v="150"/>
    <n v="50"/>
    <n v="10"/>
    <s v="Rob"/>
    <x v="4"/>
    <s v="CO"/>
  </r>
  <r>
    <s v="Aug"/>
    <n v="1171"/>
    <n v="5"/>
    <s v="Desk"/>
    <n v="100"/>
    <n v="150"/>
    <n v="50"/>
    <n v="10"/>
    <s v="Jane"/>
    <x v="10"/>
    <s v="DE"/>
  </r>
  <r>
    <s v="Aug"/>
    <n v="1172"/>
    <n v="7"/>
    <s v="Cabinet"/>
    <n v="50"/>
    <n v="70"/>
    <n v="20"/>
    <n v="4"/>
    <s v="Frank"/>
    <x v="14"/>
    <s v="IN"/>
  </r>
  <r>
    <s v="Aug"/>
    <n v="1173"/>
    <n v="2"/>
    <s v="Table"/>
    <n v="75"/>
    <n v="100"/>
    <n v="25"/>
    <n v="5"/>
    <s v="John"/>
    <x v="5"/>
    <s v="SD"/>
  </r>
  <r>
    <s v="Aug"/>
    <n v="1174"/>
    <n v="2"/>
    <s v="Table"/>
    <n v="75"/>
    <n v="100"/>
    <n v="25"/>
    <n v="5"/>
    <s v="Frank"/>
    <x v="14"/>
    <s v="IN"/>
  </r>
  <r>
    <s v="Aug"/>
    <n v="1175"/>
    <n v="5"/>
    <s v="Desk"/>
    <n v="100"/>
    <n v="150"/>
    <n v="50"/>
    <n v="10"/>
    <s v="Ray"/>
    <x v="13"/>
    <s v="ID"/>
  </r>
  <r>
    <s v="Aug"/>
    <n v="1176"/>
    <n v="1"/>
    <s v="Chair"/>
    <n v="20"/>
    <n v="25"/>
    <n v="5"/>
    <n v="0.5"/>
    <s v="Jane"/>
    <x v="10"/>
    <s v="DE"/>
  </r>
  <r>
    <s v="Aug"/>
    <n v="1177"/>
    <n v="4"/>
    <s v="Nightstand"/>
    <n v="35"/>
    <n v="60"/>
    <n v="25"/>
    <n v="5"/>
    <s v="Barbara"/>
    <x v="8"/>
    <s v="MO"/>
  </r>
  <r>
    <s v="Aug"/>
    <n v="1178"/>
    <n v="4"/>
    <s v="Nightstand"/>
    <n v="35"/>
    <n v="60"/>
    <n v="25"/>
    <n v="5"/>
    <s v="Tony"/>
    <x v="1"/>
    <s v="ID"/>
  </r>
  <r>
    <s v="Aug"/>
    <n v="1179"/>
    <n v="4"/>
    <s v="Nightstand"/>
    <n v="35"/>
    <n v="60"/>
    <n v="25"/>
    <n v="5"/>
    <s v="Joel"/>
    <x v="11"/>
    <s v="ID"/>
  </r>
  <r>
    <s v="Aug"/>
    <n v="1180"/>
    <n v="4"/>
    <s v="Nightstand"/>
    <n v="35"/>
    <n v="60"/>
    <n v="25"/>
    <n v="5"/>
    <s v="Barbara"/>
    <x v="8"/>
    <s v="MO"/>
  </r>
  <r>
    <s v="Aug"/>
    <n v="1181"/>
    <n v="5"/>
    <s v="Desk"/>
    <n v="100"/>
    <n v="150"/>
    <n v="50"/>
    <n v="10"/>
    <s v="Joanna"/>
    <x v="2"/>
    <s v="IN"/>
  </r>
  <r>
    <s v="Aug"/>
    <n v="1182"/>
    <n v="7"/>
    <s v="Cabinet"/>
    <n v="50"/>
    <n v="70"/>
    <n v="20"/>
    <n v="4"/>
    <s v="Michel"/>
    <x v="7"/>
    <s v="DE"/>
  </r>
  <r>
    <s v="Aug"/>
    <n v="1183"/>
    <n v="4"/>
    <s v="Nightstand"/>
    <n v="35"/>
    <n v="60"/>
    <n v="25"/>
    <n v="5"/>
    <s v="Tommy"/>
    <x v="9"/>
    <s v="AK"/>
  </r>
  <r>
    <s v="Aug"/>
    <n v="1184"/>
    <n v="7"/>
    <s v="Cabinet"/>
    <n v="50"/>
    <n v="70"/>
    <n v="20"/>
    <n v="4"/>
    <s v="Tyler"/>
    <x v="15"/>
    <s v="CO"/>
  </r>
  <r>
    <s v="Aug"/>
    <n v="1185"/>
    <n v="6"/>
    <s v="Dresser"/>
    <n v="55"/>
    <n v="85"/>
    <n v="30"/>
    <n v="6"/>
    <s v="Joel"/>
    <x v="11"/>
    <s v="ID"/>
  </r>
  <r>
    <s v="Aug"/>
    <n v="1186"/>
    <n v="5"/>
    <s v="Desk"/>
    <n v="100"/>
    <n v="150"/>
    <n v="50"/>
    <n v="10"/>
    <s v="Joel"/>
    <x v="11"/>
    <s v="ID"/>
  </r>
  <r>
    <s v="Aug"/>
    <n v="1187"/>
    <n v="7"/>
    <s v="Cabinet"/>
    <n v="50"/>
    <n v="70"/>
    <n v="20"/>
    <n v="4"/>
    <s v="Michel"/>
    <x v="7"/>
    <s v="DE"/>
  </r>
  <r>
    <s v="Aug"/>
    <n v="1188"/>
    <n v="8"/>
    <s v="Bookshelf"/>
    <n v="40"/>
    <n v="80"/>
    <n v="40"/>
    <n v="8"/>
    <s v="Tony"/>
    <x v="1"/>
    <s v="ID"/>
  </r>
  <r>
    <s v="Aug"/>
    <n v="1189"/>
    <n v="7"/>
    <s v="Cabinet"/>
    <n v="50"/>
    <n v="70"/>
    <n v="20"/>
    <n v="4"/>
    <s v="Hannah"/>
    <x v="3"/>
    <s v="DE"/>
  </r>
  <r>
    <s v="Aug"/>
    <n v="1190"/>
    <n v="4"/>
    <s v="Nightstand"/>
    <n v="35"/>
    <n v="60"/>
    <n v="25"/>
    <n v="5"/>
    <s v="Rob"/>
    <x v="4"/>
    <s v="CO"/>
  </r>
  <r>
    <s v="Aug"/>
    <n v="1191"/>
    <n v="4"/>
    <s v="Nightstand"/>
    <n v="35"/>
    <n v="60"/>
    <n v="25"/>
    <n v="5"/>
    <s v="Tommy"/>
    <x v="9"/>
    <s v="AK"/>
  </r>
  <r>
    <s v="Aug"/>
    <n v="1192"/>
    <n v="4"/>
    <s v="Nightstand"/>
    <n v="35"/>
    <n v="60"/>
    <n v="25"/>
    <n v="5"/>
    <s v="Tyler"/>
    <x v="15"/>
    <s v="CO"/>
  </r>
  <r>
    <s v="Sep"/>
    <n v="1193"/>
    <n v="7"/>
    <s v="Cabinet"/>
    <n v="50"/>
    <n v="70"/>
    <n v="20"/>
    <n v="4"/>
    <s v="Rob"/>
    <x v="4"/>
    <s v="CO"/>
  </r>
  <r>
    <s v="Sep"/>
    <n v="1194"/>
    <n v="8"/>
    <s v="Bookshelf"/>
    <n v="40"/>
    <n v="80"/>
    <n v="40"/>
    <n v="8"/>
    <s v="Mark"/>
    <x v="12"/>
    <s v="AK"/>
  </r>
  <r>
    <s v="Sep"/>
    <n v="1195"/>
    <n v="2"/>
    <s v="Table"/>
    <n v="75"/>
    <n v="100"/>
    <n v="25"/>
    <n v="5"/>
    <s v="Barbara"/>
    <x v="8"/>
    <s v="MO"/>
  </r>
  <r>
    <s v="Sep"/>
    <n v="1196"/>
    <n v="7"/>
    <s v="Cabinet"/>
    <n v="50"/>
    <n v="70"/>
    <n v="20"/>
    <n v="4"/>
    <s v="Michel"/>
    <x v="7"/>
    <s v="DE"/>
  </r>
  <r>
    <s v="Sep"/>
    <n v="1197"/>
    <n v="5"/>
    <s v="Desk"/>
    <n v="100"/>
    <n v="150"/>
    <n v="50"/>
    <n v="10"/>
    <s v="Ray"/>
    <x v="13"/>
    <s v="ID"/>
  </r>
  <r>
    <s v="Sep"/>
    <n v="1198"/>
    <n v="3"/>
    <s v="Bed Frame"/>
    <n v="90"/>
    <n v="120"/>
    <n v="30"/>
    <n v="6"/>
    <s v="Hannah"/>
    <x v="3"/>
    <s v="DE"/>
  </r>
  <r>
    <s v="Sep"/>
    <n v="1199"/>
    <n v="7"/>
    <s v="Cabinet"/>
    <n v="50"/>
    <n v="70"/>
    <n v="20"/>
    <n v="4"/>
    <s v="Rob"/>
    <x v="4"/>
    <s v="CO"/>
  </r>
  <r>
    <s v="Sep"/>
    <n v="1200"/>
    <n v="1"/>
    <s v="Chair"/>
    <n v="20"/>
    <n v="25"/>
    <n v="5"/>
    <n v="0.5"/>
    <s v="Tony"/>
    <x v="1"/>
    <s v="ID"/>
  </r>
  <r>
    <s v="Sep"/>
    <n v="1201"/>
    <n v="4"/>
    <s v="Nightstand"/>
    <n v="35"/>
    <n v="60"/>
    <n v="25"/>
    <n v="5"/>
    <s v="Michel"/>
    <x v="7"/>
    <s v="DE"/>
  </r>
  <r>
    <s v="Sep"/>
    <n v="1202"/>
    <n v="1"/>
    <s v="Chair"/>
    <n v="20"/>
    <n v="25"/>
    <n v="5"/>
    <n v="0.5"/>
    <s v="Frank"/>
    <x v="14"/>
    <s v="IN"/>
  </r>
  <r>
    <s v="Sep"/>
    <n v="1203"/>
    <n v="7"/>
    <s v="Cabinet"/>
    <n v="50"/>
    <n v="70"/>
    <n v="20"/>
    <n v="4"/>
    <s v="Arthur"/>
    <x v="0"/>
    <s v="MO"/>
  </r>
  <r>
    <s v="Sep"/>
    <n v="1204"/>
    <n v="4"/>
    <s v="Nightstand"/>
    <n v="35"/>
    <n v="60"/>
    <n v="25"/>
    <n v="5"/>
    <s v="Ray"/>
    <x v="13"/>
    <s v="ID"/>
  </r>
  <r>
    <s v="Sep"/>
    <n v="1205"/>
    <n v="8"/>
    <s v="Bookshelf"/>
    <n v="40"/>
    <n v="80"/>
    <n v="40"/>
    <n v="8"/>
    <s v="Jane"/>
    <x v="10"/>
    <s v="DE"/>
  </r>
  <r>
    <s v="Sep"/>
    <n v="1206"/>
    <n v="1"/>
    <s v="Chair"/>
    <n v="20"/>
    <n v="25"/>
    <n v="5"/>
    <n v="0.5"/>
    <s v="Michel"/>
    <x v="7"/>
    <s v="DE"/>
  </r>
  <r>
    <s v="Sep"/>
    <n v="1207"/>
    <n v="2"/>
    <s v="Table"/>
    <n v="75"/>
    <n v="100"/>
    <n v="25"/>
    <n v="5"/>
    <s v="Dan"/>
    <x v="6"/>
    <s v="SD"/>
  </r>
  <r>
    <s v="Sep"/>
    <n v="1208"/>
    <n v="2"/>
    <s v="Table"/>
    <n v="75"/>
    <n v="100"/>
    <n v="25"/>
    <n v="5"/>
    <s v="Tommy"/>
    <x v="9"/>
    <s v="AK"/>
  </r>
  <r>
    <s v="Sep"/>
    <n v="1209"/>
    <n v="3"/>
    <s v="Bed Frame"/>
    <n v="90"/>
    <n v="120"/>
    <n v="30"/>
    <n v="6"/>
    <s v="Jane"/>
    <x v="10"/>
    <s v="DE"/>
  </r>
  <r>
    <s v="Sep"/>
    <n v="1210"/>
    <n v="4"/>
    <s v="Nightstand"/>
    <n v="35"/>
    <n v="60"/>
    <n v="25"/>
    <n v="5"/>
    <s v="Joanna"/>
    <x v="2"/>
    <s v="IN"/>
  </r>
  <r>
    <s v="Sep"/>
    <n v="1211"/>
    <n v="7"/>
    <s v="Cabinet"/>
    <n v="50"/>
    <n v="70"/>
    <n v="20"/>
    <n v="4"/>
    <s v="Hannah"/>
    <x v="3"/>
    <s v="DE"/>
  </r>
  <r>
    <s v="Sep"/>
    <n v="1212"/>
    <n v="7"/>
    <s v="Cabinet"/>
    <n v="50"/>
    <n v="70"/>
    <n v="20"/>
    <n v="4"/>
    <s v="Tony"/>
    <x v="1"/>
    <s v="ID"/>
  </r>
  <r>
    <s v="Sep"/>
    <n v="1213"/>
    <n v="8"/>
    <s v="Bookshelf"/>
    <n v="40"/>
    <n v="80"/>
    <n v="40"/>
    <n v="8"/>
    <s v="Joanna"/>
    <x v="2"/>
    <s v="IN"/>
  </r>
  <r>
    <s v="Sep"/>
    <n v="1214"/>
    <n v="3"/>
    <s v="Bed Frame"/>
    <n v="90"/>
    <n v="120"/>
    <n v="30"/>
    <n v="6"/>
    <s v="Tommy"/>
    <x v="9"/>
    <s v="AK"/>
  </r>
  <r>
    <s v="Sep"/>
    <n v="1215"/>
    <n v="4"/>
    <s v="Nightstand"/>
    <n v="35"/>
    <n v="60"/>
    <n v="25"/>
    <n v="5"/>
    <s v="Arthur"/>
    <x v="0"/>
    <s v="MO"/>
  </r>
  <r>
    <s v="Sep"/>
    <n v="1216"/>
    <n v="1"/>
    <s v="Chair"/>
    <n v="20"/>
    <n v="25"/>
    <n v="5"/>
    <n v="0.5"/>
    <s v="Hannah"/>
    <x v="3"/>
    <s v="DE"/>
  </r>
  <r>
    <s v="Sep"/>
    <n v="1217"/>
    <n v="7"/>
    <s v="Cabinet"/>
    <n v="50"/>
    <n v="70"/>
    <n v="20"/>
    <n v="4"/>
    <s v="Tony"/>
    <x v="1"/>
    <s v="ID"/>
  </r>
  <r>
    <s v="Sep"/>
    <n v="1218"/>
    <n v="7"/>
    <s v="Cabinet"/>
    <n v="50"/>
    <n v="70"/>
    <n v="20"/>
    <n v="4"/>
    <s v="Dan"/>
    <x v="6"/>
    <s v="SD"/>
  </r>
  <r>
    <s v="Sep"/>
    <n v="1219"/>
    <n v="1"/>
    <s v="Chair"/>
    <n v="20"/>
    <n v="25"/>
    <n v="5"/>
    <n v="0.5"/>
    <s v="Joanna"/>
    <x v="2"/>
    <s v="IN"/>
  </r>
  <r>
    <s v="Sep"/>
    <n v="1220"/>
    <n v="6"/>
    <s v="Dresser"/>
    <n v="55"/>
    <n v="85"/>
    <n v="30"/>
    <n v="6"/>
    <s v="Michel"/>
    <x v="7"/>
    <s v="DE"/>
  </r>
  <r>
    <s v="Sep"/>
    <n v="1221"/>
    <n v="6"/>
    <s v="Dresser"/>
    <n v="55"/>
    <n v="85"/>
    <n v="30"/>
    <n v="6"/>
    <s v="Mark"/>
    <x v="12"/>
    <s v="AK"/>
  </r>
  <r>
    <s v="Oct"/>
    <n v="1222"/>
    <n v="5"/>
    <s v="Desk"/>
    <n v="100"/>
    <n v="150"/>
    <n v="50"/>
    <n v="10"/>
    <s v="John"/>
    <x v="5"/>
    <s v="SD"/>
  </r>
  <r>
    <s v="Oct"/>
    <n v="1223"/>
    <n v="1"/>
    <s v="Chair"/>
    <n v="20"/>
    <n v="25"/>
    <n v="5"/>
    <n v="0.5"/>
    <s v="Ray"/>
    <x v="13"/>
    <s v="ID"/>
  </r>
  <r>
    <s v="Oct"/>
    <n v="1224"/>
    <n v="7"/>
    <s v="Cabinet"/>
    <n v="50"/>
    <n v="70"/>
    <n v="20"/>
    <n v="4"/>
    <s v="Tommy"/>
    <x v="9"/>
    <s v="AK"/>
  </r>
  <r>
    <s v="Oct"/>
    <n v="1225"/>
    <n v="4"/>
    <s v="Nightstand"/>
    <n v="35"/>
    <n v="60"/>
    <n v="25"/>
    <n v="5"/>
    <s v="Joanna"/>
    <x v="2"/>
    <s v="IN"/>
  </r>
  <r>
    <s v="Oct"/>
    <n v="1226"/>
    <n v="4"/>
    <s v="Nightstand"/>
    <n v="35"/>
    <n v="60"/>
    <n v="25"/>
    <n v="5"/>
    <s v="Jane"/>
    <x v="10"/>
    <s v="DE"/>
  </r>
  <r>
    <s v="Oct"/>
    <n v="1227"/>
    <n v="5"/>
    <s v="Desk"/>
    <n v="100"/>
    <n v="150"/>
    <n v="50"/>
    <n v="10"/>
    <s v="Joel"/>
    <x v="11"/>
    <s v="ID"/>
  </r>
  <r>
    <s v="Oct"/>
    <n v="1228"/>
    <n v="3"/>
    <s v="Bed Frame"/>
    <n v="90"/>
    <n v="120"/>
    <n v="30"/>
    <n v="6"/>
    <s v="Jane"/>
    <x v="10"/>
    <s v="DE"/>
  </r>
  <r>
    <s v="Oct"/>
    <n v="1229"/>
    <n v="5"/>
    <s v="Desk"/>
    <n v="100"/>
    <n v="150"/>
    <n v="50"/>
    <n v="10"/>
    <s v="Tommy"/>
    <x v="9"/>
    <s v="AK"/>
  </r>
  <r>
    <s v="Oct"/>
    <n v="1230"/>
    <n v="6"/>
    <s v="Dresser"/>
    <n v="55"/>
    <n v="85"/>
    <n v="30"/>
    <n v="6"/>
    <s v="Barbara"/>
    <x v="8"/>
    <s v="MO"/>
  </r>
  <r>
    <s v="Oct"/>
    <n v="1231"/>
    <n v="6"/>
    <s v="Dresser"/>
    <n v="55"/>
    <n v="85"/>
    <n v="30"/>
    <n v="6"/>
    <s v="John"/>
    <x v="5"/>
    <s v="SD"/>
  </r>
  <r>
    <s v="Oct"/>
    <n v="1232"/>
    <n v="2"/>
    <s v="Table"/>
    <n v="75"/>
    <n v="100"/>
    <n v="25"/>
    <n v="5"/>
    <s v="Rob"/>
    <x v="4"/>
    <s v="CO"/>
  </r>
  <r>
    <s v="Oct"/>
    <n v="1233"/>
    <n v="3"/>
    <s v="Bed Frame"/>
    <n v="90"/>
    <n v="120"/>
    <n v="30"/>
    <n v="6"/>
    <s v="Barbara"/>
    <x v="8"/>
    <s v="MO"/>
  </r>
  <r>
    <s v="Oct"/>
    <n v="1234"/>
    <n v="7"/>
    <s v="Cabinet"/>
    <n v="50"/>
    <n v="70"/>
    <n v="20"/>
    <n v="4"/>
    <s v="John"/>
    <x v="5"/>
    <s v="SD"/>
  </r>
  <r>
    <s v="Oct"/>
    <n v="1235"/>
    <n v="5"/>
    <s v="Desk"/>
    <n v="100"/>
    <n v="150"/>
    <n v="50"/>
    <n v="10"/>
    <s v="Joanna"/>
    <x v="2"/>
    <s v="IN"/>
  </r>
  <r>
    <s v="Oct"/>
    <n v="1236"/>
    <n v="4"/>
    <s v="Nightstand"/>
    <n v="35"/>
    <n v="60"/>
    <n v="25"/>
    <n v="5"/>
    <s v="John"/>
    <x v="5"/>
    <s v="SD"/>
  </r>
  <r>
    <s v="Oct"/>
    <n v="1237"/>
    <n v="2"/>
    <s v="Table"/>
    <n v="75"/>
    <n v="100"/>
    <n v="25"/>
    <n v="5"/>
    <s v="Hannah"/>
    <x v="3"/>
    <s v="DE"/>
  </r>
  <r>
    <s v="Oct"/>
    <n v="1238"/>
    <n v="7"/>
    <s v="Cabinet"/>
    <n v="50"/>
    <n v="70"/>
    <n v="20"/>
    <n v="4"/>
    <s v="John"/>
    <x v="5"/>
    <s v="SD"/>
  </r>
  <r>
    <s v="Oct"/>
    <n v="1239"/>
    <n v="7"/>
    <s v="Cabinet"/>
    <n v="50"/>
    <n v="70"/>
    <n v="20"/>
    <n v="4"/>
    <s v="Ray"/>
    <x v="13"/>
    <s v="ID"/>
  </r>
  <r>
    <s v="Oct"/>
    <n v="1240"/>
    <n v="3"/>
    <s v="Bed Frame"/>
    <n v="90"/>
    <n v="120"/>
    <n v="30"/>
    <n v="6"/>
    <s v="Tyler"/>
    <x v="15"/>
    <s v="CO"/>
  </r>
  <r>
    <s v="Oct"/>
    <n v="1241"/>
    <n v="5"/>
    <s v="Desk"/>
    <n v="100"/>
    <n v="150"/>
    <n v="50"/>
    <n v="10"/>
    <s v="Dan"/>
    <x v="6"/>
    <s v="SD"/>
  </r>
  <r>
    <s v="Oct"/>
    <n v="1242"/>
    <n v="8"/>
    <s v="Bookshelf"/>
    <n v="40"/>
    <n v="80"/>
    <n v="40"/>
    <n v="8"/>
    <s v="Ray"/>
    <x v="13"/>
    <s v="ID"/>
  </r>
  <r>
    <s v="Oct"/>
    <n v="1243"/>
    <n v="2"/>
    <s v="Table"/>
    <n v="75"/>
    <n v="100"/>
    <n v="25"/>
    <n v="5"/>
    <s v="Hannah"/>
    <x v="3"/>
    <s v="DE"/>
  </r>
  <r>
    <s v="Oct"/>
    <n v="1244"/>
    <n v="6"/>
    <s v="Dresser"/>
    <n v="55"/>
    <n v="85"/>
    <n v="30"/>
    <n v="6"/>
    <s v="Tyler"/>
    <x v="15"/>
    <s v="CO"/>
  </r>
  <r>
    <s v="Oct"/>
    <n v="1245"/>
    <n v="2"/>
    <s v="Table"/>
    <n v="75"/>
    <n v="100"/>
    <n v="25"/>
    <n v="5"/>
    <s v="Jane"/>
    <x v="10"/>
    <s v="DE"/>
  </r>
  <r>
    <s v="Oct"/>
    <n v="1246"/>
    <n v="6"/>
    <s v="Dresser"/>
    <n v="55"/>
    <n v="85"/>
    <n v="30"/>
    <n v="6"/>
    <s v="Tommy"/>
    <x v="9"/>
    <s v="AK"/>
  </r>
  <r>
    <s v="Oct"/>
    <n v="1247"/>
    <n v="4"/>
    <s v="Nightstand"/>
    <n v="35"/>
    <n v="60"/>
    <n v="25"/>
    <n v="5"/>
    <s v="John"/>
    <x v="5"/>
    <s v="SD"/>
  </r>
  <r>
    <s v="Nov"/>
    <n v="1248"/>
    <n v="5"/>
    <s v="Desk"/>
    <n v="100"/>
    <n v="150"/>
    <n v="50"/>
    <n v="10"/>
    <s v="Hannah"/>
    <x v="3"/>
    <s v="DE"/>
  </r>
  <r>
    <s v="Nov"/>
    <n v="1249"/>
    <n v="6"/>
    <s v="Dresser"/>
    <n v="55"/>
    <n v="85"/>
    <n v="30"/>
    <n v="6"/>
    <s v="Jane"/>
    <x v="10"/>
    <s v="DE"/>
  </r>
  <r>
    <s v="Nov"/>
    <n v="1250"/>
    <n v="1"/>
    <s v="Chair"/>
    <n v="20"/>
    <n v="25"/>
    <n v="5"/>
    <n v="0.5"/>
    <s v="Hannah"/>
    <x v="3"/>
    <s v="DE"/>
  </r>
  <r>
    <s v="Nov"/>
    <n v="1251"/>
    <n v="1"/>
    <s v="Chair"/>
    <n v="20"/>
    <n v="25"/>
    <n v="5"/>
    <n v="0.5"/>
    <s v="John"/>
    <x v="5"/>
    <s v="SD"/>
  </r>
  <r>
    <s v="Nov"/>
    <n v="1252"/>
    <n v="4"/>
    <s v="Nightstand"/>
    <n v="35"/>
    <n v="60"/>
    <n v="25"/>
    <n v="5"/>
    <s v="Joel"/>
    <x v="11"/>
    <s v="ID"/>
  </r>
  <r>
    <s v="Nov"/>
    <n v="1253"/>
    <n v="8"/>
    <s v="Bookshelf"/>
    <n v="40"/>
    <n v="80"/>
    <n v="40"/>
    <n v="8"/>
    <s v="Tyler"/>
    <x v="15"/>
    <s v="CO"/>
  </r>
  <r>
    <s v="Nov"/>
    <n v="1254"/>
    <n v="5"/>
    <s v="Desk"/>
    <n v="100"/>
    <n v="150"/>
    <n v="50"/>
    <n v="10"/>
    <s v="Mark"/>
    <x v="12"/>
    <s v="AK"/>
  </r>
  <r>
    <s v="Nov"/>
    <n v="1255"/>
    <n v="3"/>
    <s v="Bed Frame"/>
    <n v="90"/>
    <n v="120"/>
    <n v="30"/>
    <n v="6"/>
    <s v="Barbara"/>
    <x v="8"/>
    <s v="MO"/>
  </r>
  <r>
    <s v="Nov"/>
    <n v="1256"/>
    <n v="3"/>
    <s v="Bed Frame"/>
    <n v="90"/>
    <n v="120"/>
    <n v="30"/>
    <n v="6"/>
    <s v="Rob"/>
    <x v="4"/>
    <s v="CO"/>
  </r>
  <r>
    <s v="Nov"/>
    <n v="1257"/>
    <n v="5"/>
    <s v="Desk"/>
    <n v="100"/>
    <n v="150"/>
    <n v="50"/>
    <n v="10"/>
    <s v="Frank"/>
    <x v="14"/>
    <s v="IN"/>
  </r>
  <r>
    <s v="Nov"/>
    <n v="1258"/>
    <n v="3"/>
    <s v="Bed Frame"/>
    <n v="90"/>
    <n v="120"/>
    <n v="30"/>
    <n v="6"/>
    <s v="Mark"/>
    <x v="12"/>
    <s v="AK"/>
  </r>
  <r>
    <s v="Nov"/>
    <n v="1259"/>
    <n v="3"/>
    <s v="Bed Frame"/>
    <n v="90"/>
    <n v="120"/>
    <n v="30"/>
    <n v="6"/>
    <s v="Tommy"/>
    <x v="9"/>
    <s v="AK"/>
  </r>
  <r>
    <s v="Nov"/>
    <n v="1260"/>
    <n v="3"/>
    <s v="Bed Frame"/>
    <n v="90"/>
    <n v="120"/>
    <n v="30"/>
    <n v="6"/>
    <s v="Tyler"/>
    <x v="15"/>
    <s v="CO"/>
  </r>
  <r>
    <s v="Nov"/>
    <n v="1261"/>
    <n v="2"/>
    <s v="Table"/>
    <n v="75"/>
    <n v="100"/>
    <n v="25"/>
    <n v="5"/>
    <s v="Joel"/>
    <x v="11"/>
    <s v="ID"/>
  </r>
  <r>
    <s v="Nov"/>
    <n v="1262"/>
    <n v="2"/>
    <s v="Table"/>
    <n v="75"/>
    <n v="100"/>
    <n v="25"/>
    <n v="5"/>
    <s v="Tony"/>
    <x v="1"/>
    <s v="ID"/>
  </r>
  <r>
    <s v="Nov"/>
    <n v="1263"/>
    <n v="1"/>
    <s v="Chair"/>
    <n v="20"/>
    <n v="25"/>
    <n v="5"/>
    <n v="0.5"/>
    <s v="Jane"/>
    <x v="10"/>
    <s v="DE"/>
  </r>
  <r>
    <s v="Nov"/>
    <n v="1264"/>
    <n v="4"/>
    <s v="Nightstand"/>
    <n v="35"/>
    <n v="60"/>
    <n v="25"/>
    <n v="5"/>
    <s v="Tyler"/>
    <x v="15"/>
    <s v="CO"/>
  </r>
  <r>
    <s v="Nov"/>
    <n v="1265"/>
    <n v="8"/>
    <s v="Bookshelf"/>
    <n v="40"/>
    <n v="80"/>
    <n v="40"/>
    <n v="8"/>
    <s v="Frank"/>
    <x v="14"/>
    <s v="IN"/>
  </r>
  <r>
    <s v="Nov"/>
    <n v="1266"/>
    <n v="2"/>
    <s v="Table"/>
    <n v="75"/>
    <n v="100"/>
    <n v="25"/>
    <n v="5"/>
    <s v="Hannah"/>
    <x v="3"/>
    <s v="DE"/>
  </r>
  <r>
    <s v="Nov"/>
    <n v="1267"/>
    <n v="6"/>
    <s v="Dresser"/>
    <n v="55"/>
    <n v="85"/>
    <n v="30"/>
    <n v="6"/>
    <s v="Dan"/>
    <x v="6"/>
    <s v="SD"/>
  </r>
  <r>
    <s v="Nov"/>
    <n v="1268"/>
    <n v="8"/>
    <s v="Bookshelf"/>
    <n v="40"/>
    <n v="80"/>
    <n v="40"/>
    <n v="8"/>
    <s v="Joel"/>
    <x v="11"/>
    <s v="ID"/>
  </r>
  <r>
    <s v="Nov"/>
    <n v="1269"/>
    <n v="2"/>
    <s v="Table"/>
    <n v="75"/>
    <n v="100"/>
    <n v="25"/>
    <n v="5"/>
    <s v="Joel"/>
    <x v="11"/>
    <s v="ID"/>
  </r>
  <r>
    <s v="Nov"/>
    <n v="1270"/>
    <n v="2"/>
    <s v="Table"/>
    <n v="75"/>
    <n v="100"/>
    <n v="25"/>
    <n v="5"/>
    <s v="Mark"/>
    <x v="12"/>
    <s v="AK"/>
  </r>
  <r>
    <s v="Nov"/>
    <n v="1271"/>
    <n v="2"/>
    <s v="Table"/>
    <n v="75"/>
    <n v="100"/>
    <n v="25"/>
    <n v="5"/>
    <s v="Mark"/>
    <x v="12"/>
    <s v="AK"/>
  </r>
  <r>
    <s v="Nov"/>
    <n v="1272"/>
    <n v="8"/>
    <s v="Bookshelf"/>
    <n v="40"/>
    <n v="80"/>
    <n v="40"/>
    <n v="8"/>
    <s v="Tyler"/>
    <x v="15"/>
    <s v="CO"/>
  </r>
  <r>
    <s v="Nov"/>
    <n v="1273"/>
    <n v="5"/>
    <s v="Desk"/>
    <n v="100"/>
    <n v="150"/>
    <n v="50"/>
    <n v="10"/>
    <s v="Michel"/>
    <x v="7"/>
    <s v="DE"/>
  </r>
  <r>
    <s v="Dec"/>
    <n v="1274"/>
    <n v="3"/>
    <s v="Bed Frame"/>
    <n v="90"/>
    <n v="120"/>
    <n v="30"/>
    <n v="6"/>
    <s v="Rob"/>
    <x v="4"/>
    <s v="CO"/>
  </r>
  <r>
    <s v="Dec"/>
    <n v="1275"/>
    <n v="6"/>
    <s v="Dresser"/>
    <n v="55"/>
    <n v="85"/>
    <n v="30"/>
    <n v="6"/>
    <s v="Ray"/>
    <x v="13"/>
    <s v="ID"/>
  </r>
  <r>
    <s v="Dec"/>
    <n v="1276"/>
    <n v="4"/>
    <s v="Nightstand"/>
    <n v="35"/>
    <n v="60"/>
    <n v="25"/>
    <n v="5"/>
    <s v="Joanna"/>
    <x v="2"/>
    <s v="IN"/>
  </r>
  <r>
    <s v="Dec"/>
    <n v="1277"/>
    <n v="8"/>
    <s v="Bookshelf"/>
    <n v="40"/>
    <n v="80"/>
    <n v="40"/>
    <n v="8"/>
    <s v="Dan"/>
    <x v="6"/>
    <s v="SD"/>
  </r>
  <r>
    <s v="Dec"/>
    <n v="1278"/>
    <n v="4"/>
    <s v="Nightstand"/>
    <n v="35"/>
    <n v="60"/>
    <n v="25"/>
    <n v="5"/>
    <s v="Tommy"/>
    <x v="9"/>
    <s v="AK"/>
  </r>
  <r>
    <s v="Dec"/>
    <n v="1279"/>
    <n v="2"/>
    <s v="Table"/>
    <n v="75"/>
    <n v="100"/>
    <n v="25"/>
    <n v="5"/>
    <s v="Dan"/>
    <x v="6"/>
    <s v="SD"/>
  </r>
  <r>
    <s v="Dec"/>
    <n v="1280"/>
    <n v="4"/>
    <s v="Nightstand"/>
    <n v="35"/>
    <n v="60"/>
    <n v="25"/>
    <n v="5"/>
    <s v="Tony"/>
    <x v="1"/>
    <s v="ID"/>
  </r>
  <r>
    <s v="Dec"/>
    <n v="1281"/>
    <n v="7"/>
    <s v="Cabinet"/>
    <n v="50"/>
    <n v="70"/>
    <n v="20"/>
    <n v="4"/>
    <s v="Tyler"/>
    <x v="15"/>
    <s v="CO"/>
  </r>
  <r>
    <s v="Dec"/>
    <n v="1282"/>
    <n v="5"/>
    <s v="Desk"/>
    <n v="100"/>
    <n v="150"/>
    <n v="50"/>
    <n v="10"/>
    <s v="Tommy"/>
    <x v="9"/>
    <s v="AK"/>
  </r>
  <r>
    <s v="Dec"/>
    <n v="1283"/>
    <n v="4"/>
    <s v="Nightstand"/>
    <n v="35"/>
    <n v="60"/>
    <n v="25"/>
    <n v="5"/>
    <s v="Mark"/>
    <x v="12"/>
    <s v="AK"/>
  </r>
  <r>
    <s v="Dec"/>
    <n v="1284"/>
    <n v="5"/>
    <s v="Desk"/>
    <n v="100"/>
    <n v="150"/>
    <n v="50"/>
    <n v="10"/>
    <s v="Arthur"/>
    <x v="0"/>
    <s v="MO"/>
  </r>
  <r>
    <s v="Dec"/>
    <n v="1285"/>
    <n v="4"/>
    <s v="Nightstand"/>
    <n v="35"/>
    <n v="60"/>
    <n v="25"/>
    <n v="5"/>
    <s v="Barbara"/>
    <x v="8"/>
    <s v="MO"/>
  </r>
  <r>
    <s v="Dec"/>
    <n v="1286"/>
    <n v="6"/>
    <s v="Dresser"/>
    <n v="55"/>
    <n v="85"/>
    <n v="30"/>
    <n v="6"/>
    <s v="Michel"/>
    <x v="7"/>
    <s v="DE"/>
  </r>
  <r>
    <s v="Dec"/>
    <n v="1287"/>
    <n v="3"/>
    <s v="Bed Frame"/>
    <n v="90"/>
    <n v="120"/>
    <n v="30"/>
    <n v="6"/>
    <s v="Michel"/>
    <x v="7"/>
    <s v="DE"/>
  </r>
  <r>
    <s v="Dec"/>
    <n v="1288"/>
    <n v="6"/>
    <s v="Dresser"/>
    <n v="55"/>
    <n v="85"/>
    <n v="30"/>
    <n v="6"/>
    <s v="John"/>
    <x v="5"/>
    <s v="SD"/>
  </r>
  <r>
    <s v="Dec"/>
    <n v="1289"/>
    <n v="1"/>
    <s v="Chair"/>
    <n v="20"/>
    <n v="25"/>
    <n v="5"/>
    <n v="0.5"/>
    <s v="Ray"/>
    <x v="13"/>
    <s v="ID"/>
  </r>
  <r>
    <s v="Dec"/>
    <n v="1290"/>
    <n v="7"/>
    <s v="Cabinet"/>
    <n v="50"/>
    <n v="70"/>
    <n v="20"/>
    <n v="4"/>
    <s v="Dan"/>
    <x v="6"/>
    <s v="SD"/>
  </r>
  <r>
    <s v="Dec"/>
    <n v="1291"/>
    <n v="8"/>
    <s v="Bookshelf"/>
    <n v="40"/>
    <n v="80"/>
    <n v="40"/>
    <n v="8"/>
    <s v="Joel"/>
    <x v="11"/>
    <s v="ID"/>
  </r>
  <r>
    <s v="Dec"/>
    <n v="1292"/>
    <n v="8"/>
    <s v="Bookshelf"/>
    <n v="40"/>
    <n v="80"/>
    <n v="40"/>
    <n v="8"/>
    <s v="Jane"/>
    <x v="10"/>
    <s v="DE"/>
  </r>
  <r>
    <s v="Dec"/>
    <n v="1293"/>
    <n v="5"/>
    <s v="Desk"/>
    <n v="100"/>
    <n v="150"/>
    <n v="50"/>
    <n v="10"/>
    <s v="Frank"/>
    <x v="14"/>
    <s v="IN"/>
  </r>
  <r>
    <s v="Dec"/>
    <n v="1294"/>
    <n v="3"/>
    <s v="Bed Frame"/>
    <n v="90"/>
    <n v="120"/>
    <n v="30"/>
    <n v="6"/>
    <s v="John"/>
    <x v="5"/>
    <s v="SD"/>
  </r>
  <r>
    <s v="Dec"/>
    <n v="1295"/>
    <n v="7"/>
    <s v="Cabinet"/>
    <n v="50"/>
    <n v="70"/>
    <n v="20"/>
    <n v="4"/>
    <s v="Joel"/>
    <x v="11"/>
    <s v="ID"/>
  </r>
  <r>
    <s v="Dec"/>
    <n v="1296"/>
    <n v="7"/>
    <s v="Cabinet"/>
    <n v="50"/>
    <n v="70"/>
    <n v="20"/>
    <n v="4"/>
    <s v="Tommy"/>
    <x v="9"/>
    <s v="AK"/>
  </r>
  <r>
    <s v="Dec"/>
    <n v="1297"/>
    <n v="6"/>
    <s v="Dresser"/>
    <n v="55"/>
    <n v="85"/>
    <n v="30"/>
    <n v="6"/>
    <s v="Barbara"/>
    <x v="8"/>
    <s v="MO"/>
  </r>
  <r>
    <s v="Dec"/>
    <n v="1298"/>
    <n v="4"/>
    <s v="Nightstand"/>
    <n v="35"/>
    <n v="60"/>
    <n v="25"/>
    <n v="5"/>
    <s v="Dan"/>
    <x v="6"/>
    <s v="SD"/>
  </r>
  <r>
    <s v="Dec"/>
    <n v="1299"/>
    <n v="7"/>
    <s v="Cabinet"/>
    <n v="50"/>
    <n v="70"/>
    <n v="20"/>
    <n v="4"/>
    <s v="John"/>
    <x v="5"/>
    <s v="SD"/>
  </r>
  <r>
    <s v="Dec"/>
    <n v="1300"/>
    <n v="1"/>
    <s v="Chair"/>
    <n v="20"/>
    <n v="25"/>
    <n v="5"/>
    <n v="0.5"/>
    <s v="Tony"/>
    <x v="1"/>
    <s v="ID"/>
  </r>
  <r>
    <s v="Dec"/>
    <n v="1301"/>
    <n v="5"/>
    <s v="Desk"/>
    <n v="100"/>
    <n v="150"/>
    <n v="50"/>
    <n v="10"/>
    <s v="Tommy"/>
    <x v="9"/>
    <s v="AK"/>
  </r>
  <r>
    <s v="Dec"/>
    <n v="1302"/>
    <n v="5"/>
    <s v="Desk"/>
    <n v="100"/>
    <n v="150"/>
    <n v="50"/>
    <n v="10"/>
    <s v="Frank"/>
    <x v="14"/>
    <s v="I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15E59-D3DC-4CC8-B9E6-B64913794EB9}" name="PivotTable2" cacheId="11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20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outline="0" showAll="0"/>
    <pivotField axis="axisRow" compact="0" outline="0" showAll="0">
      <items count="17">
        <item x="6"/>
        <item x="11"/>
        <item x="5"/>
        <item x="14"/>
        <item x="2"/>
        <item x="4"/>
        <item x="3"/>
        <item x="7"/>
        <item x="1"/>
        <item x="8"/>
        <item x="0"/>
        <item x="13"/>
        <item x="15"/>
        <item x="10"/>
        <item x="12"/>
        <item x="9"/>
        <item t="default"/>
      </items>
    </pivotField>
    <pivotField compact="0" outline="0"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topLeftCell="A2" workbookViewId="0">
      <selection activeCell="A3" sqref="A3:K305"/>
    </sheetView>
  </sheetViews>
  <sheetFormatPr defaultRowHeight="15"/>
  <cols>
    <col min="1" max="1" width="12" bestFit="1" customWidth="1"/>
    <col min="2" max="2" width="11" bestFit="1" customWidth="1"/>
    <col min="3" max="3" width="10.85546875" customWidth="1"/>
    <col min="4" max="4" width="15.140625" customWidth="1"/>
    <col min="5" max="5" width="9.7109375" bestFit="1" customWidth="1"/>
    <col min="6" max="6" width="11.85546875" bestFit="1" customWidth="1"/>
    <col min="7" max="7" width="9.42578125" customWidth="1"/>
    <col min="8" max="8" width="18.140625" customWidth="1"/>
    <col min="9" max="9" width="11.5703125" customWidth="1"/>
    <col min="10" max="10" width="13.7109375" bestFit="1" customWidth="1"/>
    <col min="11" max="11" width="12" bestFit="1" customWidth="1"/>
  </cols>
  <sheetData>
    <row r="1" spans="1:11">
      <c r="A1" t="s">
        <v>0</v>
      </c>
      <c r="C1" t="s">
        <v>1</v>
      </c>
    </row>
    <row r="3" spans="1:11" ht="60.7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1:11">
      <c r="A4" t="s">
        <v>13</v>
      </c>
      <c r="B4">
        <v>1001</v>
      </c>
      <c r="C4">
        <v>7</v>
      </c>
      <c r="D4" t="s">
        <v>14</v>
      </c>
      <c r="E4" s="2">
        <v>50</v>
      </c>
      <c r="F4" s="2">
        <v>70</v>
      </c>
      <c r="G4" s="2">
        <f>F4-E4</f>
        <v>20</v>
      </c>
      <c r="H4" s="2">
        <f>IF(F4&gt;50,G4*0.2,G4*0.1)</f>
        <v>4</v>
      </c>
      <c r="I4" t="s">
        <v>15</v>
      </c>
      <c r="J4" t="s">
        <v>16</v>
      </c>
      <c r="K4" t="s">
        <v>17</v>
      </c>
    </row>
    <row r="5" spans="1:11">
      <c r="A5" t="s">
        <v>13</v>
      </c>
      <c r="B5">
        <v>1002</v>
      </c>
      <c r="C5">
        <v>1</v>
      </c>
      <c r="D5" t="s">
        <v>18</v>
      </c>
      <c r="E5" s="2">
        <v>20</v>
      </c>
      <c r="F5" s="2">
        <v>25</v>
      </c>
      <c r="G5" s="2">
        <f>F5-E5</f>
        <v>5</v>
      </c>
      <c r="H5" s="2">
        <f>IF(F5&gt;50,G5*0.2,G5*0.1)</f>
        <v>0.5</v>
      </c>
      <c r="I5" t="s">
        <v>19</v>
      </c>
      <c r="J5" t="s">
        <v>20</v>
      </c>
      <c r="K5" t="s">
        <v>21</v>
      </c>
    </row>
    <row r="6" spans="1:11">
      <c r="A6" t="s">
        <v>13</v>
      </c>
      <c r="B6">
        <v>1003</v>
      </c>
      <c r="C6">
        <v>3</v>
      </c>
      <c r="D6" t="s">
        <v>22</v>
      </c>
      <c r="E6" s="2">
        <v>90</v>
      </c>
      <c r="F6" s="2">
        <v>120</v>
      </c>
      <c r="G6" s="2">
        <f t="shared" ref="G6:G69" si="0">F6-E6</f>
        <v>30</v>
      </c>
      <c r="H6" s="2">
        <f t="shared" ref="H6:H69" si="1">IF(F6&gt;50,G6*0.2,G6*0.1)</f>
        <v>6</v>
      </c>
      <c r="I6" t="s">
        <v>23</v>
      </c>
      <c r="J6" t="s">
        <v>24</v>
      </c>
      <c r="K6" t="s">
        <v>25</v>
      </c>
    </row>
    <row r="7" spans="1:11">
      <c r="A7" t="s">
        <v>13</v>
      </c>
      <c r="B7">
        <v>1004</v>
      </c>
      <c r="C7">
        <v>2</v>
      </c>
      <c r="D7" t="s">
        <v>26</v>
      </c>
      <c r="E7" s="2">
        <v>75</v>
      </c>
      <c r="F7" s="2">
        <v>100</v>
      </c>
      <c r="G7" s="2">
        <f t="shared" si="0"/>
        <v>25</v>
      </c>
      <c r="H7" s="2">
        <f t="shared" si="1"/>
        <v>5</v>
      </c>
      <c r="I7" t="s">
        <v>23</v>
      </c>
      <c r="J7" t="s">
        <v>24</v>
      </c>
      <c r="K7" t="s">
        <v>25</v>
      </c>
    </row>
    <row r="8" spans="1:11">
      <c r="A8" t="s">
        <v>13</v>
      </c>
      <c r="B8">
        <v>1005</v>
      </c>
      <c r="C8">
        <v>8</v>
      </c>
      <c r="D8" t="s">
        <v>27</v>
      </c>
      <c r="E8" s="2">
        <v>40</v>
      </c>
      <c r="F8" s="2">
        <v>80</v>
      </c>
      <c r="G8" s="2">
        <f t="shared" si="0"/>
        <v>40</v>
      </c>
      <c r="H8" s="2">
        <f t="shared" si="1"/>
        <v>8</v>
      </c>
      <c r="I8" t="s">
        <v>28</v>
      </c>
      <c r="J8" t="s">
        <v>29</v>
      </c>
      <c r="K8" t="s">
        <v>30</v>
      </c>
    </row>
    <row r="9" spans="1:11">
      <c r="A9" t="s">
        <v>13</v>
      </c>
      <c r="B9">
        <v>1006</v>
      </c>
      <c r="C9">
        <v>3</v>
      </c>
      <c r="D9" t="s">
        <v>22</v>
      </c>
      <c r="E9" s="2">
        <v>90</v>
      </c>
      <c r="F9" s="2">
        <v>120</v>
      </c>
      <c r="G9" s="2">
        <f t="shared" si="0"/>
        <v>30</v>
      </c>
      <c r="H9" s="2">
        <f t="shared" si="1"/>
        <v>6</v>
      </c>
      <c r="I9" t="s">
        <v>31</v>
      </c>
      <c r="J9" t="s">
        <v>32</v>
      </c>
      <c r="K9" t="s">
        <v>33</v>
      </c>
    </row>
    <row r="10" spans="1:11">
      <c r="A10" t="s">
        <v>13</v>
      </c>
      <c r="B10">
        <v>1007</v>
      </c>
      <c r="C10">
        <v>3</v>
      </c>
      <c r="D10" t="s">
        <v>22</v>
      </c>
      <c r="E10" s="2">
        <v>90</v>
      </c>
      <c r="F10" s="2">
        <v>120</v>
      </c>
      <c r="G10" s="2">
        <f t="shared" si="0"/>
        <v>30</v>
      </c>
      <c r="H10" s="2">
        <f t="shared" si="1"/>
        <v>6</v>
      </c>
      <c r="I10" t="s">
        <v>34</v>
      </c>
      <c r="J10" t="s">
        <v>35</v>
      </c>
      <c r="K10" t="s">
        <v>36</v>
      </c>
    </row>
    <row r="11" spans="1:11">
      <c r="A11" t="s">
        <v>13</v>
      </c>
      <c r="B11">
        <v>1008</v>
      </c>
      <c r="C11">
        <v>6</v>
      </c>
      <c r="D11" t="s">
        <v>37</v>
      </c>
      <c r="E11" s="2">
        <v>55</v>
      </c>
      <c r="F11" s="2">
        <v>85</v>
      </c>
      <c r="G11" s="2">
        <f t="shared" si="0"/>
        <v>30</v>
      </c>
      <c r="H11" s="2">
        <f t="shared" si="1"/>
        <v>6</v>
      </c>
      <c r="I11" t="s">
        <v>38</v>
      </c>
      <c r="J11" t="s">
        <v>39</v>
      </c>
      <c r="K11" t="s">
        <v>36</v>
      </c>
    </row>
    <row r="12" spans="1:11">
      <c r="A12" t="s">
        <v>13</v>
      </c>
      <c r="B12">
        <v>1009</v>
      </c>
      <c r="C12">
        <v>6</v>
      </c>
      <c r="D12" t="s">
        <v>37</v>
      </c>
      <c r="E12" s="2">
        <v>55</v>
      </c>
      <c r="F12" s="2">
        <v>85</v>
      </c>
      <c r="G12" s="2">
        <f t="shared" si="0"/>
        <v>30</v>
      </c>
      <c r="H12" s="2">
        <f t="shared" si="1"/>
        <v>6</v>
      </c>
      <c r="I12" t="s">
        <v>40</v>
      </c>
      <c r="J12" t="s">
        <v>41</v>
      </c>
      <c r="K12" t="s">
        <v>30</v>
      </c>
    </row>
    <row r="13" spans="1:11">
      <c r="A13" t="s">
        <v>13</v>
      </c>
      <c r="B13">
        <v>1010</v>
      </c>
      <c r="C13">
        <v>8</v>
      </c>
      <c r="D13" t="s">
        <v>27</v>
      </c>
      <c r="E13" s="2">
        <v>40</v>
      </c>
      <c r="F13" s="2">
        <v>80</v>
      </c>
      <c r="G13" s="2">
        <f t="shared" si="0"/>
        <v>40</v>
      </c>
      <c r="H13" s="2">
        <f t="shared" si="1"/>
        <v>8</v>
      </c>
      <c r="I13" t="s">
        <v>28</v>
      </c>
      <c r="J13" t="s">
        <v>29</v>
      </c>
      <c r="K13" t="s">
        <v>30</v>
      </c>
    </row>
    <row r="14" spans="1:11">
      <c r="A14" t="s">
        <v>13</v>
      </c>
      <c r="B14">
        <v>1011</v>
      </c>
      <c r="C14">
        <v>8</v>
      </c>
      <c r="D14" t="s">
        <v>27</v>
      </c>
      <c r="E14" s="2">
        <v>40</v>
      </c>
      <c r="F14" s="2">
        <v>80</v>
      </c>
      <c r="G14" s="2">
        <f t="shared" si="0"/>
        <v>40</v>
      </c>
      <c r="H14" s="2">
        <f t="shared" si="1"/>
        <v>8</v>
      </c>
      <c r="I14" t="s">
        <v>15</v>
      </c>
      <c r="J14" t="s">
        <v>16</v>
      </c>
      <c r="K14" t="s">
        <v>17</v>
      </c>
    </row>
    <row r="15" spans="1:11">
      <c r="A15" t="s">
        <v>13</v>
      </c>
      <c r="B15">
        <v>1012</v>
      </c>
      <c r="C15">
        <v>2</v>
      </c>
      <c r="D15" t="s">
        <v>26</v>
      </c>
      <c r="E15" s="2">
        <v>75</v>
      </c>
      <c r="F15" s="2">
        <v>100</v>
      </c>
      <c r="G15" s="2">
        <f t="shared" si="0"/>
        <v>25</v>
      </c>
      <c r="H15" s="2">
        <f t="shared" si="1"/>
        <v>5</v>
      </c>
      <c r="I15" t="s">
        <v>28</v>
      </c>
      <c r="J15" t="s">
        <v>29</v>
      </c>
      <c r="K15" t="s">
        <v>30</v>
      </c>
    </row>
    <row r="16" spans="1:11">
      <c r="A16" t="s">
        <v>13</v>
      </c>
      <c r="B16">
        <v>1013</v>
      </c>
      <c r="C16">
        <v>1</v>
      </c>
      <c r="D16" t="s">
        <v>18</v>
      </c>
      <c r="E16" s="2">
        <v>20</v>
      </c>
      <c r="F16" s="2">
        <v>25</v>
      </c>
      <c r="G16" s="2">
        <f t="shared" si="0"/>
        <v>5</v>
      </c>
      <c r="H16" s="2">
        <f t="shared" si="1"/>
        <v>0.5</v>
      </c>
      <c r="I16" t="s">
        <v>31</v>
      </c>
      <c r="J16" t="s">
        <v>32</v>
      </c>
      <c r="K16" t="s">
        <v>33</v>
      </c>
    </row>
    <row r="17" spans="1:11">
      <c r="A17" t="s">
        <v>13</v>
      </c>
      <c r="B17">
        <v>1014</v>
      </c>
      <c r="C17">
        <v>1</v>
      </c>
      <c r="D17" t="s">
        <v>18</v>
      </c>
      <c r="E17" s="2">
        <v>20</v>
      </c>
      <c r="F17" s="2">
        <v>25</v>
      </c>
      <c r="G17" s="2">
        <f t="shared" si="0"/>
        <v>5</v>
      </c>
      <c r="H17" s="2">
        <f t="shared" si="1"/>
        <v>0.5</v>
      </c>
      <c r="I17" t="s">
        <v>42</v>
      </c>
      <c r="J17" t="s">
        <v>43</v>
      </c>
      <c r="K17" t="s">
        <v>17</v>
      </c>
    </row>
    <row r="18" spans="1:11">
      <c r="A18" t="s">
        <v>13</v>
      </c>
      <c r="B18">
        <v>1015</v>
      </c>
      <c r="C18">
        <v>8</v>
      </c>
      <c r="D18" t="s">
        <v>27</v>
      </c>
      <c r="E18" s="2">
        <v>40</v>
      </c>
      <c r="F18" s="2">
        <v>80</v>
      </c>
      <c r="G18" s="2">
        <f t="shared" si="0"/>
        <v>40</v>
      </c>
      <c r="H18" s="2">
        <f t="shared" si="1"/>
        <v>8</v>
      </c>
      <c r="I18" t="s">
        <v>44</v>
      </c>
      <c r="J18" t="s">
        <v>45</v>
      </c>
      <c r="K18" t="s">
        <v>46</v>
      </c>
    </row>
    <row r="19" spans="1:11">
      <c r="A19" t="s">
        <v>13</v>
      </c>
      <c r="B19">
        <v>1016</v>
      </c>
      <c r="C19">
        <v>7</v>
      </c>
      <c r="D19" t="s">
        <v>14</v>
      </c>
      <c r="E19" s="2">
        <v>50</v>
      </c>
      <c r="F19" s="2">
        <v>70</v>
      </c>
      <c r="G19" s="2">
        <f t="shared" si="0"/>
        <v>20</v>
      </c>
      <c r="H19" s="2">
        <f t="shared" si="1"/>
        <v>4</v>
      </c>
      <c r="I19" t="s">
        <v>47</v>
      </c>
      <c r="J19" t="s">
        <v>48</v>
      </c>
      <c r="K19" t="s">
        <v>30</v>
      </c>
    </row>
    <row r="20" spans="1:11">
      <c r="A20" t="s">
        <v>13</v>
      </c>
      <c r="B20">
        <v>1017</v>
      </c>
      <c r="C20">
        <v>6</v>
      </c>
      <c r="D20" t="s">
        <v>37</v>
      </c>
      <c r="E20" s="2">
        <v>55</v>
      </c>
      <c r="F20" s="2">
        <v>85</v>
      </c>
      <c r="G20" s="2">
        <f t="shared" si="0"/>
        <v>30</v>
      </c>
      <c r="H20" s="2">
        <f t="shared" si="1"/>
        <v>6</v>
      </c>
      <c r="I20" t="s">
        <v>49</v>
      </c>
      <c r="J20" t="s">
        <v>50</v>
      </c>
      <c r="K20" t="s">
        <v>21</v>
      </c>
    </row>
    <row r="21" spans="1:11">
      <c r="A21" t="s">
        <v>13</v>
      </c>
      <c r="B21">
        <v>1018</v>
      </c>
      <c r="C21">
        <v>8</v>
      </c>
      <c r="D21" t="s">
        <v>27</v>
      </c>
      <c r="E21" s="2">
        <v>40</v>
      </c>
      <c r="F21" s="2">
        <v>80</v>
      </c>
      <c r="G21" s="2">
        <f t="shared" si="0"/>
        <v>40</v>
      </c>
      <c r="H21" s="2">
        <f t="shared" si="1"/>
        <v>8</v>
      </c>
      <c r="I21" t="s">
        <v>51</v>
      </c>
      <c r="J21" t="s">
        <v>52</v>
      </c>
      <c r="K21" t="s">
        <v>46</v>
      </c>
    </row>
    <row r="22" spans="1:11">
      <c r="A22" t="s">
        <v>13</v>
      </c>
      <c r="B22">
        <v>1019</v>
      </c>
      <c r="C22">
        <v>8</v>
      </c>
      <c r="D22" t="s">
        <v>27</v>
      </c>
      <c r="E22" s="2">
        <v>40</v>
      </c>
      <c r="F22" s="2">
        <v>80</v>
      </c>
      <c r="G22" s="2">
        <f t="shared" si="0"/>
        <v>40</v>
      </c>
      <c r="H22" s="2">
        <f t="shared" si="1"/>
        <v>8</v>
      </c>
      <c r="I22" t="s">
        <v>28</v>
      </c>
      <c r="J22" t="s">
        <v>29</v>
      </c>
      <c r="K22" t="s">
        <v>30</v>
      </c>
    </row>
    <row r="23" spans="1:11">
      <c r="A23" t="s">
        <v>13</v>
      </c>
      <c r="B23">
        <v>1020</v>
      </c>
      <c r="C23">
        <v>4</v>
      </c>
      <c r="D23" t="s">
        <v>53</v>
      </c>
      <c r="E23" s="2">
        <v>35</v>
      </c>
      <c r="F23" s="2">
        <v>60</v>
      </c>
      <c r="G23" s="2">
        <f t="shared" si="0"/>
        <v>25</v>
      </c>
      <c r="H23" s="2">
        <f t="shared" si="1"/>
        <v>5</v>
      </c>
      <c r="I23" t="s">
        <v>54</v>
      </c>
      <c r="J23" t="s">
        <v>55</v>
      </c>
      <c r="K23" t="s">
        <v>21</v>
      </c>
    </row>
    <row r="24" spans="1:11">
      <c r="A24" t="s">
        <v>13</v>
      </c>
      <c r="B24">
        <v>1021</v>
      </c>
      <c r="C24">
        <v>6</v>
      </c>
      <c r="D24" t="s">
        <v>37</v>
      </c>
      <c r="E24" s="2">
        <v>55</v>
      </c>
      <c r="F24" s="2">
        <v>85</v>
      </c>
      <c r="G24" s="2">
        <f t="shared" si="0"/>
        <v>30</v>
      </c>
      <c r="H24" s="2">
        <f t="shared" si="1"/>
        <v>6</v>
      </c>
      <c r="I24" t="s">
        <v>28</v>
      </c>
      <c r="J24" t="s">
        <v>29</v>
      </c>
      <c r="K24" t="s">
        <v>30</v>
      </c>
    </row>
    <row r="25" spans="1:11">
      <c r="A25" t="s">
        <v>13</v>
      </c>
      <c r="B25">
        <v>1022</v>
      </c>
      <c r="C25">
        <v>7</v>
      </c>
      <c r="D25" t="s">
        <v>14</v>
      </c>
      <c r="E25" s="2">
        <v>50</v>
      </c>
      <c r="F25" s="2">
        <v>70</v>
      </c>
      <c r="G25" s="2">
        <f t="shared" si="0"/>
        <v>20</v>
      </c>
      <c r="H25" s="2">
        <f t="shared" si="1"/>
        <v>4</v>
      </c>
      <c r="I25" t="s">
        <v>34</v>
      </c>
      <c r="J25" t="s">
        <v>35</v>
      </c>
      <c r="K25" t="s">
        <v>36</v>
      </c>
    </row>
    <row r="26" spans="1:11">
      <c r="A26" t="s">
        <v>13</v>
      </c>
      <c r="B26">
        <v>1023</v>
      </c>
      <c r="C26">
        <v>3</v>
      </c>
      <c r="D26" t="s">
        <v>22</v>
      </c>
      <c r="E26" s="2">
        <v>90</v>
      </c>
      <c r="F26" s="2">
        <v>120</v>
      </c>
      <c r="G26" s="2">
        <f t="shared" si="0"/>
        <v>30</v>
      </c>
      <c r="H26" s="2">
        <f t="shared" si="1"/>
        <v>6</v>
      </c>
      <c r="I26" t="s">
        <v>15</v>
      </c>
      <c r="J26" t="s">
        <v>16</v>
      </c>
      <c r="K26" t="s">
        <v>17</v>
      </c>
    </row>
    <row r="27" spans="1:11">
      <c r="A27" t="s">
        <v>13</v>
      </c>
      <c r="B27">
        <v>1024</v>
      </c>
      <c r="C27">
        <v>8</v>
      </c>
      <c r="D27" t="s">
        <v>27</v>
      </c>
      <c r="E27" s="2">
        <v>40</v>
      </c>
      <c r="F27" s="2">
        <v>80</v>
      </c>
      <c r="G27" s="2">
        <f t="shared" si="0"/>
        <v>40</v>
      </c>
      <c r="H27" s="2">
        <f t="shared" si="1"/>
        <v>8</v>
      </c>
      <c r="I27" t="s">
        <v>40</v>
      </c>
      <c r="J27" t="s">
        <v>41</v>
      </c>
      <c r="K27" t="s">
        <v>30</v>
      </c>
    </row>
    <row r="28" spans="1:11">
      <c r="A28" t="s">
        <v>13</v>
      </c>
      <c r="B28">
        <v>1025</v>
      </c>
      <c r="C28">
        <v>7</v>
      </c>
      <c r="D28" t="s">
        <v>14</v>
      </c>
      <c r="E28" s="2">
        <v>50</v>
      </c>
      <c r="F28" s="2">
        <v>70</v>
      </c>
      <c r="G28" s="2">
        <f t="shared" si="0"/>
        <v>20</v>
      </c>
      <c r="H28" s="2">
        <f t="shared" si="1"/>
        <v>4</v>
      </c>
      <c r="I28" t="s">
        <v>31</v>
      </c>
      <c r="J28" t="s">
        <v>32</v>
      </c>
      <c r="K28" t="s">
        <v>33</v>
      </c>
    </row>
    <row r="29" spans="1:11">
      <c r="A29" t="s">
        <v>13</v>
      </c>
      <c r="B29">
        <v>1026</v>
      </c>
      <c r="C29">
        <v>2</v>
      </c>
      <c r="D29" t="s">
        <v>26</v>
      </c>
      <c r="E29" s="2">
        <v>75</v>
      </c>
      <c r="F29" s="2">
        <v>100</v>
      </c>
      <c r="G29" s="2">
        <f t="shared" si="0"/>
        <v>25</v>
      </c>
      <c r="H29" s="2">
        <f t="shared" si="1"/>
        <v>5</v>
      </c>
      <c r="I29" t="s">
        <v>44</v>
      </c>
      <c r="J29" t="s">
        <v>45</v>
      </c>
      <c r="K29" t="s">
        <v>46</v>
      </c>
    </row>
    <row r="30" spans="1:11">
      <c r="A30" t="s">
        <v>13</v>
      </c>
      <c r="B30">
        <v>1027</v>
      </c>
      <c r="C30">
        <v>6</v>
      </c>
      <c r="D30" t="s">
        <v>37</v>
      </c>
      <c r="E30" s="2">
        <v>55</v>
      </c>
      <c r="F30" s="2">
        <v>85</v>
      </c>
      <c r="G30" s="2">
        <f t="shared" si="0"/>
        <v>30</v>
      </c>
      <c r="H30" s="2">
        <f t="shared" si="1"/>
        <v>6</v>
      </c>
      <c r="I30" t="s">
        <v>54</v>
      </c>
      <c r="J30" t="s">
        <v>55</v>
      </c>
      <c r="K30" t="s">
        <v>21</v>
      </c>
    </row>
    <row r="31" spans="1:11">
      <c r="A31" t="s">
        <v>13</v>
      </c>
      <c r="B31">
        <v>1028</v>
      </c>
      <c r="C31">
        <v>1</v>
      </c>
      <c r="D31" t="s">
        <v>18</v>
      </c>
      <c r="E31" s="2">
        <v>20</v>
      </c>
      <c r="F31" s="2">
        <v>25</v>
      </c>
      <c r="G31" s="2">
        <f t="shared" si="0"/>
        <v>5</v>
      </c>
      <c r="H31" s="2">
        <f t="shared" si="1"/>
        <v>0.5</v>
      </c>
      <c r="I31" t="s">
        <v>40</v>
      </c>
      <c r="J31" t="s">
        <v>41</v>
      </c>
      <c r="K31" t="s">
        <v>30</v>
      </c>
    </row>
    <row r="32" spans="1:11">
      <c r="A32" t="s">
        <v>13</v>
      </c>
      <c r="B32">
        <v>1029</v>
      </c>
      <c r="C32">
        <v>2</v>
      </c>
      <c r="D32" t="s">
        <v>26</v>
      </c>
      <c r="E32" s="2">
        <v>75</v>
      </c>
      <c r="F32" s="2">
        <v>100</v>
      </c>
      <c r="G32" s="2">
        <f t="shared" si="0"/>
        <v>25</v>
      </c>
      <c r="H32" s="2">
        <f t="shared" si="1"/>
        <v>5</v>
      </c>
      <c r="I32" t="s">
        <v>47</v>
      </c>
      <c r="J32" t="s">
        <v>48</v>
      </c>
      <c r="K32" t="s">
        <v>30</v>
      </c>
    </row>
    <row r="33" spans="1:11">
      <c r="A33" t="s">
        <v>13</v>
      </c>
      <c r="B33">
        <v>1030</v>
      </c>
      <c r="C33">
        <v>5</v>
      </c>
      <c r="D33" t="s">
        <v>56</v>
      </c>
      <c r="E33" s="2">
        <v>100</v>
      </c>
      <c r="F33" s="2">
        <v>150</v>
      </c>
      <c r="G33" s="2">
        <f t="shared" si="0"/>
        <v>50</v>
      </c>
      <c r="H33" s="2">
        <f t="shared" si="1"/>
        <v>10</v>
      </c>
      <c r="I33" t="s">
        <v>49</v>
      </c>
      <c r="J33" t="s">
        <v>50</v>
      </c>
      <c r="K33" t="s">
        <v>21</v>
      </c>
    </row>
    <row r="34" spans="1:11">
      <c r="A34" t="s">
        <v>57</v>
      </c>
      <c r="B34">
        <v>1031</v>
      </c>
      <c r="C34">
        <v>4</v>
      </c>
      <c r="D34" t="s">
        <v>53</v>
      </c>
      <c r="E34" s="2">
        <v>35</v>
      </c>
      <c r="F34" s="2">
        <v>60</v>
      </c>
      <c r="G34" s="2">
        <f t="shared" si="0"/>
        <v>25</v>
      </c>
      <c r="H34" s="2">
        <f t="shared" si="1"/>
        <v>5</v>
      </c>
      <c r="I34" t="s">
        <v>49</v>
      </c>
      <c r="J34" t="s">
        <v>50</v>
      </c>
      <c r="K34" t="s">
        <v>21</v>
      </c>
    </row>
    <row r="35" spans="1:11">
      <c r="A35" t="s">
        <v>57</v>
      </c>
      <c r="B35">
        <v>1032</v>
      </c>
      <c r="C35">
        <v>5</v>
      </c>
      <c r="D35" t="s">
        <v>56</v>
      </c>
      <c r="E35" s="2">
        <v>100</v>
      </c>
      <c r="F35" s="2">
        <v>150</v>
      </c>
      <c r="G35" s="2">
        <f t="shared" si="0"/>
        <v>50</v>
      </c>
      <c r="H35" s="2">
        <f t="shared" si="1"/>
        <v>10</v>
      </c>
      <c r="I35" t="s">
        <v>31</v>
      </c>
      <c r="J35" t="s">
        <v>32</v>
      </c>
      <c r="K35" t="s">
        <v>33</v>
      </c>
    </row>
    <row r="36" spans="1:11">
      <c r="A36" t="s">
        <v>57</v>
      </c>
      <c r="B36">
        <v>1033</v>
      </c>
      <c r="C36">
        <v>7</v>
      </c>
      <c r="D36" t="s">
        <v>14</v>
      </c>
      <c r="E36" s="2">
        <v>50</v>
      </c>
      <c r="F36" s="2">
        <v>70</v>
      </c>
      <c r="G36" s="2">
        <f t="shared" si="0"/>
        <v>20</v>
      </c>
      <c r="H36" s="2">
        <f t="shared" si="1"/>
        <v>4</v>
      </c>
      <c r="I36" t="s">
        <v>28</v>
      </c>
      <c r="J36" t="s">
        <v>29</v>
      </c>
      <c r="K36" t="s">
        <v>30</v>
      </c>
    </row>
    <row r="37" spans="1:11">
      <c r="A37" t="s">
        <v>57</v>
      </c>
      <c r="B37">
        <v>1034</v>
      </c>
      <c r="C37">
        <v>2</v>
      </c>
      <c r="D37" t="s">
        <v>26</v>
      </c>
      <c r="E37" s="2">
        <v>75</v>
      </c>
      <c r="F37" s="2">
        <v>100</v>
      </c>
      <c r="G37" s="2">
        <f t="shared" si="0"/>
        <v>25</v>
      </c>
      <c r="H37" s="2">
        <f t="shared" si="1"/>
        <v>5</v>
      </c>
      <c r="I37" t="s">
        <v>47</v>
      </c>
      <c r="J37" t="s">
        <v>48</v>
      </c>
      <c r="K37" t="s">
        <v>30</v>
      </c>
    </row>
    <row r="38" spans="1:11">
      <c r="A38" t="s">
        <v>57</v>
      </c>
      <c r="B38">
        <v>1035</v>
      </c>
      <c r="C38">
        <v>1</v>
      </c>
      <c r="D38" t="s">
        <v>18</v>
      </c>
      <c r="E38" s="2">
        <v>20</v>
      </c>
      <c r="F38" s="2">
        <v>25</v>
      </c>
      <c r="G38" s="2">
        <f t="shared" si="0"/>
        <v>5</v>
      </c>
      <c r="H38" s="2">
        <f t="shared" si="1"/>
        <v>0.5</v>
      </c>
      <c r="I38" t="s">
        <v>44</v>
      </c>
      <c r="J38" t="s">
        <v>45</v>
      </c>
      <c r="K38" t="s">
        <v>46</v>
      </c>
    </row>
    <row r="39" spans="1:11">
      <c r="A39" t="s">
        <v>57</v>
      </c>
      <c r="B39">
        <v>1036</v>
      </c>
      <c r="C39">
        <v>7</v>
      </c>
      <c r="D39" t="s">
        <v>14</v>
      </c>
      <c r="E39" s="2">
        <v>50</v>
      </c>
      <c r="F39" s="2">
        <v>70</v>
      </c>
      <c r="G39" s="2">
        <f t="shared" si="0"/>
        <v>20</v>
      </c>
      <c r="H39" s="2">
        <f t="shared" si="1"/>
        <v>4</v>
      </c>
      <c r="I39" t="s">
        <v>49</v>
      </c>
      <c r="J39" t="s">
        <v>50</v>
      </c>
      <c r="K39" t="s">
        <v>21</v>
      </c>
    </row>
    <row r="40" spans="1:11">
      <c r="A40" t="s">
        <v>57</v>
      </c>
      <c r="B40">
        <v>1037</v>
      </c>
      <c r="C40">
        <v>2</v>
      </c>
      <c r="D40" t="s">
        <v>26</v>
      </c>
      <c r="E40" s="2">
        <v>75</v>
      </c>
      <c r="F40" s="2">
        <v>100</v>
      </c>
      <c r="G40" s="2">
        <f t="shared" si="0"/>
        <v>25</v>
      </c>
      <c r="H40" s="2">
        <f t="shared" si="1"/>
        <v>5</v>
      </c>
      <c r="I40" t="s">
        <v>15</v>
      </c>
      <c r="J40" t="s">
        <v>16</v>
      </c>
      <c r="K40" t="s">
        <v>17</v>
      </c>
    </row>
    <row r="41" spans="1:11">
      <c r="A41" t="s">
        <v>57</v>
      </c>
      <c r="B41">
        <v>1038</v>
      </c>
      <c r="C41">
        <v>7</v>
      </c>
      <c r="D41" t="s">
        <v>14</v>
      </c>
      <c r="E41" s="2">
        <v>50</v>
      </c>
      <c r="F41" s="2">
        <v>70</v>
      </c>
      <c r="G41" s="2">
        <f t="shared" si="0"/>
        <v>20</v>
      </c>
      <c r="H41" s="2">
        <f t="shared" si="1"/>
        <v>4</v>
      </c>
      <c r="I41" t="s">
        <v>42</v>
      </c>
      <c r="J41" t="s">
        <v>43</v>
      </c>
      <c r="K41" t="s">
        <v>17</v>
      </c>
    </row>
    <row r="42" spans="1:11">
      <c r="A42" t="s">
        <v>57</v>
      </c>
      <c r="B42">
        <v>1039</v>
      </c>
      <c r="C42">
        <v>6</v>
      </c>
      <c r="D42" t="s">
        <v>37</v>
      </c>
      <c r="E42" s="2">
        <v>55</v>
      </c>
      <c r="F42" s="2">
        <v>85</v>
      </c>
      <c r="G42" s="2">
        <f t="shared" si="0"/>
        <v>30</v>
      </c>
      <c r="H42" s="2">
        <f t="shared" si="1"/>
        <v>6</v>
      </c>
      <c r="I42" t="s">
        <v>15</v>
      </c>
      <c r="J42" t="s">
        <v>16</v>
      </c>
      <c r="K42" t="s">
        <v>17</v>
      </c>
    </row>
    <row r="43" spans="1:11">
      <c r="A43" t="s">
        <v>57</v>
      </c>
      <c r="B43">
        <v>1040</v>
      </c>
      <c r="C43">
        <v>7</v>
      </c>
      <c r="D43" t="s">
        <v>14</v>
      </c>
      <c r="E43" s="2">
        <v>50</v>
      </c>
      <c r="F43" s="2">
        <v>70</v>
      </c>
      <c r="G43" s="2">
        <f t="shared" si="0"/>
        <v>20</v>
      </c>
      <c r="H43" s="2">
        <f t="shared" si="1"/>
        <v>4</v>
      </c>
      <c r="I43" t="s">
        <v>44</v>
      </c>
      <c r="J43" t="s">
        <v>45</v>
      </c>
      <c r="K43" t="s">
        <v>46</v>
      </c>
    </row>
    <row r="44" spans="1:11">
      <c r="A44" t="s">
        <v>57</v>
      </c>
      <c r="B44">
        <v>1041</v>
      </c>
      <c r="C44">
        <v>4</v>
      </c>
      <c r="D44" t="s">
        <v>53</v>
      </c>
      <c r="E44" s="2">
        <v>35</v>
      </c>
      <c r="F44" s="2">
        <v>60</v>
      </c>
      <c r="G44" s="2">
        <f t="shared" si="0"/>
        <v>25</v>
      </c>
      <c r="H44" s="2">
        <f t="shared" si="1"/>
        <v>5</v>
      </c>
      <c r="I44" t="s">
        <v>58</v>
      </c>
      <c r="J44" t="s">
        <v>59</v>
      </c>
      <c r="K44" t="s">
        <v>25</v>
      </c>
    </row>
    <row r="45" spans="1:11">
      <c r="A45" t="s">
        <v>57</v>
      </c>
      <c r="B45">
        <v>1042</v>
      </c>
      <c r="C45">
        <v>4</v>
      </c>
      <c r="D45" t="s">
        <v>53</v>
      </c>
      <c r="E45" s="2">
        <v>35</v>
      </c>
      <c r="F45" s="2">
        <v>60</v>
      </c>
      <c r="G45" s="2">
        <f t="shared" si="0"/>
        <v>25</v>
      </c>
      <c r="H45" s="2">
        <f t="shared" si="1"/>
        <v>5</v>
      </c>
      <c r="I45" t="s">
        <v>23</v>
      </c>
      <c r="J45" t="s">
        <v>24</v>
      </c>
      <c r="K45" t="s">
        <v>25</v>
      </c>
    </row>
    <row r="46" spans="1:11">
      <c r="A46" t="s">
        <v>57</v>
      </c>
      <c r="B46">
        <v>1043</v>
      </c>
      <c r="C46">
        <v>7</v>
      </c>
      <c r="D46" t="s">
        <v>14</v>
      </c>
      <c r="E46" s="2">
        <v>50</v>
      </c>
      <c r="F46" s="2">
        <v>70</v>
      </c>
      <c r="G46" s="2">
        <f t="shared" si="0"/>
        <v>20</v>
      </c>
      <c r="H46" s="2">
        <f t="shared" si="1"/>
        <v>4</v>
      </c>
      <c r="I46" t="s">
        <v>15</v>
      </c>
      <c r="J46" t="s">
        <v>16</v>
      </c>
      <c r="K46" t="s">
        <v>17</v>
      </c>
    </row>
    <row r="47" spans="1:11">
      <c r="A47" t="s">
        <v>57</v>
      </c>
      <c r="B47">
        <v>1044</v>
      </c>
      <c r="C47">
        <v>8</v>
      </c>
      <c r="D47" t="s">
        <v>27</v>
      </c>
      <c r="E47" s="2">
        <v>40</v>
      </c>
      <c r="F47" s="2">
        <v>80</v>
      </c>
      <c r="G47" s="2">
        <f t="shared" si="0"/>
        <v>40</v>
      </c>
      <c r="H47" s="2">
        <f t="shared" si="1"/>
        <v>8</v>
      </c>
      <c r="I47" t="s">
        <v>47</v>
      </c>
      <c r="J47" t="s">
        <v>48</v>
      </c>
      <c r="K47" t="s">
        <v>30</v>
      </c>
    </row>
    <row r="48" spans="1:11">
      <c r="A48" t="s">
        <v>57</v>
      </c>
      <c r="B48">
        <v>1045</v>
      </c>
      <c r="C48">
        <v>7</v>
      </c>
      <c r="D48" t="s">
        <v>14</v>
      </c>
      <c r="E48" s="2">
        <v>50</v>
      </c>
      <c r="F48" s="2">
        <v>70</v>
      </c>
      <c r="G48" s="2">
        <f t="shared" si="0"/>
        <v>20</v>
      </c>
      <c r="H48" s="2">
        <f t="shared" si="1"/>
        <v>4</v>
      </c>
      <c r="I48" t="s">
        <v>60</v>
      </c>
      <c r="J48" t="s">
        <v>61</v>
      </c>
      <c r="K48" t="s">
        <v>33</v>
      </c>
    </row>
    <row r="49" spans="1:11">
      <c r="A49" t="s">
        <v>57</v>
      </c>
      <c r="B49">
        <v>1046</v>
      </c>
      <c r="C49">
        <v>8</v>
      </c>
      <c r="D49" t="s">
        <v>27</v>
      </c>
      <c r="E49" s="2">
        <v>40</v>
      </c>
      <c r="F49" s="2">
        <v>80</v>
      </c>
      <c r="G49" s="2">
        <f t="shared" si="0"/>
        <v>40</v>
      </c>
      <c r="H49" s="2">
        <f t="shared" si="1"/>
        <v>8</v>
      </c>
      <c r="I49" t="s">
        <v>47</v>
      </c>
      <c r="J49" t="s">
        <v>48</v>
      </c>
      <c r="K49" t="s">
        <v>30</v>
      </c>
    </row>
    <row r="50" spans="1:11">
      <c r="A50" t="s">
        <v>57</v>
      </c>
      <c r="B50">
        <v>1047</v>
      </c>
      <c r="C50">
        <v>1</v>
      </c>
      <c r="D50" t="s">
        <v>18</v>
      </c>
      <c r="E50" s="2">
        <v>20</v>
      </c>
      <c r="F50" s="2">
        <v>25</v>
      </c>
      <c r="G50" s="2">
        <f t="shared" si="0"/>
        <v>5</v>
      </c>
      <c r="H50" s="2">
        <f t="shared" si="1"/>
        <v>0.5</v>
      </c>
      <c r="I50" t="s">
        <v>15</v>
      </c>
      <c r="J50" t="s">
        <v>16</v>
      </c>
      <c r="K50" t="s">
        <v>17</v>
      </c>
    </row>
    <row r="51" spans="1:11">
      <c r="A51" t="s">
        <v>57</v>
      </c>
      <c r="B51">
        <v>1048</v>
      </c>
      <c r="C51">
        <v>2</v>
      </c>
      <c r="D51" t="s">
        <v>26</v>
      </c>
      <c r="E51" s="2">
        <v>75</v>
      </c>
      <c r="F51" s="2">
        <v>100</v>
      </c>
      <c r="G51" s="2">
        <f t="shared" si="0"/>
        <v>25</v>
      </c>
      <c r="H51" s="2">
        <f t="shared" si="1"/>
        <v>5</v>
      </c>
      <c r="I51" t="s">
        <v>38</v>
      </c>
      <c r="J51" t="s">
        <v>39</v>
      </c>
      <c r="K51" t="s">
        <v>36</v>
      </c>
    </row>
    <row r="52" spans="1:11">
      <c r="A52" t="s">
        <v>57</v>
      </c>
      <c r="B52">
        <v>1049</v>
      </c>
      <c r="C52">
        <v>7</v>
      </c>
      <c r="D52" t="s">
        <v>14</v>
      </c>
      <c r="E52" s="2">
        <v>50</v>
      </c>
      <c r="F52" s="2">
        <v>70</v>
      </c>
      <c r="G52" s="2">
        <f t="shared" si="0"/>
        <v>20</v>
      </c>
      <c r="H52" s="2">
        <f t="shared" si="1"/>
        <v>4</v>
      </c>
      <c r="I52" t="s">
        <v>51</v>
      </c>
      <c r="J52" t="s">
        <v>52</v>
      </c>
      <c r="K52" t="s">
        <v>46</v>
      </c>
    </row>
    <row r="53" spans="1:11">
      <c r="A53" t="s">
        <v>57</v>
      </c>
      <c r="B53">
        <v>1050</v>
      </c>
      <c r="C53">
        <v>1</v>
      </c>
      <c r="D53" t="s">
        <v>18</v>
      </c>
      <c r="E53" s="2">
        <v>20</v>
      </c>
      <c r="F53" s="2">
        <v>25</v>
      </c>
      <c r="G53" s="2">
        <f t="shared" si="0"/>
        <v>5</v>
      </c>
      <c r="H53" s="2">
        <f t="shared" si="1"/>
        <v>0.5</v>
      </c>
      <c r="I53" t="s">
        <v>51</v>
      </c>
      <c r="J53" t="s">
        <v>52</v>
      </c>
      <c r="K53" t="s">
        <v>46</v>
      </c>
    </row>
    <row r="54" spans="1:11">
      <c r="A54" t="s">
        <v>57</v>
      </c>
      <c r="B54">
        <v>1051</v>
      </c>
      <c r="C54">
        <v>3</v>
      </c>
      <c r="D54" t="s">
        <v>22</v>
      </c>
      <c r="E54" s="2">
        <v>90</v>
      </c>
      <c r="F54" s="2">
        <v>120</v>
      </c>
      <c r="G54" s="2">
        <f t="shared" si="0"/>
        <v>30</v>
      </c>
      <c r="H54" s="2">
        <f t="shared" si="1"/>
        <v>6</v>
      </c>
      <c r="I54" t="s">
        <v>34</v>
      </c>
      <c r="J54" t="s">
        <v>35</v>
      </c>
      <c r="K54" t="s">
        <v>36</v>
      </c>
    </row>
    <row r="55" spans="1:11">
      <c r="A55" t="s">
        <v>57</v>
      </c>
      <c r="B55">
        <v>1052</v>
      </c>
      <c r="C55">
        <v>3</v>
      </c>
      <c r="D55" t="s">
        <v>22</v>
      </c>
      <c r="E55" s="2">
        <v>90</v>
      </c>
      <c r="F55" s="2">
        <v>120</v>
      </c>
      <c r="G55" s="2">
        <f t="shared" si="0"/>
        <v>30</v>
      </c>
      <c r="H55" s="2">
        <f t="shared" si="1"/>
        <v>6</v>
      </c>
      <c r="I55" t="s">
        <v>34</v>
      </c>
      <c r="J55" t="s">
        <v>35</v>
      </c>
      <c r="K55" t="s">
        <v>36</v>
      </c>
    </row>
    <row r="56" spans="1:11">
      <c r="A56" t="s">
        <v>57</v>
      </c>
      <c r="B56">
        <v>1053</v>
      </c>
      <c r="C56">
        <v>4</v>
      </c>
      <c r="D56" t="s">
        <v>53</v>
      </c>
      <c r="E56" s="2">
        <v>35</v>
      </c>
      <c r="F56" s="2">
        <v>60</v>
      </c>
      <c r="G56" s="2">
        <f t="shared" si="0"/>
        <v>25</v>
      </c>
      <c r="H56" s="2">
        <f t="shared" si="1"/>
        <v>5</v>
      </c>
      <c r="I56" t="s">
        <v>49</v>
      </c>
      <c r="J56" t="s">
        <v>50</v>
      </c>
      <c r="K56" t="s">
        <v>21</v>
      </c>
    </row>
    <row r="57" spans="1:11">
      <c r="A57" t="s">
        <v>62</v>
      </c>
      <c r="B57">
        <v>1054</v>
      </c>
      <c r="C57">
        <v>5</v>
      </c>
      <c r="D57" t="s">
        <v>56</v>
      </c>
      <c r="E57" s="2">
        <v>100</v>
      </c>
      <c r="F57" s="2">
        <v>150</v>
      </c>
      <c r="G57" s="2">
        <f t="shared" si="0"/>
        <v>50</v>
      </c>
      <c r="H57" s="2">
        <f t="shared" si="1"/>
        <v>10</v>
      </c>
      <c r="I57" t="s">
        <v>47</v>
      </c>
      <c r="J57" t="s">
        <v>48</v>
      </c>
      <c r="K57" t="s">
        <v>30</v>
      </c>
    </row>
    <row r="58" spans="1:11">
      <c r="A58" t="s">
        <v>62</v>
      </c>
      <c r="B58">
        <v>1055</v>
      </c>
      <c r="C58">
        <v>8</v>
      </c>
      <c r="D58" t="s">
        <v>27</v>
      </c>
      <c r="E58" s="2">
        <v>40</v>
      </c>
      <c r="F58" s="2">
        <v>80</v>
      </c>
      <c r="G58" s="2">
        <f t="shared" si="0"/>
        <v>40</v>
      </c>
      <c r="H58" s="2">
        <f t="shared" si="1"/>
        <v>8</v>
      </c>
      <c r="I58" t="s">
        <v>28</v>
      </c>
      <c r="J58" t="s">
        <v>29</v>
      </c>
      <c r="K58" t="s">
        <v>30</v>
      </c>
    </row>
    <row r="59" spans="1:11">
      <c r="A59" t="s">
        <v>62</v>
      </c>
      <c r="B59">
        <v>1056</v>
      </c>
      <c r="C59">
        <v>6</v>
      </c>
      <c r="D59" t="s">
        <v>37</v>
      </c>
      <c r="E59" s="2">
        <v>55</v>
      </c>
      <c r="F59" s="2">
        <v>85</v>
      </c>
      <c r="G59" s="2">
        <f t="shared" si="0"/>
        <v>30</v>
      </c>
      <c r="H59" s="2">
        <f t="shared" si="1"/>
        <v>6</v>
      </c>
      <c r="I59" t="s">
        <v>40</v>
      </c>
      <c r="J59" t="s">
        <v>41</v>
      </c>
      <c r="K59" t="s">
        <v>30</v>
      </c>
    </row>
    <row r="60" spans="1:11">
      <c r="A60" t="s">
        <v>62</v>
      </c>
      <c r="B60">
        <v>1057</v>
      </c>
      <c r="C60">
        <v>8</v>
      </c>
      <c r="D60" t="s">
        <v>27</v>
      </c>
      <c r="E60" s="2">
        <v>40</v>
      </c>
      <c r="F60" s="2">
        <v>80</v>
      </c>
      <c r="G60" s="2">
        <f t="shared" si="0"/>
        <v>40</v>
      </c>
      <c r="H60" s="2">
        <f t="shared" si="1"/>
        <v>8</v>
      </c>
      <c r="I60" t="s">
        <v>40</v>
      </c>
      <c r="J60" t="s">
        <v>41</v>
      </c>
      <c r="K60" t="s">
        <v>30</v>
      </c>
    </row>
    <row r="61" spans="1:11">
      <c r="A61" t="s">
        <v>62</v>
      </c>
      <c r="B61">
        <v>1058</v>
      </c>
      <c r="C61">
        <v>4</v>
      </c>
      <c r="D61" t="s">
        <v>53</v>
      </c>
      <c r="E61" s="2">
        <v>35</v>
      </c>
      <c r="F61" s="2">
        <v>60</v>
      </c>
      <c r="G61" s="2">
        <f t="shared" si="0"/>
        <v>25</v>
      </c>
      <c r="H61" s="2">
        <f t="shared" si="1"/>
        <v>5</v>
      </c>
      <c r="I61" t="s">
        <v>23</v>
      </c>
      <c r="J61" t="s">
        <v>24</v>
      </c>
      <c r="K61" t="s">
        <v>25</v>
      </c>
    </row>
    <row r="62" spans="1:11">
      <c r="A62" t="s">
        <v>62</v>
      </c>
      <c r="B62">
        <v>1059</v>
      </c>
      <c r="C62">
        <v>8</v>
      </c>
      <c r="D62" t="s">
        <v>27</v>
      </c>
      <c r="E62" s="2">
        <v>40</v>
      </c>
      <c r="F62" s="2">
        <v>80</v>
      </c>
      <c r="G62" s="2">
        <f t="shared" si="0"/>
        <v>40</v>
      </c>
      <c r="H62" s="2">
        <f t="shared" si="1"/>
        <v>8</v>
      </c>
      <c r="I62" t="s">
        <v>40</v>
      </c>
      <c r="J62" t="s">
        <v>41</v>
      </c>
      <c r="K62" t="s">
        <v>30</v>
      </c>
    </row>
    <row r="63" spans="1:11">
      <c r="A63" t="s">
        <v>62</v>
      </c>
      <c r="B63">
        <v>1060</v>
      </c>
      <c r="C63">
        <v>8</v>
      </c>
      <c r="D63" t="s">
        <v>27</v>
      </c>
      <c r="E63" s="2">
        <v>40</v>
      </c>
      <c r="F63" s="2">
        <v>80</v>
      </c>
      <c r="G63" s="2">
        <f t="shared" si="0"/>
        <v>40</v>
      </c>
      <c r="H63" s="2">
        <f t="shared" si="1"/>
        <v>8</v>
      </c>
      <c r="I63" t="s">
        <v>28</v>
      </c>
      <c r="J63" t="s">
        <v>29</v>
      </c>
      <c r="K63" t="s">
        <v>30</v>
      </c>
    </row>
    <row r="64" spans="1:11">
      <c r="A64" t="s">
        <v>62</v>
      </c>
      <c r="B64">
        <v>1061</v>
      </c>
      <c r="C64">
        <v>7</v>
      </c>
      <c r="D64" t="s">
        <v>14</v>
      </c>
      <c r="E64" s="2">
        <v>50</v>
      </c>
      <c r="F64" s="2">
        <v>70</v>
      </c>
      <c r="G64" s="2">
        <f t="shared" si="0"/>
        <v>20</v>
      </c>
      <c r="H64" s="2">
        <f t="shared" si="1"/>
        <v>4</v>
      </c>
      <c r="I64" t="s">
        <v>19</v>
      </c>
      <c r="J64" t="s">
        <v>20</v>
      </c>
      <c r="K64" t="s">
        <v>21</v>
      </c>
    </row>
    <row r="65" spans="1:11">
      <c r="A65" t="s">
        <v>62</v>
      </c>
      <c r="B65">
        <v>1062</v>
      </c>
      <c r="C65">
        <v>5</v>
      </c>
      <c r="D65" t="s">
        <v>56</v>
      </c>
      <c r="E65" s="2">
        <v>100</v>
      </c>
      <c r="F65" s="2">
        <v>150</v>
      </c>
      <c r="G65" s="2">
        <f t="shared" si="0"/>
        <v>50</v>
      </c>
      <c r="H65" s="2">
        <f t="shared" si="1"/>
        <v>10</v>
      </c>
      <c r="I65" t="s">
        <v>31</v>
      </c>
      <c r="J65" t="s">
        <v>32</v>
      </c>
      <c r="K65" t="s">
        <v>33</v>
      </c>
    </row>
    <row r="66" spans="1:11">
      <c r="A66" t="s">
        <v>62</v>
      </c>
      <c r="B66">
        <v>1063</v>
      </c>
      <c r="C66">
        <v>7</v>
      </c>
      <c r="D66" t="s">
        <v>14</v>
      </c>
      <c r="E66" s="2">
        <v>50</v>
      </c>
      <c r="F66" s="2">
        <v>70</v>
      </c>
      <c r="G66" s="2">
        <f t="shared" si="0"/>
        <v>20</v>
      </c>
      <c r="H66" s="2">
        <f t="shared" si="1"/>
        <v>4</v>
      </c>
      <c r="I66" t="s">
        <v>42</v>
      </c>
      <c r="J66" t="s">
        <v>43</v>
      </c>
      <c r="K66" t="s">
        <v>17</v>
      </c>
    </row>
    <row r="67" spans="1:11">
      <c r="A67" t="s">
        <v>62</v>
      </c>
      <c r="B67">
        <v>1064</v>
      </c>
      <c r="C67">
        <v>5</v>
      </c>
      <c r="D67" t="s">
        <v>56</v>
      </c>
      <c r="E67" s="2">
        <v>100</v>
      </c>
      <c r="F67" s="2">
        <v>150</v>
      </c>
      <c r="G67" s="2">
        <f t="shared" si="0"/>
        <v>50</v>
      </c>
      <c r="H67" s="2">
        <f t="shared" si="1"/>
        <v>10</v>
      </c>
      <c r="I67" t="s">
        <v>40</v>
      </c>
      <c r="J67" t="s">
        <v>41</v>
      </c>
      <c r="K67" t="s">
        <v>30</v>
      </c>
    </row>
    <row r="68" spans="1:11">
      <c r="A68" t="s">
        <v>62</v>
      </c>
      <c r="B68">
        <v>1065</v>
      </c>
      <c r="C68">
        <v>5</v>
      </c>
      <c r="D68" t="s">
        <v>56</v>
      </c>
      <c r="E68" s="2">
        <v>100</v>
      </c>
      <c r="F68" s="2">
        <v>150</v>
      </c>
      <c r="G68" s="2">
        <f t="shared" si="0"/>
        <v>50</v>
      </c>
      <c r="H68" s="2">
        <f t="shared" si="1"/>
        <v>10</v>
      </c>
      <c r="I68" t="s">
        <v>31</v>
      </c>
      <c r="J68" t="s">
        <v>32</v>
      </c>
      <c r="K68" t="s">
        <v>33</v>
      </c>
    </row>
    <row r="69" spans="1:11">
      <c r="A69" t="s">
        <v>62</v>
      </c>
      <c r="B69">
        <v>1066</v>
      </c>
      <c r="C69">
        <v>7</v>
      </c>
      <c r="D69" t="s">
        <v>14</v>
      </c>
      <c r="E69" s="2">
        <v>50</v>
      </c>
      <c r="F69" s="2">
        <v>70</v>
      </c>
      <c r="G69" s="2">
        <f t="shared" si="0"/>
        <v>20</v>
      </c>
      <c r="H69" s="2">
        <f t="shared" si="1"/>
        <v>4</v>
      </c>
      <c r="I69" t="s">
        <v>42</v>
      </c>
      <c r="J69" t="s">
        <v>43</v>
      </c>
      <c r="K69" t="s">
        <v>17</v>
      </c>
    </row>
    <row r="70" spans="1:11">
      <c r="A70" t="s">
        <v>62</v>
      </c>
      <c r="B70">
        <v>1067</v>
      </c>
      <c r="C70">
        <v>4</v>
      </c>
      <c r="D70" t="s">
        <v>53</v>
      </c>
      <c r="E70" s="2">
        <v>35</v>
      </c>
      <c r="F70" s="2">
        <v>60</v>
      </c>
      <c r="G70" s="2">
        <f t="shared" ref="G70:G133" si="2">F70-E70</f>
        <v>25</v>
      </c>
      <c r="H70" s="2">
        <f t="shared" ref="H70:H133" si="3">IF(F70&gt;50,G70*0.2,G70*0.1)</f>
        <v>5</v>
      </c>
      <c r="I70" t="s">
        <v>28</v>
      </c>
      <c r="J70" t="s">
        <v>29</v>
      </c>
      <c r="K70" t="s">
        <v>30</v>
      </c>
    </row>
    <row r="71" spans="1:11">
      <c r="A71" t="s">
        <v>62</v>
      </c>
      <c r="B71">
        <v>1068</v>
      </c>
      <c r="C71">
        <v>3</v>
      </c>
      <c r="D71" t="s">
        <v>22</v>
      </c>
      <c r="E71" s="2">
        <v>90</v>
      </c>
      <c r="F71" s="2">
        <v>120</v>
      </c>
      <c r="G71" s="2">
        <f t="shared" si="2"/>
        <v>30</v>
      </c>
      <c r="H71" s="2">
        <f t="shared" si="3"/>
        <v>6</v>
      </c>
      <c r="I71" t="s">
        <v>34</v>
      </c>
      <c r="J71" t="s">
        <v>35</v>
      </c>
      <c r="K71" t="s">
        <v>36</v>
      </c>
    </row>
    <row r="72" spans="1:11">
      <c r="A72" t="s">
        <v>62</v>
      </c>
      <c r="B72">
        <v>1069</v>
      </c>
      <c r="C72">
        <v>5</v>
      </c>
      <c r="D72" t="s">
        <v>56</v>
      </c>
      <c r="E72" s="2">
        <v>100</v>
      </c>
      <c r="F72" s="2">
        <v>150</v>
      </c>
      <c r="G72" s="2">
        <f t="shared" si="2"/>
        <v>50</v>
      </c>
      <c r="H72" s="2">
        <f t="shared" si="3"/>
        <v>10</v>
      </c>
      <c r="I72" t="s">
        <v>15</v>
      </c>
      <c r="J72" t="s">
        <v>16</v>
      </c>
      <c r="K72" t="s">
        <v>17</v>
      </c>
    </row>
    <row r="73" spans="1:11">
      <c r="A73" t="s">
        <v>62</v>
      </c>
      <c r="B73">
        <v>1070</v>
      </c>
      <c r="C73">
        <v>3</v>
      </c>
      <c r="D73" t="s">
        <v>22</v>
      </c>
      <c r="E73" s="2">
        <v>90</v>
      </c>
      <c r="F73" s="2">
        <v>120</v>
      </c>
      <c r="G73" s="2">
        <f t="shared" si="2"/>
        <v>30</v>
      </c>
      <c r="H73" s="2">
        <f t="shared" si="3"/>
        <v>6</v>
      </c>
      <c r="I73" t="s">
        <v>19</v>
      </c>
      <c r="J73" t="s">
        <v>20</v>
      </c>
      <c r="K73" t="s">
        <v>21</v>
      </c>
    </row>
    <row r="74" spans="1:11">
      <c r="A74" t="s">
        <v>62</v>
      </c>
      <c r="B74">
        <v>1071</v>
      </c>
      <c r="C74">
        <v>8</v>
      </c>
      <c r="D74" t="s">
        <v>27</v>
      </c>
      <c r="E74" s="2">
        <v>40</v>
      </c>
      <c r="F74" s="2">
        <v>80</v>
      </c>
      <c r="G74" s="2">
        <f t="shared" si="2"/>
        <v>40</v>
      </c>
      <c r="H74" s="2">
        <f t="shared" si="3"/>
        <v>8</v>
      </c>
      <c r="I74" t="s">
        <v>44</v>
      </c>
      <c r="J74" t="s">
        <v>45</v>
      </c>
      <c r="K74" t="s">
        <v>46</v>
      </c>
    </row>
    <row r="75" spans="1:11">
      <c r="A75" t="s">
        <v>62</v>
      </c>
      <c r="B75">
        <v>1072</v>
      </c>
      <c r="C75">
        <v>4</v>
      </c>
      <c r="D75" t="s">
        <v>53</v>
      </c>
      <c r="E75" s="2">
        <v>35</v>
      </c>
      <c r="F75" s="2">
        <v>60</v>
      </c>
      <c r="G75" s="2">
        <f t="shared" si="2"/>
        <v>25</v>
      </c>
      <c r="H75" s="2">
        <f t="shared" si="3"/>
        <v>5</v>
      </c>
      <c r="I75" t="s">
        <v>51</v>
      </c>
      <c r="J75" t="s">
        <v>52</v>
      </c>
      <c r="K75" t="s">
        <v>46</v>
      </c>
    </row>
    <row r="76" spans="1:11">
      <c r="A76" t="s">
        <v>62</v>
      </c>
      <c r="B76">
        <v>1073</v>
      </c>
      <c r="C76">
        <v>3</v>
      </c>
      <c r="D76" t="s">
        <v>22</v>
      </c>
      <c r="E76" s="2">
        <v>90</v>
      </c>
      <c r="F76" s="2">
        <v>120</v>
      </c>
      <c r="G76" s="2">
        <f t="shared" si="2"/>
        <v>30</v>
      </c>
      <c r="H76" s="2">
        <f t="shared" si="3"/>
        <v>6</v>
      </c>
      <c r="I76" t="s">
        <v>58</v>
      </c>
      <c r="J76" t="s">
        <v>59</v>
      </c>
      <c r="K76" t="s">
        <v>25</v>
      </c>
    </row>
    <row r="77" spans="1:11">
      <c r="A77" t="s">
        <v>62</v>
      </c>
      <c r="B77">
        <v>1074</v>
      </c>
      <c r="C77">
        <v>4</v>
      </c>
      <c r="D77" t="s">
        <v>53</v>
      </c>
      <c r="E77" s="2">
        <v>35</v>
      </c>
      <c r="F77" s="2">
        <v>60</v>
      </c>
      <c r="G77" s="2">
        <f t="shared" si="2"/>
        <v>25</v>
      </c>
      <c r="H77" s="2">
        <f t="shared" si="3"/>
        <v>5</v>
      </c>
      <c r="I77" t="s">
        <v>49</v>
      </c>
      <c r="J77" t="s">
        <v>50</v>
      </c>
      <c r="K77" t="s">
        <v>21</v>
      </c>
    </row>
    <row r="78" spans="1:11">
      <c r="A78" t="s">
        <v>63</v>
      </c>
      <c r="B78">
        <v>1075</v>
      </c>
      <c r="C78">
        <v>2</v>
      </c>
      <c r="D78" t="s">
        <v>26</v>
      </c>
      <c r="E78" s="2">
        <v>75</v>
      </c>
      <c r="F78" s="2">
        <v>100</v>
      </c>
      <c r="G78" s="2">
        <f t="shared" si="2"/>
        <v>25</v>
      </c>
      <c r="H78" s="2">
        <f t="shared" si="3"/>
        <v>5</v>
      </c>
      <c r="I78" t="s">
        <v>38</v>
      </c>
      <c r="J78" t="s">
        <v>39</v>
      </c>
      <c r="K78" t="s">
        <v>36</v>
      </c>
    </row>
    <row r="79" spans="1:11">
      <c r="A79" t="s">
        <v>63</v>
      </c>
      <c r="B79">
        <v>1076</v>
      </c>
      <c r="C79">
        <v>2</v>
      </c>
      <c r="D79" t="s">
        <v>26</v>
      </c>
      <c r="E79" s="2">
        <v>75</v>
      </c>
      <c r="F79" s="2">
        <v>100</v>
      </c>
      <c r="G79" s="2">
        <f t="shared" si="2"/>
        <v>25</v>
      </c>
      <c r="H79" s="2">
        <f t="shared" si="3"/>
        <v>5</v>
      </c>
      <c r="I79" t="s">
        <v>49</v>
      </c>
      <c r="J79" t="s">
        <v>50</v>
      </c>
      <c r="K79" t="s">
        <v>21</v>
      </c>
    </row>
    <row r="80" spans="1:11">
      <c r="A80" t="s">
        <v>63</v>
      </c>
      <c r="B80">
        <v>1077</v>
      </c>
      <c r="C80">
        <v>3</v>
      </c>
      <c r="D80" t="s">
        <v>22</v>
      </c>
      <c r="E80" s="2">
        <v>90</v>
      </c>
      <c r="F80" s="2">
        <v>120</v>
      </c>
      <c r="G80" s="2">
        <f t="shared" si="2"/>
        <v>30</v>
      </c>
      <c r="H80" s="2">
        <f t="shared" si="3"/>
        <v>6</v>
      </c>
      <c r="I80" t="s">
        <v>38</v>
      </c>
      <c r="J80" t="s">
        <v>39</v>
      </c>
      <c r="K80" t="s">
        <v>36</v>
      </c>
    </row>
    <row r="81" spans="1:11">
      <c r="A81" t="s">
        <v>63</v>
      </c>
      <c r="B81">
        <v>1078</v>
      </c>
      <c r="C81">
        <v>8</v>
      </c>
      <c r="D81" t="s">
        <v>27</v>
      </c>
      <c r="E81" s="2">
        <v>40</v>
      </c>
      <c r="F81" s="2">
        <v>80</v>
      </c>
      <c r="G81" s="2">
        <f t="shared" si="2"/>
        <v>40</v>
      </c>
      <c r="H81" s="2">
        <f t="shared" si="3"/>
        <v>8</v>
      </c>
      <c r="I81" t="s">
        <v>44</v>
      </c>
      <c r="J81" t="s">
        <v>45</v>
      </c>
      <c r="K81" t="s">
        <v>46</v>
      </c>
    </row>
    <row r="82" spans="1:11">
      <c r="A82" t="s">
        <v>63</v>
      </c>
      <c r="B82">
        <v>1079</v>
      </c>
      <c r="C82">
        <v>6</v>
      </c>
      <c r="D82" t="s">
        <v>37</v>
      </c>
      <c r="E82" s="2">
        <v>55</v>
      </c>
      <c r="F82" s="2">
        <v>85</v>
      </c>
      <c r="G82" s="2">
        <f t="shared" si="2"/>
        <v>30</v>
      </c>
      <c r="H82" s="2">
        <f t="shared" si="3"/>
        <v>6</v>
      </c>
      <c r="I82" t="s">
        <v>19</v>
      </c>
      <c r="J82" t="s">
        <v>20</v>
      </c>
      <c r="K82" t="s">
        <v>21</v>
      </c>
    </row>
    <row r="83" spans="1:11">
      <c r="A83" t="s">
        <v>63</v>
      </c>
      <c r="B83">
        <v>1080</v>
      </c>
      <c r="C83">
        <v>3</v>
      </c>
      <c r="D83" t="s">
        <v>22</v>
      </c>
      <c r="E83" s="2">
        <v>90</v>
      </c>
      <c r="F83" s="2">
        <v>120</v>
      </c>
      <c r="G83" s="2">
        <f t="shared" si="2"/>
        <v>30</v>
      </c>
      <c r="H83" s="2">
        <f t="shared" si="3"/>
        <v>6</v>
      </c>
      <c r="I83" t="s">
        <v>42</v>
      </c>
      <c r="J83" t="s">
        <v>43</v>
      </c>
      <c r="K83" t="s">
        <v>17</v>
      </c>
    </row>
    <row r="84" spans="1:11">
      <c r="A84" t="s">
        <v>63</v>
      </c>
      <c r="B84">
        <v>1081</v>
      </c>
      <c r="C84">
        <v>7</v>
      </c>
      <c r="D84" t="s">
        <v>14</v>
      </c>
      <c r="E84" s="2">
        <v>50</v>
      </c>
      <c r="F84" s="2">
        <v>70</v>
      </c>
      <c r="G84" s="2">
        <f t="shared" si="2"/>
        <v>20</v>
      </c>
      <c r="H84" s="2">
        <f t="shared" si="3"/>
        <v>4</v>
      </c>
      <c r="I84" t="s">
        <v>49</v>
      </c>
      <c r="J84" t="s">
        <v>50</v>
      </c>
      <c r="K84" t="s">
        <v>21</v>
      </c>
    </row>
    <row r="85" spans="1:11">
      <c r="A85" t="s">
        <v>63</v>
      </c>
      <c r="B85">
        <v>1082</v>
      </c>
      <c r="C85">
        <v>6</v>
      </c>
      <c r="D85" t="s">
        <v>37</v>
      </c>
      <c r="E85" s="2">
        <v>55</v>
      </c>
      <c r="F85" s="2">
        <v>85</v>
      </c>
      <c r="G85" s="2">
        <f t="shared" si="2"/>
        <v>30</v>
      </c>
      <c r="H85" s="2">
        <f t="shared" si="3"/>
        <v>6</v>
      </c>
      <c r="I85" t="s">
        <v>34</v>
      </c>
      <c r="J85" t="s">
        <v>35</v>
      </c>
      <c r="K85" t="s">
        <v>36</v>
      </c>
    </row>
    <row r="86" spans="1:11">
      <c r="A86" t="s">
        <v>63</v>
      </c>
      <c r="B86">
        <v>1083</v>
      </c>
      <c r="C86">
        <v>2</v>
      </c>
      <c r="D86" t="s">
        <v>26</v>
      </c>
      <c r="E86" s="2">
        <v>75</v>
      </c>
      <c r="F86" s="2">
        <v>100</v>
      </c>
      <c r="G86" s="2">
        <f t="shared" si="2"/>
        <v>25</v>
      </c>
      <c r="H86" s="2">
        <f t="shared" si="3"/>
        <v>5</v>
      </c>
      <c r="I86" t="s">
        <v>28</v>
      </c>
      <c r="J86" t="s">
        <v>29</v>
      </c>
      <c r="K86" t="s">
        <v>30</v>
      </c>
    </row>
    <row r="87" spans="1:11">
      <c r="A87" t="s">
        <v>63</v>
      </c>
      <c r="B87">
        <v>1084</v>
      </c>
      <c r="C87">
        <v>4</v>
      </c>
      <c r="D87" t="s">
        <v>53</v>
      </c>
      <c r="E87" s="2">
        <v>35</v>
      </c>
      <c r="F87" s="2">
        <v>60</v>
      </c>
      <c r="G87" s="2">
        <f t="shared" si="2"/>
        <v>25</v>
      </c>
      <c r="H87" s="2">
        <f t="shared" si="3"/>
        <v>5</v>
      </c>
      <c r="I87" t="s">
        <v>38</v>
      </c>
      <c r="J87" t="s">
        <v>39</v>
      </c>
      <c r="K87" t="s">
        <v>36</v>
      </c>
    </row>
    <row r="88" spans="1:11">
      <c r="A88" t="s">
        <v>63</v>
      </c>
      <c r="B88">
        <v>1085</v>
      </c>
      <c r="C88">
        <v>1</v>
      </c>
      <c r="D88" t="s">
        <v>18</v>
      </c>
      <c r="E88" s="2">
        <v>20</v>
      </c>
      <c r="F88" s="2">
        <v>25</v>
      </c>
      <c r="G88" s="2">
        <f t="shared" si="2"/>
        <v>5</v>
      </c>
      <c r="H88" s="2">
        <f t="shared" si="3"/>
        <v>0.5</v>
      </c>
      <c r="I88" t="s">
        <v>60</v>
      </c>
      <c r="J88" t="s">
        <v>61</v>
      </c>
      <c r="K88" t="s">
        <v>33</v>
      </c>
    </row>
    <row r="89" spans="1:11">
      <c r="A89" t="s">
        <v>63</v>
      </c>
      <c r="B89">
        <v>1086</v>
      </c>
      <c r="C89">
        <v>4</v>
      </c>
      <c r="D89" t="s">
        <v>53</v>
      </c>
      <c r="E89" s="2">
        <v>35</v>
      </c>
      <c r="F89" s="2">
        <v>60</v>
      </c>
      <c r="G89" s="2">
        <f t="shared" si="2"/>
        <v>25</v>
      </c>
      <c r="H89" s="2">
        <f t="shared" si="3"/>
        <v>5</v>
      </c>
      <c r="I89" t="s">
        <v>34</v>
      </c>
      <c r="J89" t="s">
        <v>35</v>
      </c>
      <c r="K89" t="s">
        <v>36</v>
      </c>
    </row>
    <row r="90" spans="1:11">
      <c r="A90" t="s">
        <v>63</v>
      </c>
      <c r="B90">
        <v>1087</v>
      </c>
      <c r="C90">
        <v>5</v>
      </c>
      <c r="D90" t="s">
        <v>56</v>
      </c>
      <c r="E90" s="2">
        <v>100</v>
      </c>
      <c r="F90" s="2">
        <v>150</v>
      </c>
      <c r="G90" s="2">
        <f t="shared" si="2"/>
        <v>50</v>
      </c>
      <c r="H90" s="2">
        <f t="shared" si="3"/>
        <v>10</v>
      </c>
      <c r="I90" t="s">
        <v>54</v>
      </c>
      <c r="J90" t="s">
        <v>55</v>
      </c>
      <c r="K90" t="s">
        <v>21</v>
      </c>
    </row>
    <row r="91" spans="1:11">
      <c r="A91" t="s">
        <v>63</v>
      </c>
      <c r="B91">
        <v>1088</v>
      </c>
      <c r="C91">
        <v>7</v>
      </c>
      <c r="D91" t="s">
        <v>14</v>
      </c>
      <c r="E91" s="2">
        <v>50</v>
      </c>
      <c r="F91" s="2">
        <v>70</v>
      </c>
      <c r="G91" s="2">
        <f t="shared" si="2"/>
        <v>20</v>
      </c>
      <c r="H91" s="2">
        <f t="shared" si="3"/>
        <v>4</v>
      </c>
      <c r="I91" t="s">
        <v>19</v>
      </c>
      <c r="J91" t="s">
        <v>20</v>
      </c>
      <c r="K91" t="s">
        <v>21</v>
      </c>
    </row>
    <row r="92" spans="1:11">
      <c r="A92" t="s">
        <v>63</v>
      </c>
      <c r="B92">
        <v>1089</v>
      </c>
      <c r="C92">
        <v>6</v>
      </c>
      <c r="D92" t="s">
        <v>37</v>
      </c>
      <c r="E92" s="2">
        <v>55</v>
      </c>
      <c r="F92" s="2">
        <v>85</v>
      </c>
      <c r="G92" s="2">
        <f t="shared" si="2"/>
        <v>30</v>
      </c>
      <c r="H92" s="2">
        <f t="shared" si="3"/>
        <v>6</v>
      </c>
      <c r="I92" t="s">
        <v>58</v>
      </c>
      <c r="J92" t="s">
        <v>59</v>
      </c>
      <c r="K92" t="s">
        <v>25</v>
      </c>
    </row>
    <row r="93" spans="1:11">
      <c r="A93" t="s">
        <v>63</v>
      </c>
      <c r="B93">
        <v>1090</v>
      </c>
      <c r="C93">
        <v>5</v>
      </c>
      <c r="D93" t="s">
        <v>56</v>
      </c>
      <c r="E93" s="2">
        <v>100</v>
      </c>
      <c r="F93" s="2">
        <v>150</v>
      </c>
      <c r="G93" s="2">
        <f t="shared" si="2"/>
        <v>50</v>
      </c>
      <c r="H93" s="2">
        <f t="shared" si="3"/>
        <v>10</v>
      </c>
      <c r="I93" t="s">
        <v>54</v>
      </c>
      <c r="J93" t="s">
        <v>55</v>
      </c>
      <c r="K93" t="s">
        <v>21</v>
      </c>
    </row>
    <row r="94" spans="1:11">
      <c r="A94" t="s">
        <v>63</v>
      </c>
      <c r="B94">
        <v>1091</v>
      </c>
      <c r="C94">
        <v>5</v>
      </c>
      <c r="D94" t="s">
        <v>56</v>
      </c>
      <c r="E94" s="2">
        <v>100</v>
      </c>
      <c r="F94" s="2">
        <v>150</v>
      </c>
      <c r="G94" s="2">
        <f t="shared" si="2"/>
        <v>50</v>
      </c>
      <c r="H94" s="2">
        <f t="shared" si="3"/>
        <v>10</v>
      </c>
      <c r="I94" t="s">
        <v>42</v>
      </c>
      <c r="J94" t="s">
        <v>43</v>
      </c>
      <c r="K94" t="s">
        <v>17</v>
      </c>
    </row>
    <row r="95" spans="1:11">
      <c r="A95" t="s">
        <v>63</v>
      </c>
      <c r="B95">
        <v>1092</v>
      </c>
      <c r="C95">
        <v>7</v>
      </c>
      <c r="D95" t="s">
        <v>14</v>
      </c>
      <c r="E95" s="2">
        <v>50</v>
      </c>
      <c r="F95" s="2">
        <v>70</v>
      </c>
      <c r="G95" s="2">
        <f t="shared" si="2"/>
        <v>20</v>
      </c>
      <c r="H95" s="2">
        <f t="shared" si="3"/>
        <v>4</v>
      </c>
      <c r="I95" t="s">
        <v>54</v>
      </c>
      <c r="J95" t="s">
        <v>55</v>
      </c>
      <c r="K95" t="s">
        <v>21</v>
      </c>
    </row>
    <row r="96" spans="1:11">
      <c r="A96" t="s">
        <v>63</v>
      </c>
      <c r="B96">
        <v>1093</v>
      </c>
      <c r="C96">
        <v>8</v>
      </c>
      <c r="D96" t="s">
        <v>27</v>
      </c>
      <c r="E96" s="2">
        <v>40</v>
      </c>
      <c r="F96" s="2">
        <v>80</v>
      </c>
      <c r="G96" s="2">
        <f t="shared" si="2"/>
        <v>40</v>
      </c>
      <c r="H96" s="2">
        <f t="shared" si="3"/>
        <v>8</v>
      </c>
      <c r="I96" t="s">
        <v>19</v>
      </c>
      <c r="J96" t="s">
        <v>20</v>
      </c>
      <c r="K96" t="s">
        <v>21</v>
      </c>
    </row>
    <row r="97" spans="1:11">
      <c r="A97" t="s">
        <v>63</v>
      </c>
      <c r="B97">
        <v>1094</v>
      </c>
      <c r="C97">
        <v>3</v>
      </c>
      <c r="D97" t="s">
        <v>22</v>
      </c>
      <c r="E97" s="2">
        <v>90</v>
      </c>
      <c r="F97" s="2">
        <v>120</v>
      </c>
      <c r="G97" s="2">
        <f t="shared" si="2"/>
        <v>30</v>
      </c>
      <c r="H97" s="2">
        <f t="shared" si="3"/>
        <v>6</v>
      </c>
      <c r="I97" t="s">
        <v>31</v>
      </c>
      <c r="J97" t="s">
        <v>32</v>
      </c>
      <c r="K97" t="s">
        <v>33</v>
      </c>
    </row>
    <row r="98" spans="1:11">
      <c r="A98" t="s">
        <v>63</v>
      </c>
      <c r="B98">
        <v>1095</v>
      </c>
      <c r="C98">
        <v>7</v>
      </c>
      <c r="D98" t="s">
        <v>14</v>
      </c>
      <c r="E98" s="2">
        <v>50</v>
      </c>
      <c r="F98" s="2">
        <v>70</v>
      </c>
      <c r="G98" s="2">
        <f t="shared" si="2"/>
        <v>20</v>
      </c>
      <c r="H98" s="2">
        <f t="shared" si="3"/>
        <v>4</v>
      </c>
      <c r="I98" t="s">
        <v>49</v>
      </c>
      <c r="J98" t="s">
        <v>50</v>
      </c>
      <c r="K98" t="s">
        <v>21</v>
      </c>
    </row>
    <row r="99" spans="1:11">
      <c r="A99" t="s">
        <v>63</v>
      </c>
      <c r="B99">
        <v>1096</v>
      </c>
      <c r="C99">
        <v>6</v>
      </c>
      <c r="D99" t="s">
        <v>37</v>
      </c>
      <c r="E99" s="2">
        <v>55</v>
      </c>
      <c r="F99" s="2">
        <v>85</v>
      </c>
      <c r="G99" s="2">
        <f t="shared" si="2"/>
        <v>30</v>
      </c>
      <c r="H99" s="2">
        <f t="shared" si="3"/>
        <v>6</v>
      </c>
      <c r="I99" t="s">
        <v>42</v>
      </c>
      <c r="J99" t="s">
        <v>43</v>
      </c>
      <c r="K99" t="s">
        <v>17</v>
      </c>
    </row>
    <row r="100" spans="1:11">
      <c r="A100" t="s">
        <v>63</v>
      </c>
      <c r="B100">
        <v>1097</v>
      </c>
      <c r="C100">
        <v>1</v>
      </c>
      <c r="D100" t="s">
        <v>18</v>
      </c>
      <c r="E100" s="2">
        <v>20</v>
      </c>
      <c r="F100" s="2">
        <v>25</v>
      </c>
      <c r="G100" s="2">
        <f t="shared" si="2"/>
        <v>5</v>
      </c>
      <c r="H100" s="2">
        <f t="shared" si="3"/>
        <v>0.5</v>
      </c>
      <c r="I100" t="s">
        <v>31</v>
      </c>
      <c r="J100" t="s">
        <v>32</v>
      </c>
      <c r="K100" t="s">
        <v>33</v>
      </c>
    </row>
    <row r="101" spans="1:11">
      <c r="A101" t="s">
        <v>63</v>
      </c>
      <c r="B101">
        <v>1098</v>
      </c>
      <c r="C101">
        <v>6</v>
      </c>
      <c r="D101" t="s">
        <v>37</v>
      </c>
      <c r="E101" s="2">
        <v>55</v>
      </c>
      <c r="F101" s="2">
        <v>85</v>
      </c>
      <c r="G101" s="2">
        <f t="shared" si="2"/>
        <v>30</v>
      </c>
      <c r="H101" s="2">
        <f t="shared" si="3"/>
        <v>6</v>
      </c>
      <c r="I101" t="s">
        <v>23</v>
      </c>
      <c r="J101" t="s">
        <v>24</v>
      </c>
      <c r="K101" t="s">
        <v>25</v>
      </c>
    </row>
    <row r="102" spans="1:11">
      <c r="A102" t="s">
        <v>64</v>
      </c>
      <c r="B102">
        <v>1099</v>
      </c>
      <c r="C102">
        <v>8</v>
      </c>
      <c r="D102" t="s">
        <v>27</v>
      </c>
      <c r="E102" s="2">
        <v>40</v>
      </c>
      <c r="F102" s="2">
        <v>80</v>
      </c>
      <c r="G102" s="2">
        <f t="shared" si="2"/>
        <v>40</v>
      </c>
      <c r="H102" s="2">
        <f t="shared" si="3"/>
        <v>8</v>
      </c>
      <c r="I102" t="s">
        <v>58</v>
      </c>
      <c r="J102" t="s">
        <v>59</v>
      </c>
      <c r="K102" t="s">
        <v>25</v>
      </c>
    </row>
    <row r="103" spans="1:11">
      <c r="A103" t="s">
        <v>64</v>
      </c>
      <c r="B103">
        <v>1100</v>
      </c>
      <c r="C103">
        <v>5</v>
      </c>
      <c r="D103" t="s">
        <v>56</v>
      </c>
      <c r="E103" s="2">
        <v>100</v>
      </c>
      <c r="F103" s="2">
        <v>150</v>
      </c>
      <c r="G103" s="2">
        <f t="shared" si="2"/>
        <v>50</v>
      </c>
      <c r="H103" s="2">
        <f t="shared" si="3"/>
        <v>10</v>
      </c>
      <c r="I103" t="s">
        <v>49</v>
      </c>
      <c r="J103" t="s">
        <v>50</v>
      </c>
      <c r="K103" t="s">
        <v>21</v>
      </c>
    </row>
    <row r="104" spans="1:11">
      <c r="A104" t="s">
        <v>64</v>
      </c>
      <c r="B104">
        <v>1101</v>
      </c>
      <c r="C104">
        <v>8</v>
      </c>
      <c r="D104" t="s">
        <v>27</v>
      </c>
      <c r="E104" s="2">
        <v>40</v>
      </c>
      <c r="F104" s="2">
        <v>80</v>
      </c>
      <c r="G104" s="2">
        <f t="shared" si="2"/>
        <v>40</v>
      </c>
      <c r="H104" s="2">
        <f t="shared" si="3"/>
        <v>8</v>
      </c>
      <c r="I104" t="s">
        <v>23</v>
      </c>
      <c r="J104" t="s">
        <v>24</v>
      </c>
      <c r="K104" t="s">
        <v>25</v>
      </c>
    </row>
    <row r="105" spans="1:11">
      <c r="A105" t="s">
        <v>64</v>
      </c>
      <c r="B105">
        <v>1102</v>
      </c>
      <c r="C105">
        <v>7</v>
      </c>
      <c r="D105" t="s">
        <v>14</v>
      </c>
      <c r="E105" s="2">
        <v>50</v>
      </c>
      <c r="F105" s="2">
        <v>70</v>
      </c>
      <c r="G105" s="2">
        <f t="shared" si="2"/>
        <v>20</v>
      </c>
      <c r="H105" s="2">
        <f t="shared" si="3"/>
        <v>4</v>
      </c>
      <c r="I105" t="s">
        <v>60</v>
      </c>
      <c r="J105" t="s">
        <v>61</v>
      </c>
      <c r="K105" t="s">
        <v>33</v>
      </c>
    </row>
    <row r="106" spans="1:11">
      <c r="A106" t="s">
        <v>64</v>
      </c>
      <c r="B106">
        <v>1103</v>
      </c>
      <c r="C106">
        <v>7</v>
      </c>
      <c r="D106" t="s">
        <v>14</v>
      </c>
      <c r="E106" s="2">
        <v>50</v>
      </c>
      <c r="F106" s="2">
        <v>70</v>
      </c>
      <c r="G106" s="2">
        <f t="shared" si="2"/>
        <v>20</v>
      </c>
      <c r="H106" s="2">
        <f t="shared" si="3"/>
        <v>4</v>
      </c>
      <c r="I106" t="s">
        <v>42</v>
      </c>
      <c r="J106" t="s">
        <v>43</v>
      </c>
      <c r="K106" t="s">
        <v>17</v>
      </c>
    </row>
    <row r="107" spans="1:11">
      <c r="A107" t="s">
        <v>64</v>
      </c>
      <c r="B107">
        <v>1104</v>
      </c>
      <c r="C107">
        <v>4</v>
      </c>
      <c r="D107" t="s">
        <v>53</v>
      </c>
      <c r="E107" s="2">
        <v>35</v>
      </c>
      <c r="F107" s="2">
        <v>60</v>
      </c>
      <c r="G107" s="2">
        <f t="shared" si="2"/>
        <v>25</v>
      </c>
      <c r="H107" s="2">
        <f t="shared" si="3"/>
        <v>5</v>
      </c>
      <c r="I107" t="s">
        <v>23</v>
      </c>
      <c r="J107" t="s">
        <v>24</v>
      </c>
      <c r="K107" t="s">
        <v>25</v>
      </c>
    </row>
    <row r="108" spans="1:11">
      <c r="A108" t="s">
        <v>64</v>
      </c>
      <c r="B108">
        <v>1105</v>
      </c>
      <c r="C108">
        <v>7</v>
      </c>
      <c r="D108" t="s">
        <v>14</v>
      </c>
      <c r="E108" s="2">
        <v>50</v>
      </c>
      <c r="F108" s="2">
        <v>70</v>
      </c>
      <c r="G108" s="2">
        <f t="shared" si="2"/>
        <v>20</v>
      </c>
      <c r="H108" s="2">
        <f t="shared" si="3"/>
        <v>4</v>
      </c>
      <c r="I108" t="s">
        <v>23</v>
      </c>
      <c r="J108" t="s">
        <v>24</v>
      </c>
      <c r="K108" t="s">
        <v>25</v>
      </c>
    </row>
    <row r="109" spans="1:11">
      <c r="A109" t="s">
        <v>64</v>
      </c>
      <c r="B109">
        <v>1106</v>
      </c>
      <c r="C109">
        <v>8</v>
      </c>
      <c r="D109" t="s">
        <v>27</v>
      </c>
      <c r="E109" s="2">
        <v>40</v>
      </c>
      <c r="F109" s="2">
        <v>80</v>
      </c>
      <c r="G109" s="2">
        <f t="shared" si="2"/>
        <v>40</v>
      </c>
      <c r="H109" s="2">
        <f t="shared" si="3"/>
        <v>8</v>
      </c>
      <c r="I109" t="s">
        <v>51</v>
      </c>
      <c r="J109" t="s">
        <v>52</v>
      </c>
      <c r="K109" t="s">
        <v>46</v>
      </c>
    </row>
    <row r="110" spans="1:11">
      <c r="A110" t="s">
        <v>64</v>
      </c>
      <c r="B110">
        <v>1107</v>
      </c>
      <c r="C110">
        <v>7</v>
      </c>
      <c r="D110" t="s">
        <v>14</v>
      </c>
      <c r="E110" s="2">
        <v>50</v>
      </c>
      <c r="F110" s="2">
        <v>70</v>
      </c>
      <c r="G110" s="2">
        <f t="shared" si="2"/>
        <v>20</v>
      </c>
      <c r="H110" s="2">
        <f t="shared" si="3"/>
        <v>4</v>
      </c>
      <c r="I110" t="s">
        <v>38</v>
      </c>
      <c r="J110" t="s">
        <v>39</v>
      </c>
      <c r="K110" t="s">
        <v>36</v>
      </c>
    </row>
    <row r="111" spans="1:11">
      <c r="A111" t="s">
        <v>64</v>
      </c>
      <c r="B111">
        <v>1108</v>
      </c>
      <c r="C111">
        <v>5</v>
      </c>
      <c r="D111" t="s">
        <v>56</v>
      </c>
      <c r="E111" s="2">
        <v>100</v>
      </c>
      <c r="F111" s="2">
        <v>150</v>
      </c>
      <c r="G111" s="2">
        <f t="shared" si="2"/>
        <v>50</v>
      </c>
      <c r="H111" s="2">
        <f t="shared" si="3"/>
        <v>10</v>
      </c>
      <c r="I111" t="s">
        <v>58</v>
      </c>
      <c r="J111" t="s">
        <v>59</v>
      </c>
      <c r="K111" t="s">
        <v>25</v>
      </c>
    </row>
    <row r="112" spans="1:11">
      <c r="A112" t="s">
        <v>64</v>
      </c>
      <c r="B112">
        <v>1109</v>
      </c>
      <c r="C112">
        <v>5</v>
      </c>
      <c r="D112" t="s">
        <v>56</v>
      </c>
      <c r="E112" s="2">
        <v>100</v>
      </c>
      <c r="F112" s="2">
        <v>150</v>
      </c>
      <c r="G112" s="2">
        <f t="shared" si="2"/>
        <v>50</v>
      </c>
      <c r="H112" s="2">
        <f t="shared" si="3"/>
        <v>10</v>
      </c>
      <c r="I112" t="s">
        <v>49</v>
      </c>
      <c r="J112" t="s">
        <v>50</v>
      </c>
      <c r="K112" t="s">
        <v>21</v>
      </c>
    </row>
    <row r="113" spans="1:11">
      <c r="A113" t="s">
        <v>64</v>
      </c>
      <c r="B113">
        <v>1110</v>
      </c>
      <c r="C113">
        <v>1</v>
      </c>
      <c r="D113" t="s">
        <v>18</v>
      </c>
      <c r="E113" s="2">
        <v>20</v>
      </c>
      <c r="F113" s="2">
        <v>25</v>
      </c>
      <c r="G113" s="2">
        <f t="shared" si="2"/>
        <v>5</v>
      </c>
      <c r="H113" s="2">
        <f t="shared" si="3"/>
        <v>0.5</v>
      </c>
      <c r="I113" t="s">
        <v>49</v>
      </c>
      <c r="J113" t="s">
        <v>50</v>
      </c>
      <c r="K113" t="s">
        <v>21</v>
      </c>
    </row>
    <row r="114" spans="1:11">
      <c r="A114" t="s">
        <v>64</v>
      </c>
      <c r="B114">
        <v>1111</v>
      </c>
      <c r="C114">
        <v>5</v>
      </c>
      <c r="D114" t="s">
        <v>56</v>
      </c>
      <c r="E114" s="2">
        <v>100</v>
      </c>
      <c r="F114" s="2">
        <v>150</v>
      </c>
      <c r="G114" s="2">
        <f t="shared" si="2"/>
        <v>50</v>
      </c>
      <c r="H114" s="2">
        <f t="shared" si="3"/>
        <v>10</v>
      </c>
      <c r="I114" t="s">
        <v>51</v>
      </c>
      <c r="J114" t="s">
        <v>52</v>
      </c>
      <c r="K114" t="s">
        <v>46</v>
      </c>
    </row>
    <row r="115" spans="1:11">
      <c r="A115" t="s">
        <v>64</v>
      </c>
      <c r="B115">
        <v>1112</v>
      </c>
      <c r="C115">
        <v>1</v>
      </c>
      <c r="D115" t="s">
        <v>18</v>
      </c>
      <c r="E115" s="2">
        <v>20</v>
      </c>
      <c r="F115" s="2">
        <v>25</v>
      </c>
      <c r="G115" s="2">
        <f t="shared" si="2"/>
        <v>5</v>
      </c>
      <c r="H115" s="2">
        <f t="shared" si="3"/>
        <v>0.5</v>
      </c>
      <c r="I115" t="s">
        <v>47</v>
      </c>
      <c r="J115" t="s">
        <v>48</v>
      </c>
      <c r="K115" t="s">
        <v>30</v>
      </c>
    </row>
    <row r="116" spans="1:11">
      <c r="A116" t="s">
        <v>64</v>
      </c>
      <c r="B116">
        <v>1113</v>
      </c>
      <c r="C116">
        <v>1</v>
      </c>
      <c r="D116" t="s">
        <v>18</v>
      </c>
      <c r="E116" s="2">
        <v>20</v>
      </c>
      <c r="F116" s="2">
        <v>25</v>
      </c>
      <c r="G116" s="2">
        <f t="shared" si="2"/>
        <v>5</v>
      </c>
      <c r="H116" s="2">
        <f t="shared" si="3"/>
        <v>0.5</v>
      </c>
      <c r="I116" t="s">
        <v>34</v>
      </c>
      <c r="J116" t="s">
        <v>35</v>
      </c>
      <c r="K116" t="s">
        <v>36</v>
      </c>
    </row>
    <row r="117" spans="1:11">
      <c r="A117" t="s">
        <v>64</v>
      </c>
      <c r="B117">
        <v>1114</v>
      </c>
      <c r="C117">
        <v>8</v>
      </c>
      <c r="D117" t="s">
        <v>27</v>
      </c>
      <c r="E117" s="2">
        <v>40</v>
      </c>
      <c r="F117" s="2">
        <v>80</v>
      </c>
      <c r="G117" s="2">
        <f t="shared" si="2"/>
        <v>40</v>
      </c>
      <c r="H117" s="2">
        <f t="shared" si="3"/>
        <v>8</v>
      </c>
      <c r="I117" t="s">
        <v>51</v>
      </c>
      <c r="J117" t="s">
        <v>52</v>
      </c>
      <c r="K117" t="s">
        <v>46</v>
      </c>
    </row>
    <row r="118" spans="1:11">
      <c r="A118" t="s">
        <v>64</v>
      </c>
      <c r="B118">
        <v>1115</v>
      </c>
      <c r="C118">
        <v>8</v>
      </c>
      <c r="D118" t="s">
        <v>27</v>
      </c>
      <c r="E118" s="2">
        <v>40</v>
      </c>
      <c r="F118" s="2">
        <v>80</v>
      </c>
      <c r="G118" s="2">
        <f t="shared" si="2"/>
        <v>40</v>
      </c>
      <c r="H118" s="2">
        <f t="shared" si="3"/>
        <v>8</v>
      </c>
      <c r="I118" t="s">
        <v>40</v>
      </c>
      <c r="J118" t="s">
        <v>41</v>
      </c>
      <c r="K118" t="s">
        <v>30</v>
      </c>
    </row>
    <row r="119" spans="1:11">
      <c r="A119" t="s">
        <v>64</v>
      </c>
      <c r="B119">
        <v>1116</v>
      </c>
      <c r="C119">
        <v>2</v>
      </c>
      <c r="D119" t="s">
        <v>26</v>
      </c>
      <c r="E119" s="2">
        <v>75</v>
      </c>
      <c r="F119" s="2">
        <v>100</v>
      </c>
      <c r="G119" s="2">
        <f t="shared" si="2"/>
        <v>25</v>
      </c>
      <c r="H119" s="2">
        <f t="shared" si="3"/>
        <v>5</v>
      </c>
      <c r="I119" t="s">
        <v>51</v>
      </c>
      <c r="J119" t="s">
        <v>52</v>
      </c>
      <c r="K119" t="s">
        <v>46</v>
      </c>
    </row>
    <row r="120" spans="1:11">
      <c r="A120" t="s">
        <v>64</v>
      </c>
      <c r="B120">
        <v>1117</v>
      </c>
      <c r="C120">
        <v>8</v>
      </c>
      <c r="D120" t="s">
        <v>27</v>
      </c>
      <c r="E120" s="2">
        <v>40</v>
      </c>
      <c r="F120" s="2">
        <v>80</v>
      </c>
      <c r="G120" s="2">
        <f t="shared" si="2"/>
        <v>40</v>
      </c>
      <c r="H120" s="2">
        <f t="shared" si="3"/>
        <v>8</v>
      </c>
      <c r="I120" t="s">
        <v>47</v>
      </c>
      <c r="J120" t="s">
        <v>48</v>
      </c>
      <c r="K120" t="s">
        <v>30</v>
      </c>
    </row>
    <row r="121" spans="1:11">
      <c r="A121" t="s">
        <v>64</v>
      </c>
      <c r="B121">
        <v>1118</v>
      </c>
      <c r="C121">
        <v>1</v>
      </c>
      <c r="D121" t="s">
        <v>18</v>
      </c>
      <c r="E121" s="2">
        <v>20</v>
      </c>
      <c r="F121" s="2">
        <v>25</v>
      </c>
      <c r="G121" s="2">
        <f t="shared" si="2"/>
        <v>5</v>
      </c>
      <c r="H121" s="2">
        <f t="shared" si="3"/>
        <v>0.5</v>
      </c>
      <c r="I121" t="s">
        <v>19</v>
      </c>
      <c r="J121" t="s">
        <v>20</v>
      </c>
      <c r="K121" t="s">
        <v>21</v>
      </c>
    </row>
    <row r="122" spans="1:11">
      <c r="A122" t="s">
        <v>64</v>
      </c>
      <c r="B122">
        <v>1119</v>
      </c>
      <c r="C122">
        <v>1</v>
      </c>
      <c r="D122" t="s">
        <v>18</v>
      </c>
      <c r="E122" s="2">
        <v>20</v>
      </c>
      <c r="F122" s="2">
        <v>25</v>
      </c>
      <c r="G122" s="2">
        <f t="shared" si="2"/>
        <v>5</v>
      </c>
      <c r="H122" s="2">
        <f t="shared" si="3"/>
        <v>0.5</v>
      </c>
      <c r="I122" t="s">
        <v>44</v>
      </c>
      <c r="J122" t="s">
        <v>45</v>
      </c>
      <c r="K122" t="s">
        <v>46</v>
      </c>
    </row>
    <row r="123" spans="1:11">
      <c r="A123" t="s">
        <v>64</v>
      </c>
      <c r="B123">
        <v>1120</v>
      </c>
      <c r="C123">
        <v>4</v>
      </c>
      <c r="D123" t="s">
        <v>53</v>
      </c>
      <c r="E123" s="2">
        <v>35</v>
      </c>
      <c r="F123" s="2">
        <v>60</v>
      </c>
      <c r="G123" s="2">
        <f t="shared" si="2"/>
        <v>25</v>
      </c>
      <c r="H123" s="2">
        <f t="shared" si="3"/>
        <v>5</v>
      </c>
      <c r="I123" t="s">
        <v>47</v>
      </c>
      <c r="J123" t="s">
        <v>48</v>
      </c>
      <c r="K123" t="s">
        <v>30</v>
      </c>
    </row>
    <row r="124" spans="1:11">
      <c r="A124" t="s">
        <v>65</v>
      </c>
      <c r="B124">
        <v>1121</v>
      </c>
      <c r="C124">
        <v>6</v>
      </c>
      <c r="D124" t="s">
        <v>37</v>
      </c>
      <c r="E124" s="2">
        <v>55</v>
      </c>
      <c r="F124" s="2">
        <v>85</v>
      </c>
      <c r="G124" s="2">
        <f t="shared" si="2"/>
        <v>30</v>
      </c>
      <c r="H124" s="2">
        <f t="shared" si="3"/>
        <v>6</v>
      </c>
      <c r="I124" t="s">
        <v>51</v>
      </c>
      <c r="J124" t="s">
        <v>52</v>
      </c>
      <c r="K124" t="s">
        <v>46</v>
      </c>
    </row>
    <row r="125" spans="1:11">
      <c r="A125" t="s">
        <v>65</v>
      </c>
      <c r="B125">
        <v>1122</v>
      </c>
      <c r="C125">
        <v>6</v>
      </c>
      <c r="D125" t="s">
        <v>37</v>
      </c>
      <c r="E125" s="2">
        <v>55</v>
      </c>
      <c r="F125" s="2">
        <v>85</v>
      </c>
      <c r="G125" s="2">
        <f t="shared" si="2"/>
        <v>30</v>
      </c>
      <c r="H125" s="2">
        <f t="shared" si="3"/>
        <v>6</v>
      </c>
      <c r="I125" t="s">
        <v>44</v>
      </c>
      <c r="J125" t="s">
        <v>45</v>
      </c>
      <c r="K125" t="s">
        <v>46</v>
      </c>
    </row>
    <row r="126" spans="1:11">
      <c r="A126" t="s">
        <v>65</v>
      </c>
      <c r="B126">
        <v>1123</v>
      </c>
      <c r="C126">
        <v>1</v>
      </c>
      <c r="D126" t="s">
        <v>18</v>
      </c>
      <c r="E126" s="2">
        <v>20</v>
      </c>
      <c r="F126" s="2">
        <v>25</v>
      </c>
      <c r="G126" s="2">
        <f t="shared" si="2"/>
        <v>5</v>
      </c>
      <c r="H126" s="2">
        <f t="shared" si="3"/>
        <v>0.5</v>
      </c>
      <c r="I126" t="s">
        <v>28</v>
      </c>
      <c r="J126" t="s">
        <v>29</v>
      </c>
      <c r="K126" t="s">
        <v>30</v>
      </c>
    </row>
    <row r="127" spans="1:11">
      <c r="A127" t="s">
        <v>65</v>
      </c>
      <c r="B127">
        <v>1124</v>
      </c>
      <c r="C127">
        <v>5</v>
      </c>
      <c r="D127" t="s">
        <v>56</v>
      </c>
      <c r="E127" s="2">
        <v>100</v>
      </c>
      <c r="F127" s="2">
        <v>150</v>
      </c>
      <c r="G127" s="2">
        <f t="shared" si="2"/>
        <v>50</v>
      </c>
      <c r="H127" s="2">
        <f t="shared" si="3"/>
        <v>10</v>
      </c>
      <c r="I127" t="s">
        <v>23</v>
      </c>
      <c r="J127" t="s">
        <v>24</v>
      </c>
      <c r="K127" t="s">
        <v>25</v>
      </c>
    </row>
    <row r="128" spans="1:11">
      <c r="A128" t="s">
        <v>65</v>
      </c>
      <c r="B128">
        <v>1125</v>
      </c>
      <c r="C128">
        <v>5</v>
      </c>
      <c r="D128" t="s">
        <v>56</v>
      </c>
      <c r="E128" s="2">
        <v>100</v>
      </c>
      <c r="F128" s="2">
        <v>150</v>
      </c>
      <c r="G128" s="2">
        <f t="shared" si="2"/>
        <v>50</v>
      </c>
      <c r="H128" s="2">
        <f t="shared" si="3"/>
        <v>10</v>
      </c>
      <c r="I128" t="s">
        <v>54</v>
      </c>
      <c r="J128" t="s">
        <v>55</v>
      </c>
      <c r="K128" t="s">
        <v>21</v>
      </c>
    </row>
    <row r="129" spans="1:11">
      <c r="A129" t="s">
        <v>65</v>
      </c>
      <c r="B129">
        <v>1126</v>
      </c>
      <c r="C129">
        <v>6</v>
      </c>
      <c r="D129" t="s">
        <v>37</v>
      </c>
      <c r="E129" s="2">
        <v>55</v>
      </c>
      <c r="F129" s="2">
        <v>85</v>
      </c>
      <c r="G129" s="2">
        <f t="shared" si="2"/>
        <v>30</v>
      </c>
      <c r="H129" s="2">
        <f t="shared" si="3"/>
        <v>6</v>
      </c>
      <c r="I129" t="s">
        <v>38</v>
      </c>
      <c r="J129" t="s">
        <v>39</v>
      </c>
      <c r="K129" t="s">
        <v>36</v>
      </c>
    </row>
    <row r="130" spans="1:11">
      <c r="A130" t="s">
        <v>65</v>
      </c>
      <c r="B130">
        <v>1127</v>
      </c>
      <c r="C130">
        <v>6</v>
      </c>
      <c r="D130" t="s">
        <v>37</v>
      </c>
      <c r="E130" s="2">
        <v>55</v>
      </c>
      <c r="F130" s="2">
        <v>85</v>
      </c>
      <c r="G130" s="2">
        <f t="shared" si="2"/>
        <v>30</v>
      </c>
      <c r="H130" s="2">
        <f t="shared" si="3"/>
        <v>6</v>
      </c>
      <c r="I130" t="s">
        <v>51</v>
      </c>
      <c r="J130" t="s">
        <v>52</v>
      </c>
      <c r="K130" t="s">
        <v>46</v>
      </c>
    </row>
    <row r="131" spans="1:11">
      <c r="A131" t="s">
        <v>65</v>
      </c>
      <c r="B131">
        <v>1128</v>
      </c>
      <c r="C131">
        <v>8</v>
      </c>
      <c r="D131" t="s">
        <v>27</v>
      </c>
      <c r="E131" s="2">
        <v>40</v>
      </c>
      <c r="F131" s="2">
        <v>80</v>
      </c>
      <c r="G131" s="2">
        <f t="shared" si="2"/>
        <v>40</v>
      </c>
      <c r="H131" s="2">
        <f t="shared" si="3"/>
        <v>8</v>
      </c>
      <c r="I131" t="s">
        <v>44</v>
      </c>
      <c r="J131" t="s">
        <v>45</v>
      </c>
      <c r="K131" t="s">
        <v>46</v>
      </c>
    </row>
    <row r="132" spans="1:11">
      <c r="A132" t="s">
        <v>65</v>
      </c>
      <c r="B132">
        <v>1129</v>
      </c>
      <c r="C132">
        <v>5</v>
      </c>
      <c r="D132" t="s">
        <v>56</v>
      </c>
      <c r="E132" s="2">
        <v>100</v>
      </c>
      <c r="F132" s="2">
        <v>150</v>
      </c>
      <c r="G132" s="2">
        <f t="shared" si="2"/>
        <v>50</v>
      </c>
      <c r="H132" s="2">
        <f t="shared" si="3"/>
        <v>10</v>
      </c>
      <c r="I132" t="s">
        <v>34</v>
      </c>
      <c r="J132" t="s">
        <v>35</v>
      </c>
      <c r="K132" t="s">
        <v>36</v>
      </c>
    </row>
    <row r="133" spans="1:11">
      <c r="A133" t="s">
        <v>65</v>
      </c>
      <c r="B133">
        <v>1130</v>
      </c>
      <c r="C133">
        <v>5</v>
      </c>
      <c r="D133" t="s">
        <v>56</v>
      </c>
      <c r="E133" s="2">
        <v>100</v>
      </c>
      <c r="F133" s="2">
        <v>150</v>
      </c>
      <c r="G133" s="2">
        <f t="shared" si="2"/>
        <v>50</v>
      </c>
      <c r="H133" s="2">
        <f t="shared" si="3"/>
        <v>10</v>
      </c>
      <c r="I133" t="s">
        <v>58</v>
      </c>
      <c r="J133" t="s">
        <v>59</v>
      </c>
      <c r="K133" t="s">
        <v>25</v>
      </c>
    </row>
    <row r="134" spans="1:11">
      <c r="A134" t="s">
        <v>65</v>
      </c>
      <c r="B134">
        <v>1131</v>
      </c>
      <c r="C134">
        <v>3</v>
      </c>
      <c r="D134" t="s">
        <v>22</v>
      </c>
      <c r="E134" s="2">
        <v>90</v>
      </c>
      <c r="F134" s="2">
        <v>120</v>
      </c>
      <c r="G134" s="2">
        <f t="shared" ref="G134:G197" si="4">F134-E134</f>
        <v>30</v>
      </c>
      <c r="H134" s="2">
        <f t="shared" ref="H134:H197" si="5">IF(F134&gt;50,G134*0.2,G134*0.1)</f>
        <v>6</v>
      </c>
      <c r="I134" t="s">
        <v>23</v>
      </c>
      <c r="J134" t="s">
        <v>24</v>
      </c>
      <c r="K134" t="s">
        <v>25</v>
      </c>
    </row>
    <row r="135" spans="1:11">
      <c r="A135" t="s">
        <v>65</v>
      </c>
      <c r="B135">
        <v>1132</v>
      </c>
      <c r="C135">
        <v>5</v>
      </c>
      <c r="D135" t="s">
        <v>56</v>
      </c>
      <c r="E135" s="2">
        <v>100</v>
      </c>
      <c r="F135" s="2">
        <v>150</v>
      </c>
      <c r="G135" s="2">
        <f t="shared" si="4"/>
        <v>50</v>
      </c>
      <c r="H135" s="2">
        <f t="shared" si="5"/>
        <v>10</v>
      </c>
      <c r="I135" t="s">
        <v>51</v>
      </c>
      <c r="J135" t="s">
        <v>52</v>
      </c>
      <c r="K135" t="s">
        <v>46</v>
      </c>
    </row>
    <row r="136" spans="1:11">
      <c r="A136" t="s">
        <v>65</v>
      </c>
      <c r="B136">
        <v>1133</v>
      </c>
      <c r="C136">
        <v>8</v>
      </c>
      <c r="D136" t="s">
        <v>27</v>
      </c>
      <c r="E136" s="2">
        <v>40</v>
      </c>
      <c r="F136" s="2">
        <v>80</v>
      </c>
      <c r="G136" s="2">
        <f t="shared" si="4"/>
        <v>40</v>
      </c>
      <c r="H136" s="2">
        <f t="shared" si="5"/>
        <v>8</v>
      </c>
      <c r="I136" t="s">
        <v>40</v>
      </c>
      <c r="J136" t="s">
        <v>41</v>
      </c>
      <c r="K136" t="s">
        <v>30</v>
      </c>
    </row>
    <row r="137" spans="1:11">
      <c r="A137" t="s">
        <v>65</v>
      </c>
      <c r="B137">
        <v>1134</v>
      </c>
      <c r="C137">
        <v>5</v>
      </c>
      <c r="D137" t="s">
        <v>56</v>
      </c>
      <c r="E137" s="2">
        <v>100</v>
      </c>
      <c r="F137" s="2">
        <v>150</v>
      </c>
      <c r="G137" s="2">
        <f t="shared" si="4"/>
        <v>50</v>
      </c>
      <c r="H137" s="2">
        <f t="shared" si="5"/>
        <v>10</v>
      </c>
      <c r="I137" t="s">
        <v>34</v>
      </c>
      <c r="J137" t="s">
        <v>35</v>
      </c>
      <c r="K137" t="s">
        <v>36</v>
      </c>
    </row>
    <row r="138" spans="1:11">
      <c r="A138" t="s">
        <v>65</v>
      </c>
      <c r="B138">
        <v>1135</v>
      </c>
      <c r="C138">
        <v>4</v>
      </c>
      <c r="D138" t="s">
        <v>53</v>
      </c>
      <c r="E138" s="2">
        <v>35</v>
      </c>
      <c r="F138" s="2">
        <v>60</v>
      </c>
      <c r="G138" s="2">
        <f t="shared" si="4"/>
        <v>25</v>
      </c>
      <c r="H138" s="2">
        <f t="shared" si="5"/>
        <v>5</v>
      </c>
      <c r="I138" t="s">
        <v>58</v>
      </c>
      <c r="J138" t="s">
        <v>59</v>
      </c>
      <c r="K138" t="s">
        <v>25</v>
      </c>
    </row>
    <row r="139" spans="1:11">
      <c r="A139" t="s">
        <v>65</v>
      </c>
      <c r="B139">
        <v>1136</v>
      </c>
      <c r="C139">
        <v>6</v>
      </c>
      <c r="D139" t="s">
        <v>37</v>
      </c>
      <c r="E139" s="2">
        <v>55</v>
      </c>
      <c r="F139" s="2">
        <v>85</v>
      </c>
      <c r="G139" s="2">
        <f t="shared" si="4"/>
        <v>30</v>
      </c>
      <c r="H139" s="2">
        <f t="shared" si="5"/>
        <v>6</v>
      </c>
      <c r="I139" t="s">
        <v>28</v>
      </c>
      <c r="J139" t="s">
        <v>29</v>
      </c>
      <c r="K139" t="s">
        <v>30</v>
      </c>
    </row>
    <row r="140" spans="1:11">
      <c r="A140" t="s">
        <v>65</v>
      </c>
      <c r="B140">
        <v>1137</v>
      </c>
      <c r="C140">
        <v>2</v>
      </c>
      <c r="D140" t="s">
        <v>26</v>
      </c>
      <c r="E140" s="2">
        <v>75</v>
      </c>
      <c r="F140" s="2">
        <v>100</v>
      </c>
      <c r="G140" s="2">
        <f t="shared" si="4"/>
        <v>25</v>
      </c>
      <c r="H140" s="2">
        <f t="shared" si="5"/>
        <v>5</v>
      </c>
      <c r="I140" t="s">
        <v>42</v>
      </c>
      <c r="J140" t="s">
        <v>43</v>
      </c>
      <c r="K140" t="s">
        <v>17</v>
      </c>
    </row>
    <row r="141" spans="1:11">
      <c r="A141" t="s">
        <v>65</v>
      </c>
      <c r="B141">
        <v>1138</v>
      </c>
      <c r="C141">
        <v>5</v>
      </c>
      <c r="D141" t="s">
        <v>56</v>
      </c>
      <c r="E141" s="2">
        <v>100</v>
      </c>
      <c r="F141" s="2">
        <v>150</v>
      </c>
      <c r="G141" s="2">
        <f t="shared" si="4"/>
        <v>50</v>
      </c>
      <c r="H141" s="2">
        <f t="shared" si="5"/>
        <v>10</v>
      </c>
      <c r="I141" t="s">
        <v>44</v>
      </c>
      <c r="J141" t="s">
        <v>45</v>
      </c>
      <c r="K141" t="s">
        <v>46</v>
      </c>
    </row>
    <row r="142" spans="1:11">
      <c r="A142" t="s">
        <v>65</v>
      </c>
      <c r="B142">
        <v>1139</v>
      </c>
      <c r="C142">
        <v>3</v>
      </c>
      <c r="D142" t="s">
        <v>22</v>
      </c>
      <c r="E142" s="2">
        <v>90</v>
      </c>
      <c r="F142" s="2">
        <v>120</v>
      </c>
      <c r="G142" s="2">
        <f t="shared" si="4"/>
        <v>30</v>
      </c>
      <c r="H142" s="2">
        <f t="shared" si="5"/>
        <v>6</v>
      </c>
      <c r="I142" t="s">
        <v>44</v>
      </c>
      <c r="J142" t="s">
        <v>45</v>
      </c>
      <c r="K142" t="s">
        <v>46</v>
      </c>
    </row>
    <row r="143" spans="1:11">
      <c r="A143" t="s">
        <v>65</v>
      </c>
      <c r="B143">
        <v>1140</v>
      </c>
      <c r="C143">
        <v>1</v>
      </c>
      <c r="D143" t="s">
        <v>18</v>
      </c>
      <c r="E143" s="2">
        <v>20</v>
      </c>
      <c r="F143" s="2">
        <v>25</v>
      </c>
      <c r="G143" s="2">
        <f t="shared" si="4"/>
        <v>5</v>
      </c>
      <c r="H143" s="2">
        <f t="shared" si="5"/>
        <v>0.5</v>
      </c>
      <c r="I143" t="s">
        <v>42</v>
      </c>
      <c r="J143" t="s">
        <v>43</v>
      </c>
      <c r="K143" t="s">
        <v>17</v>
      </c>
    </row>
    <row r="144" spans="1:11">
      <c r="A144" t="s">
        <v>65</v>
      </c>
      <c r="B144">
        <v>1141</v>
      </c>
      <c r="C144">
        <v>5</v>
      </c>
      <c r="D144" t="s">
        <v>56</v>
      </c>
      <c r="E144" s="2">
        <v>100</v>
      </c>
      <c r="F144" s="2">
        <v>150</v>
      </c>
      <c r="G144" s="2">
        <f t="shared" si="4"/>
        <v>50</v>
      </c>
      <c r="H144" s="2">
        <f t="shared" si="5"/>
        <v>10</v>
      </c>
      <c r="I144" t="s">
        <v>19</v>
      </c>
      <c r="J144" t="s">
        <v>20</v>
      </c>
      <c r="K144" t="s">
        <v>21</v>
      </c>
    </row>
    <row r="145" spans="1:11">
      <c r="A145" t="s">
        <v>66</v>
      </c>
      <c r="B145">
        <v>1142</v>
      </c>
      <c r="C145">
        <v>4</v>
      </c>
      <c r="D145" t="s">
        <v>53</v>
      </c>
      <c r="E145" s="2">
        <v>35</v>
      </c>
      <c r="F145" s="2">
        <v>60</v>
      </c>
      <c r="G145" s="2">
        <f t="shared" si="4"/>
        <v>25</v>
      </c>
      <c r="H145" s="2">
        <f t="shared" si="5"/>
        <v>5</v>
      </c>
      <c r="I145" t="s">
        <v>15</v>
      </c>
      <c r="J145" t="s">
        <v>16</v>
      </c>
      <c r="K145" t="s">
        <v>17</v>
      </c>
    </row>
    <row r="146" spans="1:11">
      <c r="A146" t="s">
        <v>66</v>
      </c>
      <c r="B146">
        <v>1143</v>
      </c>
      <c r="C146">
        <v>5</v>
      </c>
      <c r="D146" t="s">
        <v>56</v>
      </c>
      <c r="E146" s="2">
        <v>100</v>
      </c>
      <c r="F146" s="2">
        <v>150</v>
      </c>
      <c r="G146" s="2">
        <f t="shared" si="4"/>
        <v>50</v>
      </c>
      <c r="H146" s="2">
        <f t="shared" si="5"/>
        <v>10</v>
      </c>
      <c r="I146" t="s">
        <v>42</v>
      </c>
      <c r="J146" t="s">
        <v>43</v>
      </c>
      <c r="K146" t="s">
        <v>17</v>
      </c>
    </row>
    <row r="147" spans="1:11">
      <c r="A147" t="s">
        <v>66</v>
      </c>
      <c r="B147">
        <v>1144</v>
      </c>
      <c r="C147">
        <v>7</v>
      </c>
      <c r="D147" t="s">
        <v>14</v>
      </c>
      <c r="E147" s="2">
        <v>50</v>
      </c>
      <c r="F147" s="2">
        <v>70</v>
      </c>
      <c r="G147" s="2">
        <f t="shared" si="4"/>
        <v>20</v>
      </c>
      <c r="H147" s="2">
        <f t="shared" si="5"/>
        <v>4</v>
      </c>
      <c r="I147" t="s">
        <v>54</v>
      </c>
      <c r="J147" t="s">
        <v>55</v>
      </c>
      <c r="K147" t="s">
        <v>21</v>
      </c>
    </row>
    <row r="148" spans="1:11">
      <c r="A148" t="s">
        <v>66</v>
      </c>
      <c r="B148">
        <v>1145</v>
      </c>
      <c r="C148">
        <v>8</v>
      </c>
      <c r="D148" t="s">
        <v>27</v>
      </c>
      <c r="E148" s="2">
        <v>40</v>
      </c>
      <c r="F148" s="2">
        <v>80</v>
      </c>
      <c r="G148" s="2">
        <f t="shared" si="4"/>
        <v>40</v>
      </c>
      <c r="H148" s="2">
        <f t="shared" si="5"/>
        <v>8</v>
      </c>
      <c r="I148" t="s">
        <v>19</v>
      </c>
      <c r="J148" t="s">
        <v>20</v>
      </c>
      <c r="K148" t="s">
        <v>21</v>
      </c>
    </row>
    <row r="149" spans="1:11">
      <c r="A149" t="s">
        <v>66</v>
      </c>
      <c r="B149">
        <v>1146</v>
      </c>
      <c r="C149">
        <v>6</v>
      </c>
      <c r="D149" t="s">
        <v>37</v>
      </c>
      <c r="E149" s="2">
        <v>55</v>
      </c>
      <c r="F149" s="2">
        <v>85</v>
      </c>
      <c r="G149" s="2">
        <f t="shared" si="4"/>
        <v>30</v>
      </c>
      <c r="H149" s="2">
        <f t="shared" si="5"/>
        <v>6</v>
      </c>
      <c r="I149" t="s">
        <v>28</v>
      </c>
      <c r="J149" t="s">
        <v>29</v>
      </c>
      <c r="K149" t="s">
        <v>30</v>
      </c>
    </row>
    <row r="150" spans="1:11">
      <c r="A150" t="s">
        <v>66</v>
      </c>
      <c r="B150">
        <v>1147</v>
      </c>
      <c r="C150">
        <v>5</v>
      </c>
      <c r="D150" t="s">
        <v>56</v>
      </c>
      <c r="E150" s="2">
        <v>100</v>
      </c>
      <c r="F150" s="2">
        <v>150</v>
      </c>
      <c r="G150" s="2">
        <f t="shared" si="4"/>
        <v>50</v>
      </c>
      <c r="H150" s="2">
        <f t="shared" si="5"/>
        <v>10</v>
      </c>
      <c r="I150" t="s">
        <v>15</v>
      </c>
      <c r="J150" t="s">
        <v>16</v>
      </c>
      <c r="K150" t="s">
        <v>17</v>
      </c>
    </row>
    <row r="151" spans="1:11">
      <c r="A151" t="s">
        <v>66</v>
      </c>
      <c r="B151">
        <v>1148</v>
      </c>
      <c r="C151">
        <v>1</v>
      </c>
      <c r="D151" t="s">
        <v>18</v>
      </c>
      <c r="E151" s="2">
        <v>20</v>
      </c>
      <c r="F151" s="2">
        <v>25</v>
      </c>
      <c r="G151" s="2">
        <f t="shared" si="4"/>
        <v>5</v>
      </c>
      <c r="H151" s="2">
        <f t="shared" si="5"/>
        <v>0.5</v>
      </c>
      <c r="I151" t="s">
        <v>58</v>
      </c>
      <c r="J151" t="s">
        <v>59</v>
      </c>
      <c r="K151" t="s">
        <v>25</v>
      </c>
    </row>
    <row r="152" spans="1:11">
      <c r="A152" t="s">
        <v>66</v>
      </c>
      <c r="B152">
        <v>1149</v>
      </c>
      <c r="C152">
        <v>5</v>
      </c>
      <c r="D152" t="s">
        <v>56</v>
      </c>
      <c r="E152" s="2">
        <v>100</v>
      </c>
      <c r="F152" s="2">
        <v>150</v>
      </c>
      <c r="G152" s="2">
        <f t="shared" si="4"/>
        <v>50</v>
      </c>
      <c r="H152" s="2">
        <f t="shared" si="5"/>
        <v>10</v>
      </c>
      <c r="I152" t="s">
        <v>38</v>
      </c>
      <c r="J152" t="s">
        <v>39</v>
      </c>
      <c r="K152" t="s">
        <v>36</v>
      </c>
    </row>
    <row r="153" spans="1:11">
      <c r="A153" t="s">
        <v>66</v>
      </c>
      <c r="B153">
        <v>1150</v>
      </c>
      <c r="C153">
        <v>8</v>
      </c>
      <c r="D153" t="s">
        <v>27</v>
      </c>
      <c r="E153" s="2">
        <v>40</v>
      </c>
      <c r="F153" s="2">
        <v>80</v>
      </c>
      <c r="G153" s="2">
        <f t="shared" si="4"/>
        <v>40</v>
      </c>
      <c r="H153" s="2">
        <f t="shared" si="5"/>
        <v>8</v>
      </c>
      <c r="I153" t="s">
        <v>23</v>
      </c>
      <c r="J153" t="s">
        <v>24</v>
      </c>
      <c r="K153" t="s">
        <v>25</v>
      </c>
    </row>
    <row r="154" spans="1:11">
      <c r="A154" t="s">
        <v>66</v>
      </c>
      <c r="B154">
        <v>1151</v>
      </c>
      <c r="C154">
        <v>3</v>
      </c>
      <c r="D154" t="s">
        <v>22</v>
      </c>
      <c r="E154" s="2">
        <v>90</v>
      </c>
      <c r="F154" s="2">
        <v>120</v>
      </c>
      <c r="G154" s="2">
        <f t="shared" si="4"/>
        <v>30</v>
      </c>
      <c r="H154" s="2">
        <f t="shared" si="5"/>
        <v>6</v>
      </c>
      <c r="I154" t="s">
        <v>23</v>
      </c>
      <c r="J154" t="s">
        <v>24</v>
      </c>
      <c r="K154" t="s">
        <v>25</v>
      </c>
    </row>
    <row r="155" spans="1:11">
      <c r="A155" t="s">
        <v>66</v>
      </c>
      <c r="B155">
        <v>1152</v>
      </c>
      <c r="C155">
        <v>8</v>
      </c>
      <c r="D155" t="s">
        <v>27</v>
      </c>
      <c r="E155" s="2">
        <v>40</v>
      </c>
      <c r="F155" s="2">
        <v>80</v>
      </c>
      <c r="G155" s="2">
        <f t="shared" si="4"/>
        <v>40</v>
      </c>
      <c r="H155" s="2">
        <f t="shared" si="5"/>
        <v>8</v>
      </c>
      <c r="I155" t="s">
        <v>42</v>
      </c>
      <c r="J155" t="s">
        <v>43</v>
      </c>
      <c r="K155" t="s">
        <v>17</v>
      </c>
    </row>
    <row r="156" spans="1:11">
      <c r="A156" t="s">
        <v>66</v>
      </c>
      <c r="B156">
        <v>1153</v>
      </c>
      <c r="C156">
        <v>4</v>
      </c>
      <c r="D156" t="s">
        <v>53</v>
      </c>
      <c r="E156" s="2">
        <v>35</v>
      </c>
      <c r="F156" s="2">
        <v>60</v>
      </c>
      <c r="G156" s="2">
        <f t="shared" si="4"/>
        <v>25</v>
      </c>
      <c r="H156" s="2">
        <f t="shared" si="5"/>
        <v>5</v>
      </c>
      <c r="I156" t="s">
        <v>19</v>
      </c>
      <c r="J156" t="s">
        <v>20</v>
      </c>
      <c r="K156" t="s">
        <v>21</v>
      </c>
    </row>
    <row r="157" spans="1:11">
      <c r="A157" t="s">
        <v>66</v>
      </c>
      <c r="B157">
        <v>1154</v>
      </c>
      <c r="C157">
        <v>4</v>
      </c>
      <c r="D157" t="s">
        <v>53</v>
      </c>
      <c r="E157" s="2">
        <v>35</v>
      </c>
      <c r="F157" s="2">
        <v>60</v>
      </c>
      <c r="G157" s="2">
        <f t="shared" si="4"/>
        <v>25</v>
      </c>
      <c r="H157" s="2">
        <f t="shared" si="5"/>
        <v>5</v>
      </c>
      <c r="I157" t="s">
        <v>54</v>
      </c>
      <c r="J157" t="s">
        <v>55</v>
      </c>
      <c r="K157" t="s">
        <v>21</v>
      </c>
    </row>
    <row r="158" spans="1:11">
      <c r="A158" t="s">
        <v>66</v>
      </c>
      <c r="B158">
        <v>1155</v>
      </c>
      <c r="C158">
        <v>1</v>
      </c>
      <c r="D158" t="s">
        <v>18</v>
      </c>
      <c r="E158" s="2">
        <v>20</v>
      </c>
      <c r="F158" s="2">
        <v>25</v>
      </c>
      <c r="G158" s="2">
        <f t="shared" si="4"/>
        <v>5</v>
      </c>
      <c r="H158" s="2">
        <f t="shared" si="5"/>
        <v>0.5</v>
      </c>
      <c r="I158" t="s">
        <v>60</v>
      </c>
      <c r="J158" t="s">
        <v>61</v>
      </c>
      <c r="K158" t="s">
        <v>33</v>
      </c>
    </row>
    <row r="159" spans="1:11">
      <c r="A159" t="s">
        <v>66</v>
      </c>
      <c r="B159">
        <v>1156</v>
      </c>
      <c r="C159">
        <v>2</v>
      </c>
      <c r="D159" t="s">
        <v>26</v>
      </c>
      <c r="E159" s="2">
        <v>75</v>
      </c>
      <c r="F159" s="2">
        <v>100</v>
      </c>
      <c r="G159" s="2">
        <f t="shared" si="4"/>
        <v>25</v>
      </c>
      <c r="H159" s="2">
        <f t="shared" si="5"/>
        <v>5</v>
      </c>
      <c r="I159" t="s">
        <v>15</v>
      </c>
      <c r="J159" t="s">
        <v>16</v>
      </c>
      <c r="K159" t="s">
        <v>17</v>
      </c>
    </row>
    <row r="160" spans="1:11">
      <c r="A160" t="s">
        <v>66</v>
      </c>
      <c r="B160">
        <v>1157</v>
      </c>
      <c r="C160">
        <v>2</v>
      </c>
      <c r="D160" t="s">
        <v>26</v>
      </c>
      <c r="E160" s="2">
        <v>75</v>
      </c>
      <c r="F160" s="2">
        <v>100</v>
      </c>
      <c r="G160" s="2">
        <f t="shared" si="4"/>
        <v>25</v>
      </c>
      <c r="H160" s="2">
        <f t="shared" si="5"/>
        <v>5</v>
      </c>
      <c r="I160" t="s">
        <v>51</v>
      </c>
      <c r="J160" t="s">
        <v>52</v>
      </c>
      <c r="K160" t="s">
        <v>46</v>
      </c>
    </row>
    <row r="161" spans="1:11">
      <c r="A161" t="s">
        <v>66</v>
      </c>
      <c r="B161">
        <v>1158</v>
      </c>
      <c r="C161">
        <v>3</v>
      </c>
      <c r="D161" t="s">
        <v>22</v>
      </c>
      <c r="E161" s="2">
        <v>90</v>
      </c>
      <c r="F161" s="2">
        <v>120</v>
      </c>
      <c r="G161" s="2">
        <f t="shared" si="4"/>
        <v>30</v>
      </c>
      <c r="H161" s="2">
        <f t="shared" si="5"/>
        <v>6</v>
      </c>
      <c r="I161" t="s">
        <v>49</v>
      </c>
      <c r="J161" t="s">
        <v>50</v>
      </c>
      <c r="K161" t="s">
        <v>21</v>
      </c>
    </row>
    <row r="162" spans="1:11">
      <c r="A162" t="s">
        <v>66</v>
      </c>
      <c r="B162">
        <v>1159</v>
      </c>
      <c r="C162">
        <v>5</v>
      </c>
      <c r="D162" t="s">
        <v>56</v>
      </c>
      <c r="E162" s="2">
        <v>100</v>
      </c>
      <c r="F162" s="2">
        <v>150</v>
      </c>
      <c r="G162" s="2">
        <f t="shared" si="4"/>
        <v>50</v>
      </c>
      <c r="H162" s="2">
        <f t="shared" si="5"/>
        <v>10</v>
      </c>
      <c r="I162" t="s">
        <v>23</v>
      </c>
      <c r="J162" t="s">
        <v>24</v>
      </c>
      <c r="K162" t="s">
        <v>25</v>
      </c>
    </row>
    <row r="163" spans="1:11">
      <c r="A163" t="s">
        <v>66</v>
      </c>
      <c r="B163">
        <v>1160</v>
      </c>
      <c r="C163">
        <v>1</v>
      </c>
      <c r="D163" t="s">
        <v>18</v>
      </c>
      <c r="E163" s="2">
        <v>20</v>
      </c>
      <c r="F163" s="2">
        <v>25</v>
      </c>
      <c r="G163" s="2">
        <f t="shared" si="4"/>
        <v>5</v>
      </c>
      <c r="H163" s="2">
        <f t="shared" si="5"/>
        <v>0.5</v>
      </c>
      <c r="I163" t="s">
        <v>38</v>
      </c>
      <c r="J163" t="s">
        <v>39</v>
      </c>
      <c r="K163" t="s">
        <v>36</v>
      </c>
    </row>
    <row r="164" spans="1:11">
      <c r="A164" t="s">
        <v>66</v>
      </c>
      <c r="B164">
        <v>1161</v>
      </c>
      <c r="C164">
        <v>1</v>
      </c>
      <c r="D164" t="s">
        <v>18</v>
      </c>
      <c r="E164" s="2">
        <v>20</v>
      </c>
      <c r="F164" s="2">
        <v>25</v>
      </c>
      <c r="G164" s="2">
        <f t="shared" si="4"/>
        <v>5</v>
      </c>
      <c r="H164" s="2">
        <f t="shared" si="5"/>
        <v>0.5</v>
      </c>
      <c r="I164" t="s">
        <v>19</v>
      </c>
      <c r="J164" t="s">
        <v>20</v>
      </c>
      <c r="K164" t="s">
        <v>21</v>
      </c>
    </row>
    <row r="165" spans="1:11">
      <c r="A165" t="s">
        <v>66</v>
      </c>
      <c r="B165">
        <v>1162</v>
      </c>
      <c r="C165">
        <v>3</v>
      </c>
      <c r="D165" t="s">
        <v>22</v>
      </c>
      <c r="E165" s="2">
        <v>90</v>
      </c>
      <c r="F165" s="2">
        <v>120</v>
      </c>
      <c r="G165" s="2">
        <f t="shared" si="4"/>
        <v>30</v>
      </c>
      <c r="H165" s="2">
        <f t="shared" si="5"/>
        <v>6</v>
      </c>
      <c r="I165" t="s">
        <v>34</v>
      </c>
      <c r="J165" t="s">
        <v>35</v>
      </c>
      <c r="K165" t="s">
        <v>36</v>
      </c>
    </row>
    <row r="166" spans="1:11">
      <c r="A166" t="s">
        <v>66</v>
      </c>
      <c r="B166">
        <v>1163</v>
      </c>
      <c r="C166">
        <v>5</v>
      </c>
      <c r="D166" t="s">
        <v>56</v>
      </c>
      <c r="E166" s="2">
        <v>100</v>
      </c>
      <c r="F166" s="2">
        <v>150</v>
      </c>
      <c r="G166" s="2">
        <f t="shared" si="4"/>
        <v>50</v>
      </c>
      <c r="H166" s="2">
        <f t="shared" si="5"/>
        <v>10</v>
      </c>
      <c r="I166" t="s">
        <v>54</v>
      </c>
      <c r="J166" t="s">
        <v>55</v>
      </c>
      <c r="K166" t="s">
        <v>21</v>
      </c>
    </row>
    <row r="167" spans="1:11">
      <c r="A167" t="s">
        <v>66</v>
      </c>
      <c r="B167">
        <v>1164</v>
      </c>
      <c r="C167">
        <v>8</v>
      </c>
      <c r="D167" t="s">
        <v>27</v>
      </c>
      <c r="E167" s="2">
        <v>40</v>
      </c>
      <c r="F167" s="2">
        <v>80</v>
      </c>
      <c r="G167" s="2">
        <f t="shared" si="4"/>
        <v>40</v>
      </c>
      <c r="H167" s="2">
        <f t="shared" si="5"/>
        <v>8</v>
      </c>
      <c r="I167" t="s">
        <v>28</v>
      </c>
      <c r="J167" t="s">
        <v>29</v>
      </c>
      <c r="K167" t="s">
        <v>30</v>
      </c>
    </row>
    <row r="168" spans="1:11">
      <c r="A168" t="s">
        <v>66</v>
      </c>
      <c r="B168">
        <v>1165</v>
      </c>
      <c r="C168">
        <v>2</v>
      </c>
      <c r="D168" t="s">
        <v>26</v>
      </c>
      <c r="E168" s="2">
        <v>75</v>
      </c>
      <c r="F168" s="2">
        <v>100</v>
      </c>
      <c r="G168" s="2">
        <f t="shared" si="4"/>
        <v>25</v>
      </c>
      <c r="H168" s="2">
        <f t="shared" si="5"/>
        <v>5</v>
      </c>
      <c r="I168" t="s">
        <v>58</v>
      </c>
      <c r="J168" t="s">
        <v>59</v>
      </c>
      <c r="K168" t="s">
        <v>25</v>
      </c>
    </row>
    <row r="169" spans="1:11">
      <c r="A169" t="s">
        <v>66</v>
      </c>
      <c r="B169">
        <v>1166</v>
      </c>
      <c r="C169">
        <v>5</v>
      </c>
      <c r="D169" t="s">
        <v>56</v>
      </c>
      <c r="E169" s="2">
        <v>100</v>
      </c>
      <c r="F169" s="2">
        <v>150</v>
      </c>
      <c r="G169" s="2">
        <f t="shared" si="4"/>
        <v>50</v>
      </c>
      <c r="H169" s="2">
        <f t="shared" si="5"/>
        <v>10</v>
      </c>
      <c r="I169" t="s">
        <v>49</v>
      </c>
      <c r="J169" t="s">
        <v>50</v>
      </c>
      <c r="K169" t="s">
        <v>21</v>
      </c>
    </row>
    <row r="170" spans="1:11">
      <c r="A170" t="s">
        <v>66</v>
      </c>
      <c r="B170">
        <v>1167</v>
      </c>
      <c r="C170">
        <v>7</v>
      </c>
      <c r="D170" t="s">
        <v>14</v>
      </c>
      <c r="E170" s="2">
        <v>50</v>
      </c>
      <c r="F170" s="2">
        <v>70</v>
      </c>
      <c r="G170" s="2">
        <f t="shared" si="4"/>
        <v>20</v>
      </c>
      <c r="H170" s="2">
        <f t="shared" si="5"/>
        <v>4</v>
      </c>
      <c r="I170" t="s">
        <v>54</v>
      </c>
      <c r="J170" t="s">
        <v>55</v>
      </c>
      <c r="K170" t="s">
        <v>21</v>
      </c>
    </row>
    <row r="171" spans="1:11">
      <c r="A171" t="s">
        <v>66</v>
      </c>
      <c r="B171">
        <v>1168</v>
      </c>
      <c r="C171">
        <v>3</v>
      </c>
      <c r="D171" t="s">
        <v>22</v>
      </c>
      <c r="E171" s="2">
        <v>90</v>
      </c>
      <c r="F171" s="2">
        <v>120</v>
      </c>
      <c r="G171" s="2">
        <f t="shared" si="4"/>
        <v>30</v>
      </c>
      <c r="H171" s="2">
        <f t="shared" si="5"/>
        <v>6</v>
      </c>
      <c r="I171" t="s">
        <v>51</v>
      </c>
      <c r="J171" t="s">
        <v>52</v>
      </c>
      <c r="K171" t="s">
        <v>46</v>
      </c>
    </row>
    <row r="172" spans="1:11">
      <c r="A172" t="s">
        <v>67</v>
      </c>
      <c r="B172">
        <v>1169</v>
      </c>
      <c r="C172">
        <v>2</v>
      </c>
      <c r="D172" t="s">
        <v>26</v>
      </c>
      <c r="E172" s="2">
        <v>75</v>
      </c>
      <c r="F172" s="2">
        <v>100</v>
      </c>
      <c r="G172" s="2">
        <f t="shared" si="4"/>
        <v>25</v>
      </c>
      <c r="H172" s="2">
        <f t="shared" si="5"/>
        <v>5</v>
      </c>
      <c r="I172" t="s">
        <v>34</v>
      </c>
      <c r="J172" t="s">
        <v>35</v>
      </c>
      <c r="K172" t="s">
        <v>36</v>
      </c>
    </row>
    <row r="173" spans="1:11">
      <c r="A173" t="s">
        <v>67</v>
      </c>
      <c r="B173">
        <v>1170</v>
      </c>
      <c r="C173">
        <v>5</v>
      </c>
      <c r="D173" t="s">
        <v>56</v>
      </c>
      <c r="E173" s="2">
        <v>100</v>
      </c>
      <c r="F173" s="2">
        <v>150</v>
      </c>
      <c r="G173" s="2">
        <f t="shared" si="4"/>
        <v>50</v>
      </c>
      <c r="H173" s="2">
        <f t="shared" si="5"/>
        <v>10</v>
      </c>
      <c r="I173" t="s">
        <v>31</v>
      </c>
      <c r="J173" t="s">
        <v>32</v>
      </c>
      <c r="K173" t="s">
        <v>33</v>
      </c>
    </row>
    <row r="174" spans="1:11">
      <c r="A174" t="s">
        <v>67</v>
      </c>
      <c r="B174">
        <v>1171</v>
      </c>
      <c r="C174">
        <v>5</v>
      </c>
      <c r="D174" t="s">
        <v>56</v>
      </c>
      <c r="E174" s="2">
        <v>100</v>
      </c>
      <c r="F174" s="2">
        <v>150</v>
      </c>
      <c r="G174" s="2">
        <f t="shared" si="4"/>
        <v>50</v>
      </c>
      <c r="H174" s="2">
        <f t="shared" si="5"/>
        <v>10</v>
      </c>
      <c r="I174" t="s">
        <v>47</v>
      </c>
      <c r="J174" t="s">
        <v>48</v>
      </c>
      <c r="K174" t="s">
        <v>30</v>
      </c>
    </row>
    <row r="175" spans="1:11">
      <c r="A175" t="s">
        <v>67</v>
      </c>
      <c r="B175">
        <v>1172</v>
      </c>
      <c r="C175">
        <v>7</v>
      </c>
      <c r="D175" t="s">
        <v>14</v>
      </c>
      <c r="E175" s="2">
        <v>50</v>
      </c>
      <c r="F175" s="2">
        <v>70</v>
      </c>
      <c r="G175" s="2">
        <f t="shared" si="4"/>
        <v>20</v>
      </c>
      <c r="H175" s="2">
        <f t="shared" si="5"/>
        <v>4</v>
      </c>
      <c r="I175" t="s">
        <v>58</v>
      </c>
      <c r="J175" t="s">
        <v>59</v>
      </c>
      <c r="K175" t="s">
        <v>25</v>
      </c>
    </row>
    <row r="176" spans="1:11">
      <c r="A176" t="s">
        <v>67</v>
      </c>
      <c r="B176">
        <v>1173</v>
      </c>
      <c r="C176">
        <v>2</v>
      </c>
      <c r="D176" t="s">
        <v>26</v>
      </c>
      <c r="E176" s="2">
        <v>75</v>
      </c>
      <c r="F176" s="2">
        <v>100</v>
      </c>
      <c r="G176" s="2">
        <f t="shared" si="4"/>
        <v>25</v>
      </c>
      <c r="H176" s="2">
        <f t="shared" si="5"/>
        <v>5</v>
      </c>
      <c r="I176" t="s">
        <v>34</v>
      </c>
      <c r="J176" t="s">
        <v>35</v>
      </c>
      <c r="K176" t="s">
        <v>36</v>
      </c>
    </row>
    <row r="177" spans="1:11">
      <c r="A177" t="s">
        <v>67</v>
      </c>
      <c r="B177">
        <v>1174</v>
      </c>
      <c r="C177">
        <v>2</v>
      </c>
      <c r="D177" t="s">
        <v>26</v>
      </c>
      <c r="E177" s="2">
        <v>75</v>
      </c>
      <c r="F177" s="2">
        <v>100</v>
      </c>
      <c r="G177" s="2">
        <f t="shared" si="4"/>
        <v>25</v>
      </c>
      <c r="H177" s="2">
        <f t="shared" si="5"/>
        <v>5</v>
      </c>
      <c r="I177" t="s">
        <v>58</v>
      </c>
      <c r="J177" t="s">
        <v>59</v>
      </c>
      <c r="K177" t="s">
        <v>25</v>
      </c>
    </row>
    <row r="178" spans="1:11">
      <c r="A178" t="s">
        <v>67</v>
      </c>
      <c r="B178">
        <v>1175</v>
      </c>
      <c r="C178">
        <v>5</v>
      </c>
      <c r="D178" t="s">
        <v>56</v>
      </c>
      <c r="E178" s="2">
        <v>100</v>
      </c>
      <c r="F178" s="2">
        <v>150</v>
      </c>
      <c r="G178" s="2">
        <f t="shared" si="4"/>
        <v>50</v>
      </c>
      <c r="H178" s="2">
        <f t="shared" si="5"/>
        <v>10</v>
      </c>
      <c r="I178" t="s">
        <v>54</v>
      </c>
      <c r="J178" t="s">
        <v>55</v>
      </c>
      <c r="K178" t="s">
        <v>21</v>
      </c>
    </row>
    <row r="179" spans="1:11">
      <c r="A179" t="s">
        <v>67</v>
      </c>
      <c r="B179">
        <v>1176</v>
      </c>
      <c r="C179">
        <v>1</v>
      </c>
      <c r="D179" t="s">
        <v>18</v>
      </c>
      <c r="E179" s="2">
        <v>20</v>
      </c>
      <c r="F179" s="2">
        <v>25</v>
      </c>
      <c r="G179" s="2">
        <f t="shared" si="4"/>
        <v>5</v>
      </c>
      <c r="H179" s="2">
        <f t="shared" si="5"/>
        <v>0.5</v>
      </c>
      <c r="I179" t="s">
        <v>47</v>
      </c>
      <c r="J179" t="s">
        <v>48</v>
      </c>
      <c r="K179" t="s">
        <v>30</v>
      </c>
    </row>
    <row r="180" spans="1:11">
      <c r="A180" t="s">
        <v>67</v>
      </c>
      <c r="B180">
        <v>1177</v>
      </c>
      <c r="C180">
        <v>4</v>
      </c>
      <c r="D180" t="s">
        <v>53</v>
      </c>
      <c r="E180" s="2">
        <v>35</v>
      </c>
      <c r="F180" s="2">
        <v>60</v>
      </c>
      <c r="G180" s="2">
        <f t="shared" si="4"/>
        <v>25</v>
      </c>
      <c r="H180" s="2">
        <f t="shared" si="5"/>
        <v>5</v>
      </c>
      <c r="I180" t="s">
        <v>42</v>
      </c>
      <c r="J180" t="s">
        <v>43</v>
      </c>
      <c r="K180" t="s">
        <v>17</v>
      </c>
    </row>
    <row r="181" spans="1:11">
      <c r="A181" t="s">
        <v>67</v>
      </c>
      <c r="B181">
        <v>1178</v>
      </c>
      <c r="C181">
        <v>4</v>
      </c>
      <c r="D181" t="s">
        <v>53</v>
      </c>
      <c r="E181" s="2">
        <v>35</v>
      </c>
      <c r="F181" s="2">
        <v>60</v>
      </c>
      <c r="G181" s="2">
        <f t="shared" si="4"/>
        <v>25</v>
      </c>
      <c r="H181" s="2">
        <f t="shared" si="5"/>
        <v>5</v>
      </c>
      <c r="I181" t="s">
        <v>19</v>
      </c>
      <c r="J181" t="s">
        <v>20</v>
      </c>
      <c r="K181" t="s">
        <v>21</v>
      </c>
    </row>
    <row r="182" spans="1:11">
      <c r="A182" t="s">
        <v>67</v>
      </c>
      <c r="B182">
        <v>1179</v>
      </c>
      <c r="C182">
        <v>4</v>
      </c>
      <c r="D182" t="s">
        <v>53</v>
      </c>
      <c r="E182" s="2">
        <v>35</v>
      </c>
      <c r="F182" s="2">
        <v>60</v>
      </c>
      <c r="G182" s="2">
        <f t="shared" si="4"/>
        <v>25</v>
      </c>
      <c r="H182" s="2">
        <f t="shared" si="5"/>
        <v>5</v>
      </c>
      <c r="I182" t="s">
        <v>49</v>
      </c>
      <c r="J182" t="s">
        <v>50</v>
      </c>
      <c r="K182" t="s">
        <v>21</v>
      </c>
    </row>
    <row r="183" spans="1:11">
      <c r="A183" t="s">
        <v>67</v>
      </c>
      <c r="B183">
        <v>1180</v>
      </c>
      <c r="C183">
        <v>4</v>
      </c>
      <c r="D183" t="s">
        <v>53</v>
      </c>
      <c r="E183" s="2">
        <v>35</v>
      </c>
      <c r="F183" s="2">
        <v>60</v>
      </c>
      <c r="G183" s="2">
        <f t="shared" si="4"/>
        <v>25</v>
      </c>
      <c r="H183" s="2">
        <f t="shared" si="5"/>
        <v>5</v>
      </c>
      <c r="I183" t="s">
        <v>42</v>
      </c>
      <c r="J183" t="s">
        <v>43</v>
      </c>
      <c r="K183" t="s">
        <v>17</v>
      </c>
    </row>
    <row r="184" spans="1:11">
      <c r="A184" t="s">
        <v>67</v>
      </c>
      <c r="B184">
        <v>1181</v>
      </c>
      <c r="C184">
        <v>5</v>
      </c>
      <c r="D184" t="s">
        <v>56</v>
      </c>
      <c r="E184" s="2">
        <v>100</v>
      </c>
      <c r="F184" s="2">
        <v>150</v>
      </c>
      <c r="G184" s="2">
        <f t="shared" si="4"/>
        <v>50</v>
      </c>
      <c r="H184" s="2">
        <f t="shared" si="5"/>
        <v>10</v>
      </c>
      <c r="I184" t="s">
        <v>23</v>
      </c>
      <c r="J184" t="s">
        <v>24</v>
      </c>
      <c r="K184" t="s">
        <v>25</v>
      </c>
    </row>
    <row r="185" spans="1:11">
      <c r="A185" t="s">
        <v>67</v>
      </c>
      <c r="B185">
        <v>1182</v>
      </c>
      <c r="C185">
        <v>7</v>
      </c>
      <c r="D185" t="s">
        <v>14</v>
      </c>
      <c r="E185" s="2">
        <v>50</v>
      </c>
      <c r="F185" s="2">
        <v>70</v>
      </c>
      <c r="G185" s="2">
        <f t="shared" si="4"/>
        <v>20</v>
      </c>
      <c r="H185" s="2">
        <f t="shared" si="5"/>
        <v>4</v>
      </c>
      <c r="I185" t="s">
        <v>40</v>
      </c>
      <c r="J185" t="s">
        <v>41</v>
      </c>
      <c r="K185" t="s">
        <v>30</v>
      </c>
    </row>
    <row r="186" spans="1:11">
      <c r="A186" t="s">
        <v>67</v>
      </c>
      <c r="B186">
        <v>1183</v>
      </c>
      <c r="C186">
        <v>4</v>
      </c>
      <c r="D186" t="s">
        <v>53</v>
      </c>
      <c r="E186" s="2">
        <v>35</v>
      </c>
      <c r="F186" s="2">
        <v>60</v>
      </c>
      <c r="G186" s="2">
        <f t="shared" si="4"/>
        <v>25</v>
      </c>
      <c r="H186" s="2">
        <f t="shared" si="5"/>
        <v>5</v>
      </c>
      <c r="I186" t="s">
        <v>44</v>
      </c>
      <c r="J186" t="s">
        <v>45</v>
      </c>
      <c r="K186" t="s">
        <v>46</v>
      </c>
    </row>
    <row r="187" spans="1:11">
      <c r="A187" t="s">
        <v>67</v>
      </c>
      <c r="B187">
        <v>1184</v>
      </c>
      <c r="C187">
        <v>7</v>
      </c>
      <c r="D187" t="s">
        <v>14</v>
      </c>
      <c r="E187" s="2">
        <v>50</v>
      </c>
      <c r="F187" s="2">
        <v>70</v>
      </c>
      <c r="G187" s="2">
        <f t="shared" si="4"/>
        <v>20</v>
      </c>
      <c r="H187" s="2">
        <f t="shared" si="5"/>
        <v>4</v>
      </c>
      <c r="I187" t="s">
        <v>60</v>
      </c>
      <c r="J187" t="s">
        <v>61</v>
      </c>
      <c r="K187" t="s">
        <v>33</v>
      </c>
    </row>
    <row r="188" spans="1:11">
      <c r="A188" t="s">
        <v>67</v>
      </c>
      <c r="B188">
        <v>1185</v>
      </c>
      <c r="C188">
        <v>6</v>
      </c>
      <c r="D188" t="s">
        <v>37</v>
      </c>
      <c r="E188" s="2">
        <v>55</v>
      </c>
      <c r="F188" s="2">
        <v>85</v>
      </c>
      <c r="G188" s="2">
        <f t="shared" si="4"/>
        <v>30</v>
      </c>
      <c r="H188" s="2">
        <f t="shared" si="5"/>
        <v>6</v>
      </c>
      <c r="I188" t="s">
        <v>49</v>
      </c>
      <c r="J188" t="s">
        <v>50</v>
      </c>
      <c r="K188" t="s">
        <v>21</v>
      </c>
    </row>
    <row r="189" spans="1:11">
      <c r="A189" t="s">
        <v>67</v>
      </c>
      <c r="B189">
        <v>1186</v>
      </c>
      <c r="C189">
        <v>5</v>
      </c>
      <c r="D189" t="s">
        <v>56</v>
      </c>
      <c r="E189" s="2">
        <v>100</v>
      </c>
      <c r="F189" s="2">
        <v>150</v>
      </c>
      <c r="G189" s="2">
        <f t="shared" si="4"/>
        <v>50</v>
      </c>
      <c r="H189" s="2">
        <f t="shared" si="5"/>
        <v>10</v>
      </c>
      <c r="I189" t="s">
        <v>49</v>
      </c>
      <c r="J189" t="s">
        <v>50</v>
      </c>
      <c r="K189" t="s">
        <v>21</v>
      </c>
    </row>
    <row r="190" spans="1:11">
      <c r="A190" t="s">
        <v>67</v>
      </c>
      <c r="B190">
        <v>1187</v>
      </c>
      <c r="C190">
        <v>7</v>
      </c>
      <c r="D190" t="s">
        <v>14</v>
      </c>
      <c r="E190" s="2">
        <v>50</v>
      </c>
      <c r="F190" s="2">
        <v>70</v>
      </c>
      <c r="G190" s="2">
        <f t="shared" si="4"/>
        <v>20</v>
      </c>
      <c r="H190" s="2">
        <f t="shared" si="5"/>
        <v>4</v>
      </c>
      <c r="I190" t="s">
        <v>40</v>
      </c>
      <c r="J190" t="s">
        <v>41</v>
      </c>
      <c r="K190" t="s">
        <v>30</v>
      </c>
    </row>
    <row r="191" spans="1:11">
      <c r="A191" t="s">
        <v>67</v>
      </c>
      <c r="B191">
        <v>1188</v>
      </c>
      <c r="C191">
        <v>8</v>
      </c>
      <c r="D191" t="s">
        <v>27</v>
      </c>
      <c r="E191" s="2">
        <v>40</v>
      </c>
      <c r="F191" s="2">
        <v>80</v>
      </c>
      <c r="G191" s="2">
        <f t="shared" si="4"/>
        <v>40</v>
      </c>
      <c r="H191" s="2">
        <f t="shared" si="5"/>
        <v>8</v>
      </c>
      <c r="I191" t="s">
        <v>19</v>
      </c>
      <c r="J191" t="s">
        <v>20</v>
      </c>
      <c r="K191" t="s">
        <v>21</v>
      </c>
    </row>
    <row r="192" spans="1:11">
      <c r="A192" t="s">
        <v>67</v>
      </c>
      <c r="B192">
        <v>1189</v>
      </c>
      <c r="C192">
        <v>7</v>
      </c>
      <c r="D192" t="s">
        <v>14</v>
      </c>
      <c r="E192" s="2">
        <v>50</v>
      </c>
      <c r="F192" s="2">
        <v>70</v>
      </c>
      <c r="G192" s="2">
        <f t="shared" si="4"/>
        <v>20</v>
      </c>
      <c r="H192" s="2">
        <f t="shared" si="5"/>
        <v>4</v>
      </c>
      <c r="I192" t="s">
        <v>28</v>
      </c>
      <c r="J192" t="s">
        <v>29</v>
      </c>
      <c r="K192" t="s">
        <v>30</v>
      </c>
    </row>
    <row r="193" spans="1:11">
      <c r="A193" t="s">
        <v>67</v>
      </c>
      <c r="B193">
        <v>1190</v>
      </c>
      <c r="C193">
        <v>4</v>
      </c>
      <c r="D193" t="s">
        <v>53</v>
      </c>
      <c r="E193" s="2">
        <v>35</v>
      </c>
      <c r="F193" s="2">
        <v>60</v>
      </c>
      <c r="G193" s="2">
        <f t="shared" si="4"/>
        <v>25</v>
      </c>
      <c r="H193" s="2">
        <f t="shared" si="5"/>
        <v>5</v>
      </c>
      <c r="I193" t="s">
        <v>31</v>
      </c>
      <c r="J193" t="s">
        <v>32</v>
      </c>
      <c r="K193" t="s">
        <v>33</v>
      </c>
    </row>
    <row r="194" spans="1:11">
      <c r="A194" t="s">
        <v>67</v>
      </c>
      <c r="B194">
        <v>1191</v>
      </c>
      <c r="C194">
        <v>4</v>
      </c>
      <c r="D194" t="s">
        <v>53</v>
      </c>
      <c r="E194" s="2">
        <v>35</v>
      </c>
      <c r="F194" s="2">
        <v>60</v>
      </c>
      <c r="G194" s="2">
        <f t="shared" si="4"/>
        <v>25</v>
      </c>
      <c r="H194" s="2">
        <f t="shared" si="5"/>
        <v>5</v>
      </c>
      <c r="I194" t="s">
        <v>44</v>
      </c>
      <c r="J194" t="s">
        <v>45</v>
      </c>
      <c r="K194" t="s">
        <v>46</v>
      </c>
    </row>
    <row r="195" spans="1:11">
      <c r="A195" t="s">
        <v>67</v>
      </c>
      <c r="B195">
        <v>1192</v>
      </c>
      <c r="C195">
        <v>4</v>
      </c>
      <c r="D195" t="s">
        <v>53</v>
      </c>
      <c r="E195" s="2">
        <v>35</v>
      </c>
      <c r="F195" s="2">
        <v>60</v>
      </c>
      <c r="G195" s="2">
        <f t="shared" si="4"/>
        <v>25</v>
      </c>
      <c r="H195" s="2">
        <f t="shared" si="5"/>
        <v>5</v>
      </c>
      <c r="I195" t="s">
        <v>60</v>
      </c>
      <c r="J195" t="s">
        <v>61</v>
      </c>
      <c r="K195" t="s">
        <v>33</v>
      </c>
    </row>
    <row r="196" spans="1:11">
      <c r="A196" t="s">
        <v>68</v>
      </c>
      <c r="B196">
        <v>1193</v>
      </c>
      <c r="C196">
        <v>7</v>
      </c>
      <c r="D196" t="s">
        <v>14</v>
      </c>
      <c r="E196" s="2">
        <v>50</v>
      </c>
      <c r="F196" s="2">
        <v>70</v>
      </c>
      <c r="G196" s="2">
        <f t="shared" si="4"/>
        <v>20</v>
      </c>
      <c r="H196" s="2">
        <f t="shared" si="5"/>
        <v>4</v>
      </c>
      <c r="I196" t="s">
        <v>31</v>
      </c>
      <c r="J196" t="s">
        <v>32</v>
      </c>
      <c r="K196" t="s">
        <v>33</v>
      </c>
    </row>
    <row r="197" spans="1:11">
      <c r="A197" t="s">
        <v>68</v>
      </c>
      <c r="B197">
        <v>1194</v>
      </c>
      <c r="C197">
        <v>8</v>
      </c>
      <c r="D197" t="s">
        <v>27</v>
      </c>
      <c r="E197" s="2">
        <v>40</v>
      </c>
      <c r="F197" s="2">
        <v>80</v>
      </c>
      <c r="G197" s="2">
        <f t="shared" si="4"/>
        <v>40</v>
      </c>
      <c r="H197" s="2">
        <f t="shared" si="5"/>
        <v>8</v>
      </c>
      <c r="I197" t="s">
        <v>51</v>
      </c>
      <c r="J197" t="s">
        <v>52</v>
      </c>
      <c r="K197" t="s">
        <v>46</v>
      </c>
    </row>
    <row r="198" spans="1:11">
      <c r="A198" t="s">
        <v>68</v>
      </c>
      <c r="B198">
        <v>1195</v>
      </c>
      <c r="C198">
        <v>2</v>
      </c>
      <c r="D198" t="s">
        <v>26</v>
      </c>
      <c r="E198" s="2">
        <v>75</v>
      </c>
      <c r="F198" s="2">
        <v>100</v>
      </c>
      <c r="G198" s="2">
        <f t="shared" ref="G198:G261" si="6">F198-E198</f>
        <v>25</v>
      </c>
      <c r="H198" s="2">
        <f t="shared" ref="H198:H261" si="7">IF(F198&gt;50,G198*0.2,G198*0.1)</f>
        <v>5</v>
      </c>
      <c r="I198" t="s">
        <v>42</v>
      </c>
      <c r="J198" t="s">
        <v>43</v>
      </c>
      <c r="K198" t="s">
        <v>17</v>
      </c>
    </row>
    <row r="199" spans="1:11">
      <c r="A199" t="s">
        <v>68</v>
      </c>
      <c r="B199">
        <v>1196</v>
      </c>
      <c r="C199">
        <v>7</v>
      </c>
      <c r="D199" t="s">
        <v>14</v>
      </c>
      <c r="E199" s="2">
        <v>50</v>
      </c>
      <c r="F199" s="2">
        <v>70</v>
      </c>
      <c r="G199" s="2">
        <f t="shared" si="6"/>
        <v>20</v>
      </c>
      <c r="H199" s="2">
        <f t="shared" si="7"/>
        <v>4</v>
      </c>
      <c r="I199" t="s">
        <v>40</v>
      </c>
      <c r="J199" t="s">
        <v>41</v>
      </c>
      <c r="K199" t="s">
        <v>30</v>
      </c>
    </row>
    <row r="200" spans="1:11">
      <c r="A200" t="s">
        <v>68</v>
      </c>
      <c r="B200">
        <v>1197</v>
      </c>
      <c r="C200">
        <v>5</v>
      </c>
      <c r="D200" t="s">
        <v>56</v>
      </c>
      <c r="E200" s="2">
        <v>100</v>
      </c>
      <c r="F200" s="2">
        <v>150</v>
      </c>
      <c r="G200" s="2">
        <f t="shared" si="6"/>
        <v>50</v>
      </c>
      <c r="H200" s="2">
        <f t="shared" si="7"/>
        <v>10</v>
      </c>
      <c r="I200" t="s">
        <v>54</v>
      </c>
      <c r="J200" t="s">
        <v>55</v>
      </c>
      <c r="K200" t="s">
        <v>21</v>
      </c>
    </row>
    <row r="201" spans="1:11">
      <c r="A201" t="s">
        <v>68</v>
      </c>
      <c r="B201">
        <v>1198</v>
      </c>
      <c r="C201">
        <v>3</v>
      </c>
      <c r="D201" t="s">
        <v>22</v>
      </c>
      <c r="E201" s="2">
        <v>90</v>
      </c>
      <c r="F201" s="2">
        <v>120</v>
      </c>
      <c r="G201" s="2">
        <f t="shared" si="6"/>
        <v>30</v>
      </c>
      <c r="H201" s="2">
        <f t="shared" si="7"/>
        <v>6</v>
      </c>
      <c r="I201" t="s">
        <v>28</v>
      </c>
      <c r="J201" t="s">
        <v>29</v>
      </c>
      <c r="K201" t="s">
        <v>30</v>
      </c>
    </row>
    <row r="202" spans="1:11">
      <c r="A202" t="s">
        <v>68</v>
      </c>
      <c r="B202">
        <v>1199</v>
      </c>
      <c r="C202">
        <v>7</v>
      </c>
      <c r="D202" t="s">
        <v>14</v>
      </c>
      <c r="E202" s="2">
        <v>50</v>
      </c>
      <c r="F202" s="2">
        <v>70</v>
      </c>
      <c r="G202" s="2">
        <f t="shared" si="6"/>
        <v>20</v>
      </c>
      <c r="H202" s="2">
        <f t="shared" si="7"/>
        <v>4</v>
      </c>
      <c r="I202" t="s">
        <v>31</v>
      </c>
      <c r="J202" t="s">
        <v>32</v>
      </c>
      <c r="K202" t="s">
        <v>33</v>
      </c>
    </row>
    <row r="203" spans="1:11">
      <c r="A203" t="s">
        <v>68</v>
      </c>
      <c r="B203">
        <v>1200</v>
      </c>
      <c r="C203">
        <v>1</v>
      </c>
      <c r="D203" t="s">
        <v>18</v>
      </c>
      <c r="E203" s="2">
        <v>20</v>
      </c>
      <c r="F203" s="2">
        <v>25</v>
      </c>
      <c r="G203" s="2">
        <f t="shared" si="6"/>
        <v>5</v>
      </c>
      <c r="H203" s="2">
        <f t="shared" si="7"/>
        <v>0.5</v>
      </c>
      <c r="I203" t="s">
        <v>19</v>
      </c>
      <c r="J203" t="s">
        <v>20</v>
      </c>
      <c r="K203" t="s">
        <v>21</v>
      </c>
    </row>
    <row r="204" spans="1:11">
      <c r="A204" t="s">
        <v>68</v>
      </c>
      <c r="B204">
        <v>1201</v>
      </c>
      <c r="C204">
        <v>4</v>
      </c>
      <c r="D204" t="s">
        <v>53</v>
      </c>
      <c r="E204" s="2">
        <v>35</v>
      </c>
      <c r="F204" s="2">
        <v>60</v>
      </c>
      <c r="G204" s="2">
        <f t="shared" si="6"/>
        <v>25</v>
      </c>
      <c r="H204" s="2">
        <f t="shared" si="7"/>
        <v>5</v>
      </c>
      <c r="I204" t="s">
        <v>40</v>
      </c>
      <c r="J204" t="s">
        <v>41</v>
      </c>
      <c r="K204" t="s">
        <v>30</v>
      </c>
    </row>
    <row r="205" spans="1:11">
      <c r="A205" t="s">
        <v>68</v>
      </c>
      <c r="B205">
        <v>1202</v>
      </c>
      <c r="C205">
        <v>1</v>
      </c>
      <c r="D205" t="s">
        <v>18</v>
      </c>
      <c r="E205" s="2">
        <v>20</v>
      </c>
      <c r="F205" s="2">
        <v>25</v>
      </c>
      <c r="G205" s="2">
        <f t="shared" si="6"/>
        <v>5</v>
      </c>
      <c r="H205" s="2">
        <f t="shared" si="7"/>
        <v>0.5</v>
      </c>
      <c r="I205" t="s">
        <v>58</v>
      </c>
      <c r="J205" t="s">
        <v>59</v>
      </c>
      <c r="K205" t="s">
        <v>25</v>
      </c>
    </row>
    <row r="206" spans="1:11">
      <c r="A206" t="s">
        <v>68</v>
      </c>
      <c r="B206">
        <v>1203</v>
      </c>
      <c r="C206">
        <v>7</v>
      </c>
      <c r="D206" t="s">
        <v>14</v>
      </c>
      <c r="E206" s="2">
        <v>50</v>
      </c>
      <c r="F206" s="2">
        <v>70</v>
      </c>
      <c r="G206" s="2">
        <f t="shared" si="6"/>
        <v>20</v>
      </c>
      <c r="H206" s="2">
        <f t="shared" si="7"/>
        <v>4</v>
      </c>
      <c r="I206" t="s">
        <v>15</v>
      </c>
      <c r="J206" t="s">
        <v>16</v>
      </c>
      <c r="K206" t="s">
        <v>17</v>
      </c>
    </row>
    <row r="207" spans="1:11">
      <c r="A207" t="s">
        <v>68</v>
      </c>
      <c r="B207">
        <v>1204</v>
      </c>
      <c r="C207">
        <v>4</v>
      </c>
      <c r="D207" t="s">
        <v>53</v>
      </c>
      <c r="E207" s="2">
        <v>35</v>
      </c>
      <c r="F207" s="2">
        <v>60</v>
      </c>
      <c r="G207" s="2">
        <f t="shared" si="6"/>
        <v>25</v>
      </c>
      <c r="H207" s="2">
        <f t="shared" si="7"/>
        <v>5</v>
      </c>
      <c r="I207" t="s">
        <v>54</v>
      </c>
      <c r="J207" t="s">
        <v>55</v>
      </c>
      <c r="K207" t="s">
        <v>21</v>
      </c>
    </row>
    <row r="208" spans="1:11">
      <c r="A208" t="s">
        <v>68</v>
      </c>
      <c r="B208">
        <v>1205</v>
      </c>
      <c r="C208">
        <v>8</v>
      </c>
      <c r="D208" t="s">
        <v>27</v>
      </c>
      <c r="E208" s="2">
        <v>40</v>
      </c>
      <c r="F208" s="2">
        <v>80</v>
      </c>
      <c r="G208" s="2">
        <f t="shared" si="6"/>
        <v>40</v>
      </c>
      <c r="H208" s="2">
        <f t="shared" si="7"/>
        <v>8</v>
      </c>
      <c r="I208" t="s">
        <v>47</v>
      </c>
      <c r="J208" t="s">
        <v>48</v>
      </c>
      <c r="K208" t="s">
        <v>30</v>
      </c>
    </row>
    <row r="209" spans="1:11">
      <c r="A209" t="s">
        <v>68</v>
      </c>
      <c r="B209">
        <v>1206</v>
      </c>
      <c r="C209">
        <v>1</v>
      </c>
      <c r="D209" t="s">
        <v>18</v>
      </c>
      <c r="E209" s="2">
        <v>20</v>
      </c>
      <c r="F209" s="2">
        <v>25</v>
      </c>
      <c r="G209" s="2">
        <f t="shared" si="6"/>
        <v>5</v>
      </c>
      <c r="H209" s="2">
        <f t="shared" si="7"/>
        <v>0.5</v>
      </c>
      <c r="I209" t="s">
        <v>40</v>
      </c>
      <c r="J209" t="s">
        <v>41</v>
      </c>
      <c r="K209" t="s">
        <v>30</v>
      </c>
    </row>
    <row r="210" spans="1:11">
      <c r="A210" t="s">
        <v>68</v>
      </c>
      <c r="B210">
        <v>1207</v>
      </c>
      <c r="C210">
        <v>2</v>
      </c>
      <c r="D210" t="s">
        <v>26</v>
      </c>
      <c r="E210" s="2">
        <v>75</v>
      </c>
      <c r="F210" s="2">
        <v>100</v>
      </c>
      <c r="G210" s="2">
        <f t="shared" si="6"/>
        <v>25</v>
      </c>
      <c r="H210" s="2">
        <f t="shared" si="7"/>
        <v>5</v>
      </c>
      <c r="I210" t="s">
        <v>38</v>
      </c>
      <c r="J210" t="s">
        <v>39</v>
      </c>
      <c r="K210" t="s">
        <v>36</v>
      </c>
    </row>
    <row r="211" spans="1:11">
      <c r="A211" t="s">
        <v>68</v>
      </c>
      <c r="B211">
        <v>1208</v>
      </c>
      <c r="C211">
        <v>2</v>
      </c>
      <c r="D211" t="s">
        <v>26</v>
      </c>
      <c r="E211" s="2">
        <v>75</v>
      </c>
      <c r="F211" s="2">
        <v>100</v>
      </c>
      <c r="G211" s="2">
        <f t="shared" si="6"/>
        <v>25</v>
      </c>
      <c r="H211" s="2">
        <f t="shared" si="7"/>
        <v>5</v>
      </c>
      <c r="I211" t="s">
        <v>44</v>
      </c>
      <c r="J211" t="s">
        <v>45</v>
      </c>
      <c r="K211" t="s">
        <v>46</v>
      </c>
    </row>
    <row r="212" spans="1:11">
      <c r="A212" t="s">
        <v>68</v>
      </c>
      <c r="B212">
        <v>1209</v>
      </c>
      <c r="C212">
        <v>3</v>
      </c>
      <c r="D212" t="s">
        <v>22</v>
      </c>
      <c r="E212" s="2">
        <v>90</v>
      </c>
      <c r="F212" s="2">
        <v>120</v>
      </c>
      <c r="G212" s="2">
        <f t="shared" si="6"/>
        <v>30</v>
      </c>
      <c r="H212" s="2">
        <f t="shared" si="7"/>
        <v>6</v>
      </c>
      <c r="I212" t="s">
        <v>47</v>
      </c>
      <c r="J212" t="s">
        <v>48</v>
      </c>
      <c r="K212" t="s">
        <v>30</v>
      </c>
    </row>
    <row r="213" spans="1:11">
      <c r="A213" t="s">
        <v>68</v>
      </c>
      <c r="B213">
        <v>1210</v>
      </c>
      <c r="C213">
        <v>4</v>
      </c>
      <c r="D213" t="s">
        <v>53</v>
      </c>
      <c r="E213" s="2">
        <v>35</v>
      </c>
      <c r="F213" s="2">
        <v>60</v>
      </c>
      <c r="G213" s="2">
        <f t="shared" si="6"/>
        <v>25</v>
      </c>
      <c r="H213" s="2">
        <f t="shared" si="7"/>
        <v>5</v>
      </c>
      <c r="I213" t="s">
        <v>23</v>
      </c>
      <c r="J213" t="s">
        <v>24</v>
      </c>
      <c r="K213" t="s">
        <v>25</v>
      </c>
    </row>
    <row r="214" spans="1:11">
      <c r="A214" t="s">
        <v>68</v>
      </c>
      <c r="B214">
        <v>1211</v>
      </c>
      <c r="C214">
        <v>7</v>
      </c>
      <c r="D214" t="s">
        <v>14</v>
      </c>
      <c r="E214" s="2">
        <v>50</v>
      </c>
      <c r="F214" s="2">
        <v>70</v>
      </c>
      <c r="G214" s="2">
        <f t="shared" si="6"/>
        <v>20</v>
      </c>
      <c r="H214" s="2">
        <f t="shared" si="7"/>
        <v>4</v>
      </c>
      <c r="I214" t="s">
        <v>28</v>
      </c>
      <c r="J214" t="s">
        <v>29</v>
      </c>
      <c r="K214" t="s">
        <v>30</v>
      </c>
    </row>
    <row r="215" spans="1:11">
      <c r="A215" t="s">
        <v>68</v>
      </c>
      <c r="B215">
        <v>1212</v>
      </c>
      <c r="C215">
        <v>7</v>
      </c>
      <c r="D215" t="s">
        <v>14</v>
      </c>
      <c r="E215" s="2">
        <v>50</v>
      </c>
      <c r="F215" s="2">
        <v>70</v>
      </c>
      <c r="G215" s="2">
        <f t="shared" si="6"/>
        <v>20</v>
      </c>
      <c r="H215" s="2">
        <f t="shared" si="7"/>
        <v>4</v>
      </c>
      <c r="I215" t="s">
        <v>19</v>
      </c>
      <c r="J215" t="s">
        <v>20</v>
      </c>
      <c r="K215" t="s">
        <v>21</v>
      </c>
    </row>
    <row r="216" spans="1:11">
      <c r="A216" t="s">
        <v>68</v>
      </c>
      <c r="B216">
        <v>1213</v>
      </c>
      <c r="C216">
        <v>8</v>
      </c>
      <c r="D216" t="s">
        <v>27</v>
      </c>
      <c r="E216" s="2">
        <v>40</v>
      </c>
      <c r="F216" s="2">
        <v>80</v>
      </c>
      <c r="G216" s="2">
        <f t="shared" si="6"/>
        <v>40</v>
      </c>
      <c r="H216" s="2">
        <f t="shared" si="7"/>
        <v>8</v>
      </c>
      <c r="I216" t="s">
        <v>23</v>
      </c>
      <c r="J216" t="s">
        <v>24</v>
      </c>
      <c r="K216" t="s">
        <v>25</v>
      </c>
    </row>
    <row r="217" spans="1:11">
      <c r="A217" t="s">
        <v>68</v>
      </c>
      <c r="B217">
        <v>1214</v>
      </c>
      <c r="C217">
        <v>3</v>
      </c>
      <c r="D217" t="s">
        <v>22</v>
      </c>
      <c r="E217" s="2">
        <v>90</v>
      </c>
      <c r="F217" s="2">
        <v>120</v>
      </c>
      <c r="G217" s="2">
        <f t="shared" si="6"/>
        <v>30</v>
      </c>
      <c r="H217" s="2">
        <f t="shared" si="7"/>
        <v>6</v>
      </c>
      <c r="I217" t="s">
        <v>44</v>
      </c>
      <c r="J217" t="s">
        <v>45</v>
      </c>
      <c r="K217" t="s">
        <v>46</v>
      </c>
    </row>
    <row r="218" spans="1:11">
      <c r="A218" t="s">
        <v>68</v>
      </c>
      <c r="B218">
        <v>1215</v>
      </c>
      <c r="C218">
        <v>4</v>
      </c>
      <c r="D218" t="s">
        <v>53</v>
      </c>
      <c r="E218" s="2">
        <v>35</v>
      </c>
      <c r="F218" s="2">
        <v>60</v>
      </c>
      <c r="G218" s="2">
        <f t="shared" si="6"/>
        <v>25</v>
      </c>
      <c r="H218" s="2">
        <f t="shared" si="7"/>
        <v>5</v>
      </c>
      <c r="I218" t="s">
        <v>15</v>
      </c>
      <c r="J218" t="s">
        <v>16</v>
      </c>
      <c r="K218" t="s">
        <v>17</v>
      </c>
    </row>
    <row r="219" spans="1:11">
      <c r="A219" t="s">
        <v>68</v>
      </c>
      <c r="B219">
        <v>1216</v>
      </c>
      <c r="C219">
        <v>1</v>
      </c>
      <c r="D219" t="s">
        <v>18</v>
      </c>
      <c r="E219" s="2">
        <v>20</v>
      </c>
      <c r="F219" s="2">
        <v>25</v>
      </c>
      <c r="G219" s="2">
        <f t="shared" si="6"/>
        <v>5</v>
      </c>
      <c r="H219" s="2">
        <f t="shared" si="7"/>
        <v>0.5</v>
      </c>
      <c r="I219" t="s">
        <v>28</v>
      </c>
      <c r="J219" t="s">
        <v>29</v>
      </c>
      <c r="K219" t="s">
        <v>30</v>
      </c>
    </row>
    <row r="220" spans="1:11">
      <c r="A220" t="s">
        <v>68</v>
      </c>
      <c r="B220">
        <v>1217</v>
      </c>
      <c r="C220">
        <v>7</v>
      </c>
      <c r="D220" t="s">
        <v>14</v>
      </c>
      <c r="E220" s="2">
        <v>50</v>
      </c>
      <c r="F220" s="2">
        <v>70</v>
      </c>
      <c r="G220" s="2">
        <f t="shared" si="6"/>
        <v>20</v>
      </c>
      <c r="H220" s="2">
        <f t="shared" si="7"/>
        <v>4</v>
      </c>
      <c r="I220" t="s">
        <v>19</v>
      </c>
      <c r="J220" t="s">
        <v>20</v>
      </c>
      <c r="K220" t="s">
        <v>21</v>
      </c>
    </row>
    <row r="221" spans="1:11">
      <c r="A221" t="s">
        <v>68</v>
      </c>
      <c r="B221">
        <v>1218</v>
      </c>
      <c r="C221">
        <v>7</v>
      </c>
      <c r="D221" t="s">
        <v>14</v>
      </c>
      <c r="E221" s="2">
        <v>50</v>
      </c>
      <c r="F221" s="2">
        <v>70</v>
      </c>
      <c r="G221" s="2">
        <f t="shared" si="6"/>
        <v>20</v>
      </c>
      <c r="H221" s="2">
        <f t="shared" si="7"/>
        <v>4</v>
      </c>
      <c r="I221" t="s">
        <v>38</v>
      </c>
      <c r="J221" t="s">
        <v>39</v>
      </c>
      <c r="K221" t="s">
        <v>36</v>
      </c>
    </row>
    <row r="222" spans="1:11">
      <c r="A222" t="s">
        <v>68</v>
      </c>
      <c r="B222">
        <v>1219</v>
      </c>
      <c r="C222">
        <v>1</v>
      </c>
      <c r="D222" t="s">
        <v>18</v>
      </c>
      <c r="E222" s="2">
        <v>20</v>
      </c>
      <c r="F222" s="2">
        <v>25</v>
      </c>
      <c r="G222" s="2">
        <f t="shared" si="6"/>
        <v>5</v>
      </c>
      <c r="H222" s="2">
        <f t="shared" si="7"/>
        <v>0.5</v>
      </c>
      <c r="I222" t="s">
        <v>23</v>
      </c>
      <c r="J222" t="s">
        <v>24</v>
      </c>
      <c r="K222" t="s">
        <v>25</v>
      </c>
    </row>
    <row r="223" spans="1:11">
      <c r="A223" t="s">
        <v>68</v>
      </c>
      <c r="B223">
        <v>1220</v>
      </c>
      <c r="C223">
        <v>6</v>
      </c>
      <c r="D223" t="s">
        <v>37</v>
      </c>
      <c r="E223" s="2">
        <v>55</v>
      </c>
      <c r="F223" s="2">
        <v>85</v>
      </c>
      <c r="G223" s="2">
        <f t="shared" si="6"/>
        <v>30</v>
      </c>
      <c r="H223" s="2">
        <f t="shared" si="7"/>
        <v>6</v>
      </c>
      <c r="I223" t="s">
        <v>40</v>
      </c>
      <c r="J223" t="s">
        <v>41</v>
      </c>
      <c r="K223" t="s">
        <v>30</v>
      </c>
    </row>
    <row r="224" spans="1:11">
      <c r="A224" t="s">
        <v>68</v>
      </c>
      <c r="B224">
        <v>1221</v>
      </c>
      <c r="C224">
        <v>6</v>
      </c>
      <c r="D224" t="s">
        <v>37</v>
      </c>
      <c r="E224" s="2">
        <v>55</v>
      </c>
      <c r="F224" s="2">
        <v>85</v>
      </c>
      <c r="G224" s="2">
        <f t="shared" si="6"/>
        <v>30</v>
      </c>
      <c r="H224" s="2">
        <f t="shared" si="7"/>
        <v>6</v>
      </c>
      <c r="I224" t="s">
        <v>51</v>
      </c>
      <c r="J224" t="s">
        <v>52</v>
      </c>
      <c r="K224" t="s">
        <v>46</v>
      </c>
    </row>
    <row r="225" spans="1:11">
      <c r="A225" t="s">
        <v>69</v>
      </c>
      <c r="B225">
        <v>1222</v>
      </c>
      <c r="C225">
        <v>5</v>
      </c>
      <c r="D225" t="s">
        <v>56</v>
      </c>
      <c r="E225" s="2">
        <v>100</v>
      </c>
      <c r="F225" s="2">
        <v>150</v>
      </c>
      <c r="G225" s="2">
        <f t="shared" si="6"/>
        <v>50</v>
      </c>
      <c r="H225" s="2">
        <f t="shared" si="7"/>
        <v>10</v>
      </c>
      <c r="I225" t="s">
        <v>34</v>
      </c>
      <c r="J225" t="s">
        <v>35</v>
      </c>
      <c r="K225" t="s">
        <v>36</v>
      </c>
    </row>
    <row r="226" spans="1:11">
      <c r="A226" t="s">
        <v>69</v>
      </c>
      <c r="B226">
        <v>1223</v>
      </c>
      <c r="C226">
        <v>1</v>
      </c>
      <c r="D226" t="s">
        <v>18</v>
      </c>
      <c r="E226" s="2">
        <v>20</v>
      </c>
      <c r="F226" s="2">
        <v>25</v>
      </c>
      <c r="G226" s="2">
        <f t="shared" si="6"/>
        <v>5</v>
      </c>
      <c r="H226" s="2">
        <f t="shared" si="7"/>
        <v>0.5</v>
      </c>
      <c r="I226" t="s">
        <v>54</v>
      </c>
      <c r="J226" t="s">
        <v>55</v>
      </c>
      <c r="K226" t="s">
        <v>21</v>
      </c>
    </row>
    <row r="227" spans="1:11">
      <c r="A227" t="s">
        <v>69</v>
      </c>
      <c r="B227">
        <v>1224</v>
      </c>
      <c r="C227">
        <v>7</v>
      </c>
      <c r="D227" t="s">
        <v>14</v>
      </c>
      <c r="E227" s="2">
        <v>50</v>
      </c>
      <c r="F227" s="2">
        <v>70</v>
      </c>
      <c r="G227" s="2">
        <f t="shared" si="6"/>
        <v>20</v>
      </c>
      <c r="H227" s="2">
        <f t="shared" si="7"/>
        <v>4</v>
      </c>
      <c r="I227" t="s">
        <v>44</v>
      </c>
      <c r="J227" t="s">
        <v>45</v>
      </c>
      <c r="K227" t="s">
        <v>46</v>
      </c>
    </row>
    <row r="228" spans="1:11">
      <c r="A228" t="s">
        <v>69</v>
      </c>
      <c r="B228">
        <v>1225</v>
      </c>
      <c r="C228">
        <v>4</v>
      </c>
      <c r="D228" t="s">
        <v>53</v>
      </c>
      <c r="E228" s="2">
        <v>35</v>
      </c>
      <c r="F228" s="2">
        <v>60</v>
      </c>
      <c r="G228" s="2">
        <f t="shared" si="6"/>
        <v>25</v>
      </c>
      <c r="H228" s="2">
        <f t="shared" si="7"/>
        <v>5</v>
      </c>
      <c r="I228" t="s">
        <v>23</v>
      </c>
      <c r="J228" t="s">
        <v>24</v>
      </c>
      <c r="K228" t="s">
        <v>25</v>
      </c>
    </row>
    <row r="229" spans="1:11">
      <c r="A229" t="s">
        <v>69</v>
      </c>
      <c r="B229">
        <v>1226</v>
      </c>
      <c r="C229">
        <v>4</v>
      </c>
      <c r="D229" t="s">
        <v>53</v>
      </c>
      <c r="E229" s="2">
        <v>35</v>
      </c>
      <c r="F229" s="2">
        <v>60</v>
      </c>
      <c r="G229" s="2">
        <f t="shared" si="6"/>
        <v>25</v>
      </c>
      <c r="H229" s="2">
        <f t="shared" si="7"/>
        <v>5</v>
      </c>
      <c r="I229" t="s">
        <v>47</v>
      </c>
      <c r="J229" t="s">
        <v>48</v>
      </c>
      <c r="K229" t="s">
        <v>30</v>
      </c>
    </row>
    <row r="230" spans="1:11">
      <c r="A230" t="s">
        <v>69</v>
      </c>
      <c r="B230">
        <v>1227</v>
      </c>
      <c r="C230">
        <v>5</v>
      </c>
      <c r="D230" t="s">
        <v>56</v>
      </c>
      <c r="E230" s="2">
        <v>100</v>
      </c>
      <c r="F230" s="2">
        <v>150</v>
      </c>
      <c r="G230" s="2">
        <f t="shared" si="6"/>
        <v>50</v>
      </c>
      <c r="H230" s="2">
        <f t="shared" si="7"/>
        <v>10</v>
      </c>
      <c r="I230" t="s">
        <v>49</v>
      </c>
      <c r="J230" t="s">
        <v>50</v>
      </c>
      <c r="K230" t="s">
        <v>21</v>
      </c>
    </row>
    <row r="231" spans="1:11">
      <c r="A231" t="s">
        <v>69</v>
      </c>
      <c r="B231">
        <v>1228</v>
      </c>
      <c r="C231">
        <v>3</v>
      </c>
      <c r="D231" t="s">
        <v>22</v>
      </c>
      <c r="E231" s="2">
        <v>90</v>
      </c>
      <c r="F231" s="2">
        <v>120</v>
      </c>
      <c r="G231" s="2">
        <f t="shared" si="6"/>
        <v>30</v>
      </c>
      <c r="H231" s="2">
        <f t="shared" si="7"/>
        <v>6</v>
      </c>
      <c r="I231" t="s">
        <v>47</v>
      </c>
      <c r="J231" t="s">
        <v>48</v>
      </c>
      <c r="K231" t="s">
        <v>30</v>
      </c>
    </row>
    <row r="232" spans="1:11">
      <c r="A232" t="s">
        <v>69</v>
      </c>
      <c r="B232">
        <v>1229</v>
      </c>
      <c r="C232">
        <v>5</v>
      </c>
      <c r="D232" t="s">
        <v>56</v>
      </c>
      <c r="E232" s="2">
        <v>100</v>
      </c>
      <c r="F232" s="2">
        <v>150</v>
      </c>
      <c r="G232" s="2">
        <f t="shared" si="6"/>
        <v>50</v>
      </c>
      <c r="H232" s="2">
        <f t="shared" si="7"/>
        <v>10</v>
      </c>
      <c r="I232" t="s">
        <v>44</v>
      </c>
      <c r="J232" t="s">
        <v>45</v>
      </c>
      <c r="K232" t="s">
        <v>46</v>
      </c>
    </row>
    <row r="233" spans="1:11">
      <c r="A233" t="s">
        <v>69</v>
      </c>
      <c r="B233">
        <v>1230</v>
      </c>
      <c r="C233">
        <v>6</v>
      </c>
      <c r="D233" t="s">
        <v>37</v>
      </c>
      <c r="E233" s="2">
        <v>55</v>
      </c>
      <c r="F233" s="2">
        <v>85</v>
      </c>
      <c r="G233" s="2">
        <f t="shared" si="6"/>
        <v>30</v>
      </c>
      <c r="H233" s="2">
        <f t="shared" si="7"/>
        <v>6</v>
      </c>
      <c r="I233" t="s">
        <v>42</v>
      </c>
      <c r="J233" t="s">
        <v>43</v>
      </c>
      <c r="K233" t="s">
        <v>17</v>
      </c>
    </row>
    <row r="234" spans="1:11">
      <c r="A234" t="s">
        <v>69</v>
      </c>
      <c r="B234">
        <v>1231</v>
      </c>
      <c r="C234">
        <v>6</v>
      </c>
      <c r="D234" t="s">
        <v>37</v>
      </c>
      <c r="E234" s="2">
        <v>55</v>
      </c>
      <c r="F234" s="2">
        <v>85</v>
      </c>
      <c r="G234" s="2">
        <f t="shared" si="6"/>
        <v>30</v>
      </c>
      <c r="H234" s="2">
        <f t="shared" si="7"/>
        <v>6</v>
      </c>
      <c r="I234" t="s">
        <v>34</v>
      </c>
      <c r="J234" t="s">
        <v>35</v>
      </c>
      <c r="K234" t="s">
        <v>36</v>
      </c>
    </row>
    <row r="235" spans="1:11">
      <c r="A235" t="s">
        <v>69</v>
      </c>
      <c r="B235">
        <v>1232</v>
      </c>
      <c r="C235">
        <v>2</v>
      </c>
      <c r="D235" t="s">
        <v>26</v>
      </c>
      <c r="E235" s="2">
        <v>75</v>
      </c>
      <c r="F235" s="2">
        <v>100</v>
      </c>
      <c r="G235" s="2">
        <f t="shared" si="6"/>
        <v>25</v>
      </c>
      <c r="H235" s="2">
        <f t="shared" si="7"/>
        <v>5</v>
      </c>
      <c r="I235" t="s">
        <v>31</v>
      </c>
      <c r="J235" t="s">
        <v>32</v>
      </c>
      <c r="K235" t="s">
        <v>33</v>
      </c>
    </row>
    <row r="236" spans="1:11">
      <c r="A236" t="s">
        <v>69</v>
      </c>
      <c r="B236">
        <v>1233</v>
      </c>
      <c r="C236">
        <v>3</v>
      </c>
      <c r="D236" t="s">
        <v>22</v>
      </c>
      <c r="E236" s="2">
        <v>90</v>
      </c>
      <c r="F236" s="2">
        <v>120</v>
      </c>
      <c r="G236" s="2">
        <f t="shared" si="6"/>
        <v>30</v>
      </c>
      <c r="H236" s="2">
        <f t="shared" si="7"/>
        <v>6</v>
      </c>
      <c r="I236" t="s">
        <v>42</v>
      </c>
      <c r="J236" t="s">
        <v>43</v>
      </c>
      <c r="K236" t="s">
        <v>17</v>
      </c>
    </row>
    <row r="237" spans="1:11">
      <c r="A237" t="s">
        <v>69</v>
      </c>
      <c r="B237">
        <v>1234</v>
      </c>
      <c r="C237">
        <v>7</v>
      </c>
      <c r="D237" t="s">
        <v>14</v>
      </c>
      <c r="E237" s="2">
        <v>50</v>
      </c>
      <c r="F237" s="2">
        <v>70</v>
      </c>
      <c r="G237" s="2">
        <f t="shared" si="6"/>
        <v>20</v>
      </c>
      <c r="H237" s="2">
        <f t="shared" si="7"/>
        <v>4</v>
      </c>
      <c r="I237" t="s">
        <v>34</v>
      </c>
      <c r="J237" t="s">
        <v>35</v>
      </c>
      <c r="K237" t="s">
        <v>36</v>
      </c>
    </row>
    <row r="238" spans="1:11">
      <c r="A238" t="s">
        <v>69</v>
      </c>
      <c r="B238">
        <v>1235</v>
      </c>
      <c r="C238">
        <v>5</v>
      </c>
      <c r="D238" t="s">
        <v>56</v>
      </c>
      <c r="E238" s="2">
        <v>100</v>
      </c>
      <c r="F238" s="2">
        <v>150</v>
      </c>
      <c r="G238" s="2">
        <f t="shared" si="6"/>
        <v>50</v>
      </c>
      <c r="H238" s="2">
        <f t="shared" si="7"/>
        <v>10</v>
      </c>
      <c r="I238" t="s">
        <v>23</v>
      </c>
      <c r="J238" t="s">
        <v>24</v>
      </c>
      <c r="K238" t="s">
        <v>25</v>
      </c>
    </row>
    <row r="239" spans="1:11">
      <c r="A239" t="s">
        <v>69</v>
      </c>
      <c r="B239">
        <v>1236</v>
      </c>
      <c r="C239">
        <v>4</v>
      </c>
      <c r="D239" t="s">
        <v>53</v>
      </c>
      <c r="E239" s="2">
        <v>35</v>
      </c>
      <c r="F239" s="2">
        <v>60</v>
      </c>
      <c r="G239" s="2">
        <f t="shared" si="6"/>
        <v>25</v>
      </c>
      <c r="H239" s="2">
        <f t="shared" si="7"/>
        <v>5</v>
      </c>
      <c r="I239" t="s">
        <v>34</v>
      </c>
      <c r="J239" t="s">
        <v>35</v>
      </c>
      <c r="K239" t="s">
        <v>36</v>
      </c>
    </row>
    <row r="240" spans="1:11">
      <c r="A240" t="s">
        <v>69</v>
      </c>
      <c r="B240">
        <v>1237</v>
      </c>
      <c r="C240">
        <v>2</v>
      </c>
      <c r="D240" t="s">
        <v>26</v>
      </c>
      <c r="E240" s="2">
        <v>75</v>
      </c>
      <c r="F240" s="2">
        <v>100</v>
      </c>
      <c r="G240" s="2">
        <f t="shared" si="6"/>
        <v>25</v>
      </c>
      <c r="H240" s="2">
        <f t="shared" si="7"/>
        <v>5</v>
      </c>
      <c r="I240" t="s">
        <v>28</v>
      </c>
      <c r="J240" t="s">
        <v>29</v>
      </c>
      <c r="K240" t="s">
        <v>30</v>
      </c>
    </row>
    <row r="241" spans="1:11">
      <c r="A241" t="s">
        <v>69</v>
      </c>
      <c r="B241">
        <v>1238</v>
      </c>
      <c r="C241">
        <v>7</v>
      </c>
      <c r="D241" t="s">
        <v>14</v>
      </c>
      <c r="E241" s="2">
        <v>50</v>
      </c>
      <c r="F241" s="2">
        <v>70</v>
      </c>
      <c r="G241" s="2">
        <f t="shared" si="6"/>
        <v>20</v>
      </c>
      <c r="H241" s="2">
        <f t="shared" si="7"/>
        <v>4</v>
      </c>
      <c r="I241" t="s">
        <v>34</v>
      </c>
      <c r="J241" t="s">
        <v>35</v>
      </c>
      <c r="K241" t="s">
        <v>36</v>
      </c>
    </row>
    <row r="242" spans="1:11">
      <c r="A242" t="s">
        <v>69</v>
      </c>
      <c r="B242">
        <v>1239</v>
      </c>
      <c r="C242">
        <v>7</v>
      </c>
      <c r="D242" t="s">
        <v>14</v>
      </c>
      <c r="E242" s="2">
        <v>50</v>
      </c>
      <c r="F242" s="2">
        <v>70</v>
      </c>
      <c r="G242" s="2">
        <f t="shared" si="6"/>
        <v>20</v>
      </c>
      <c r="H242" s="2">
        <f t="shared" si="7"/>
        <v>4</v>
      </c>
      <c r="I242" t="s">
        <v>54</v>
      </c>
      <c r="J242" t="s">
        <v>55</v>
      </c>
      <c r="K242" t="s">
        <v>21</v>
      </c>
    </row>
    <row r="243" spans="1:11">
      <c r="A243" t="s">
        <v>69</v>
      </c>
      <c r="B243">
        <v>1240</v>
      </c>
      <c r="C243">
        <v>3</v>
      </c>
      <c r="D243" t="s">
        <v>22</v>
      </c>
      <c r="E243" s="2">
        <v>90</v>
      </c>
      <c r="F243" s="2">
        <v>120</v>
      </c>
      <c r="G243" s="2">
        <f t="shared" si="6"/>
        <v>30</v>
      </c>
      <c r="H243" s="2">
        <f t="shared" si="7"/>
        <v>6</v>
      </c>
      <c r="I243" t="s">
        <v>60</v>
      </c>
      <c r="J243" t="s">
        <v>61</v>
      </c>
      <c r="K243" t="s">
        <v>33</v>
      </c>
    </row>
    <row r="244" spans="1:11">
      <c r="A244" t="s">
        <v>69</v>
      </c>
      <c r="B244">
        <v>1241</v>
      </c>
      <c r="C244">
        <v>5</v>
      </c>
      <c r="D244" t="s">
        <v>56</v>
      </c>
      <c r="E244" s="2">
        <v>100</v>
      </c>
      <c r="F244" s="2">
        <v>150</v>
      </c>
      <c r="G244" s="2">
        <f t="shared" si="6"/>
        <v>50</v>
      </c>
      <c r="H244" s="2">
        <f t="shared" si="7"/>
        <v>10</v>
      </c>
      <c r="I244" t="s">
        <v>38</v>
      </c>
      <c r="J244" t="s">
        <v>39</v>
      </c>
      <c r="K244" t="s">
        <v>36</v>
      </c>
    </row>
    <row r="245" spans="1:11">
      <c r="A245" t="s">
        <v>69</v>
      </c>
      <c r="B245">
        <v>1242</v>
      </c>
      <c r="C245">
        <v>8</v>
      </c>
      <c r="D245" t="s">
        <v>27</v>
      </c>
      <c r="E245" s="2">
        <v>40</v>
      </c>
      <c r="F245" s="2">
        <v>80</v>
      </c>
      <c r="G245" s="2">
        <f t="shared" si="6"/>
        <v>40</v>
      </c>
      <c r="H245" s="2">
        <f t="shared" si="7"/>
        <v>8</v>
      </c>
      <c r="I245" t="s">
        <v>54</v>
      </c>
      <c r="J245" t="s">
        <v>55</v>
      </c>
      <c r="K245" t="s">
        <v>21</v>
      </c>
    </row>
    <row r="246" spans="1:11">
      <c r="A246" t="s">
        <v>69</v>
      </c>
      <c r="B246">
        <v>1243</v>
      </c>
      <c r="C246">
        <v>2</v>
      </c>
      <c r="D246" t="s">
        <v>26</v>
      </c>
      <c r="E246" s="2">
        <v>75</v>
      </c>
      <c r="F246" s="2">
        <v>100</v>
      </c>
      <c r="G246" s="2">
        <f t="shared" si="6"/>
        <v>25</v>
      </c>
      <c r="H246" s="2">
        <f t="shared" si="7"/>
        <v>5</v>
      </c>
      <c r="I246" t="s">
        <v>28</v>
      </c>
      <c r="J246" t="s">
        <v>29</v>
      </c>
      <c r="K246" t="s">
        <v>30</v>
      </c>
    </row>
    <row r="247" spans="1:11">
      <c r="A247" t="s">
        <v>69</v>
      </c>
      <c r="B247">
        <v>1244</v>
      </c>
      <c r="C247">
        <v>6</v>
      </c>
      <c r="D247" t="s">
        <v>37</v>
      </c>
      <c r="E247" s="2">
        <v>55</v>
      </c>
      <c r="F247" s="2">
        <v>85</v>
      </c>
      <c r="G247" s="2">
        <f t="shared" si="6"/>
        <v>30</v>
      </c>
      <c r="H247" s="2">
        <f t="shared" si="7"/>
        <v>6</v>
      </c>
      <c r="I247" t="s">
        <v>60</v>
      </c>
      <c r="J247" t="s">
        <v>61</v>
      </c>
      <c r="K247" t="s">
        <v>33</v>
      </c>
    </row>
    <row r="248" spans="1:11">
      <c r="A248" t="s">
        <v>69</v>
      </c>
      <c r="B248">
        <v>1245</v>
      </c>
      <c r="C248">
        <v>2</v>
      </c>
      <c r="D248" t="s">
        <v>26</v>
      </c>
      <c r="E248" s="2">
        <v>75</v>
      </c>
      <c r="F248" s="2">
        <v>100</v>
      </c>
      <c r="G248" s="2">
        <f t="shared" si="6"/>
        <v>25</v>
      </c>
      <c r="H248" s="2">
        <f t="shared" si="7"/>
        <v>5</v>
      </c>
      <c r="I248" t="s">
        <v>47</v>
      </c>
      <c r="J248" t="s">
        <v>48</v>
      </c>
      <c r="K248" t="s">
        <v>30</v>
      </c>
    </row>
    <row r="249" spans="1:11">
      <c r="A249" t="s">
        <v>69</v>
      </c>
      <c r="B249">
        <v>1246</v>
      </c>
      <c r="C249">
        <v>6</v>
      </c>
      <c r="D249" t="s">
        <v>37</v>
      </c>
      <c r="E249" s="2">
        <v>55</v>
      </c>
      <c r="F249" s="2">
        <v>85</v>
      </c>
      <c r="G249" s="2">
        <f t="shared" si="6"/>
        <v>30</v>
      </c>
      <c r="H249" s="2">
        <f t="shared" si="7"/>
        <v>6</v>
      </c>
      <c r="I249" t="s">
        <v>44</v>
      </c>
      <c r="J249" t="s">
        <v>45</v>
      </c>
      <c r="K249" t="s">
        <v>46</v>
      </c>
    </row>
    <row r="250" spans="1:11">
      <c r="A250" t="s">
        <v>69</v>
      </c>
      <c r="B250">
        <v>1247</v>
      </c>
      <c r="C250">
        <v>4</v>
      </c>
      <c r="D250" t="s">
        <v>53</v>
      </c>
      <c r="E250" s="2">
        <v>35</v>
      </c>
      <c r="F250" s="2">
        <v>60</v>
      </c>
      <c r="G250" s="2">
        <f t="shared" si="6"/>
        <v>25</v>
      </c>
      <c r="H250" s="2">
        <f t="shared" si="7"/>
        <v>5</v>
      </c>
      <c r="I250" t="s">
        <v>34</v>
      </c>
      <c r="J250" t="s">
        <v>35</v>
      </c>
      <c r="K250" t="s">
        <v>36</v>
      </c>
    </row>
    <row r="251" spans="1:11">
      <c r="A251" t="s">
        <v>70</v>
      </c>
      <c r="B251">
        <v>1248</v>
      </c>
      <c r="C251">
        <v>5</v>
      </c>
      <c r="D251" t="s">
        <v>56</v>
      </c>
      <c r="E251" s="2">
        <v>100</v>
      </c>
      <c r="F251" s="2">
        <v>150</v>
      </c>
      <c r="G251" s="2">
        <f t="shared" si="6"/>
        <v>50</v>
      </c>
      <c r="H251" s="2">
        <f t="shared" si="7"/>
        <v>10</v>
      </c>
      <c r="I251" t="s">
        <v>28</v>
      </c>
      <c r="J251" t="s">
        <v>29</v>
      </c>
      <c r="K251" t="s">
        <v>30</v>
      </c>
    </row>
    <row r="252" spans="1:11">
      <c r="A252" t="s">
        <v>70</v>
      </c>
      <c r="B252">
        <v>1249</v>
      </c>
      <c r="C252">
        <v>6</v>
      </c>
      <c r="D252" t="s">
        <v>37</v>
      </c>
      <c r="E252" s="2">
        <v>55</v>
      </c>
      <c r="F252" s="2">
        <v>85</v>
      </c>
      <c r="G252" s="2">
        <f t="shared" si="6"/>
        <v>30</v>
      </c>
      <c r="H252" s="2">
        <f t="shared" si="7"/>
        <v>6</v>
      </c>
      <c r="I252" t="s">
        <v>47</v>
      </c>
      <c r="J252" t="s">
        <v>48</v>
      </c>
      <c r="K252" t="s">
        <v>30</v>
      </c>
    </row>
    <row r="253" spans="1:11">
      <c r="A253" t="s">
        <v>70</v>
      </c>
      <c r="B253">
        <v>1250</v>
      </c>
      <c r="C253">
        <v>1</v>
      </c>
      <c r="D253" t="s">
        <v>18</v>
      </c>
      <c r="E253" s="2">
        <v>20</v>
      </c>
      <c r="F253" s="2">
        <v>25</v>
      </c>
      <c r="G253" s="2">
        <f t="shared" si="6"/>
        <v>5</v>
      </c>
      <c r="H253" s="2">
        <f t="shared" si="7"/>
        <v>0.5</v>
      </c>
      <c r="I253" t="s">
        <v>28</v>
      </c>
      <c r="J253" t="s">
        <v>29</v>
      </c>
      <c r="K253" t="s">
        <v>30</v>
      </c>
    </row>
    <row r="254" spans="1:11">
      <c r="A254" t="s">
        <v>70</v>
      </c>
      <c r="B254">
        <v>1251</v>
      </c>
      <c r="C254">
        <v>1</v>
      </c>
      <c r="D254" t="s">
        <v>18</v>
      </c>
      <c r="E254" s="2">
        <v>20</v>
      </c>
      <c r="F254" s="2">
        <v>25</v>
      </c>
      <c r="G254" s="2">
        <f t="shared" si="6"/>
        <v>5</v>
      </c>
      <c r="H254" s="2">
        <f t="shared" si="7"/>
        <v>0.5</v>
      </c>
      <c r="I254" t="s">
        <v>34</v>
      </c>
      <c r="J254" t="s">
        <v>35</v>
      </c>
      <c r="K254" t="s">
        <v>36</v>
      </c>
    </row>
    <row r="255" spans="1:11">
      <c r="A255" t="s">
        <v>70</v>
      </c>
      <c r="B255">
        <v>1252</v>
      </c>
      <c r="C255">
        <v>4</v>
      </c>
      <c r="D255" t="s">
        <v>53</v>
      </c>
      <c r="E255" s="2">
        <v>35</v>
      </c>
      <c r="F255" s="2">
        <v>60</v>
      </c>
      <c r="G255" s="2">
        <f t="shared" si="6"/>
        <v>25</v>
      </c>
      <c r="H255" s="2">
        <f t="shared" si="7"/>
        <v>5</v>
      </c>
      <c r="I255" t="s">
        <v>49</v>
      </c>
      <c r="J255" t="s">
        <v>50</v>
      </c>
      <c r="K255" t="s">
        <v>21</v>
      </c>
    </row>
    <row r="256" spans="1:11">
      <c r="A256" t="s">
        <v>70</v>
      </c>
      <c r="B256">
        <v>1253</v>
      </c>
      <c r="C256">
        <v>8</v>
      </c>
      <c r="D256" t="s">
        <v>27</v>
      </c>
      <c r="E256" s="2">
        <v>40</v>
      </c>
      <c r="F256" s="2">
        <v>80</v>
      </c>
      <c r="G256" s="2">
        <f t="shared" si="6"/>
        <v>40</v>
      </c>
      <c r="H256" s="2">
        <f t="shared" si="7"/>
        <v>8</v>
      </c>
      <c r="I256" t="s">
        <v>60</v>
      </c>
      <c r="J256" t="s">
        <v>61</v>
      </c>
      <c r="K256" t="s">
        <v>33</v>
      </c>
    </row>
    <row r="257" spans="1:11">
      <c r="A257" t="s">
        <v>70</v>
      </c>
      <c r="B257">
        <v>1254</v>
      </c>
      <c r="C257">
        <v>5</v>
      </c>
      <c r="D257" t="s">
        <v>56</v>
      </c>
      <c r="E257" s="2">
        <v>100</v>
      </c>
      <c r="F257" s="2">
        <v>150</v>
      </c>
      <c r="G257" s="2">
        <f t="shared" si="6"/>
        <v>50</v>
      </c>
      <c r="H257" s="2">
        <f t="shared" si="7"/>
        <v>10</v>
      </c>
      <c r="I257" t="s">
        <v>51</v>
      </c>
      <c r="J257" t="s">
        <v>52</v>
      </c>
      <c r="K257" t="s">
        <v>46</v>
      </c>
    </row>
    <row r="258" spans="1:11">
      <c r="A258" t="s">
        <v>70</v>
      </c>
      <c r="B258">
        <v>1255</v>
      </c>
      <c r="C258">
        <v>3</v>
      </c>
      <c r="D258" t="s">
        <v>22</v>
      </c>
      <c r="E258" s="2">
        <v>90</v>
      </c>
      <c r="F258" s="2">
        <v>120</v>
      </c>
      <c r="G258" s="2">
        <f t="shared" si="6"/>
        <v>30</v>
      </c>
      <c r="H258" s="2">
        <f t="shared" si="7"/>
        <v>6</v>
      </c>
      <c r="I258" t="s">
        <v>42</v>
      </c>
      <c r="J258" t="s">
        <v>43</v>
      </c>
      <c r="K258" t="s">
        <v>17</v>
      </c>
    </row>
    <row r="259" spans="1:11">
      <c r="A259" t="s">
        <v>70</v>
      </c>
      <c r="B259">
        <v>1256</v>
      </c>
      <c r="C259">
        <v>3</v>
      </c>
      <c r="D259" t="s">
        <v>22</v>
      </c>
      <c r="E259" s="2">
        <v>90</v>
      </c>
      <c r="F259" s="2">
        <v>120</v>
      </c>
      <c r="G259" s="2">
        <f t="shared" si="6"/>
        <v>30</v>
      </c>
      <c r="H259" s="2">
        <f t="shared" si="7"/>
        <v>6</v>
      </c>
      <c r="I259" t="s">
        <v>31</v>
      </c>
      <c r="J259" t="s">
        <v>32</v>
      </c>
      <c r="K259" t="s">
        <v>33</v>
      </c>
    </row>
    <row r="260" spans="1:11">
      <c r="A260" t="s">
        <v>70</v>
      </c>
      <c r="B260">
        <v>1257</v>
      </c>
      <c r="C260">
        <v>5</v>
      </c>
      <c r="D260" t="s">
        <v>56</v>
      </c>
      <c r="E260" s="2">
        <v>100</v>
      </c>
      <c r="F260" s="2">
        <v>150</v>
      </c>
      <c r="G260" s="2">
        <f t="shared" si="6"/>
        <v>50</v>
      </c>
      <c r="H260" s="2">
        <f t="shared" si="7"/>
        <v>10</v>
      </c>
      <c r="I260" t="s">
        <v>58</v>
      </c>
      <c r="J260" t="s">
        <v>59</v>
      </c>
      <c r="K260" t="s">
        <v>25</v>
      </c>
    </row>
    <row r="261" spans="1:11">
      <c r="A261" t="s">
        <v>70</v>
      </c>
      <c r="B261">
        <v>1258</v>
      </c>
      <c r="C261">
        <v>3</v>
      </c>
      <c r="D261" t="s">
        <v>22</v>
      </c>
      <c r="E261" s="2">
        <v>90</v>
      </c>
      <c r="F261" s="2">
        <v>120</v>
      </c>
      <c r="G261" s="2">
        <f t="shared" si="6"/>
        <v>30</v>
      </c>
      <c r="H261" s="2">
        <f t="shared" si="7"/>
        <v>6</v>
      </c>
      <c r="I261" t="s">
        <v>51</v>
      </c>
      <c r="J261" t="s">
        <v>52</v>
      </c>
      <c r="K261" t="s">
        <v>46</v>
      </c>
    </row>
    <row r="262" spans="1:11">
      <c r="A262" t="s">
        <v>70</v>
      </c>
      <c r="B262">
        <v>1259</v>
      </c>
      <c r="C262">
        <v>3</v>
      </c>
      <c r="D262" t="s">
        <v>22</v>
      </c>
      <c r="E262" s="2">
        <v>90</v>
      </c>
      <c r="F262" s="2">
        <v>120</v>
      </c>
      <c r="G262" s="2">
        <f t="shared" ref="G262:G305" si="8">F262-E262</f>
        <v>30</v>
      </c>
      <c r="H262" s="2">
        <f t="shared" ref="H262:H305" si="9">IF(F262&gt;50,G262*0.2,G262*0.1)</f>
        <v>6</v>
      </c>
      <c r="I262" t="s">
        <v>44</v>
      </c>
      <c r="J262" t="s">
        <v>45</v>
      </c>
      <c r="K262" t="s">
        <v>46</v>
      </c>
    </row>
    <row r="263" spans="1:11">
      <c r="A263" t="s">
        <v>70</v>
      </c>
      <c r="B263">
        <v>1260</v>
      </c>
      <c r="C263">
        <v>3</v>
      </c>
      <c r="D263" t="s">
        <v>22</v>
      </c>
      <c r="E263" s="2">
        <v>90</v>
      </c>
      <c r="F263" s="2">
        <v>120</v>
      </c>
      <c r="G263" s="2">
        <f t="shared" si="8"/>
        <v>30</v>
      </c>
      <c r="H263" s="2">
        <f t="shared" si="9"/>
        <v>6</v>
      </c>
      <c r="I263" t="s">
        <v>60</v>
      </c>
      <c r="J263" t="s">
        <v>61</v>
      </c>
      <c r="K263" t="s">
        <v>33</v>
      </c>
    </row>
    <row r="264" spans="1:11">
      <c r="A264" t="s">
        <v>70</v>
      </c>
      <c r="B264">
        <v>1261</v>
      </c>
      <c r="C264">
        <v>2</v>
      </c>
      <c r="D264" t="s">
        <v>26</v>
      </c>
      <c r="E264" s="2">
        <v>75</v>
      </c>
      <c r="F264" s="2">
        <v>100</v>
      </c>
      <c r="G264" s="2">
        <f t="shared" si="8"/>
        <v>25</v>
      </c>
      <c r="H264" s="2">
        <f t="shared" si="9"/>
        <v>5</v>
      </c>
      <c r="I264" t="s">
        <v>49</v>
      </c>
      <c r="J264" t="s">
        <v>50</v>
      </c>
      <c r="K264" t="s">
        <v>21</v>
      </c>
    </row>
    <row r="265" spans="1:11">
      <c r="A265" t="s">
        <v>70</v>
      </c>
      <c r="B265">
        <v>1262</v>
      </c>
      <c r="C265">
        <v>2</v>
      </c>
      <c r="D265" t="s">
        <v>26</v>
      </c>
      <c r="E265" s="2">
        <v>75</v>
      </c>
      <c r="F265" s="2">
        <v>100</v>
      </c>
      <c r="G265" s="2">
        <f t="shared" si="8"/>
        <v>25</v>
      </c>
      <c r="H265" s="2">
        <f t="shared" si="9"/>
        <v>5</v>
      </c>
      <c r="I265" t="s">
        <v>19</v>
      </c>
      <c r="J265" t="s">
        <v>20</v>
      </c>
      <c r="K265" t="s">
        <v>21</v>
      </c>
    </row>
    <row r="266" spans="1:11">
      <c r="A266" t="s">
        <v>70</v>
      </c>
      <c r="B266">
        <v>1263</v>
      </c>
      <c r="C266">
        <v>1</v>
      </c>
      <c r="D266" t="s">
        <v>18</v>
      </c>
      <c r="E266" s="2">
        <v>20</v>
      </c>
      <c r="F266" s="2">
        <v>25</v>
      </c>
      <c r="G266" s="2">
        <f t="shared" si="8"/>
        <v>5</v>
      </c>
      <c r="H266" s="2">
        <f t="shared" si="9"/>
        <v>0.5</v>
      </c>
      <c r="I266" t="s">
        <v>47</v>
      </c>
      <c r="J266" t="s">
        <v>48</v>
      </c>
      <c r="K266" t="s">
        <v>30</v>
      </c>
    </row>
    <row r="267" spans="1:11">
      <c r="A267" t="s">
        <v>70</v>
      </c>
      <c r="B267">
        <v>1264</v>
      </c>
      <c r="C267">
        <v>4</v>
      </c>
      <c r="D267" t="s">
        <v>53</v>
      </c>
      <c r="E267" s="2">
        <v>35</v>
      </c>
      <c r="F267" s="2">
        <v>60</v>
      </c>
      <c r="G267" s="2">
        <f t="shared" si="8"/>
        <v>25</v>
      </c>
      <c r="H267" s="2">
        <f t="shared" si="9"/>
        <v>5</v>
      </c>
      <c r="I267" t="s">
        <v>60</v>
      </c>
      <c r="J267" t="s">
        <v>61</v>
      </c>
      <c r="K267" t="s">
        <v>33</v>
      </c>
    </row>
    <row r="268" spans="1:11">
      <c r="A268" t="s">
        <v>70</v>
      </c>
      <c r="B268">
        <v>1265</v>
      </c>
      <c r="C268">
        <v>8</v>
      </c>
      <c r="D268" t="s">
        <v>27</v>
      </c>
      <c r="E268" s="2">
        <v>40</v>
      </c>
      <c r="F268" s="2">
        <v>80</v>
      </c>
      <c r="G268" s="2">
        <f t="shared" si="8"/>
        <v>40</v>
      </c>
      <c r="H268" s="2">
        <f t="shared" si="9"/>
        <v>8</v>
      </c>
      <c r="I268" t="s">
        <v>58</v>
      </c>
      <c r="J268" t="s">
        <v>59</v>
      </c>
      <c r="K268" t="s">
        <v>25</v>
      </c>
    </row>
    <row r="269" spans="1:11">
      <c r="A269" t="s">
        <v>70</v>
      </c>
      <c r="B269">
        <v>1266</v>
      </c>
      <c r="C269">
        <v>2</v>
      </c>
      <c r="D269" t="s">
        <v>26</v>
      </c>
      <c r="E269" s="2">
        <v>75</v>
      </c>
      <c r="F269" s="2">
        <v>100</v>
      </c>
      <c r="G269" s="2">
        <f t="shared" si="8"/>
        <v>25</v>
      </c>
      <c r="H269" s="2">
        <f t="shared" si="9"/>
        <v>5</v>
      </c>
      <c r="I269" t="s">
        <v>28</v>
      </c>
      <c r="J269" t="s">
        <v>29</v>
      </c>
      <c r="K269" t="s">
        <v>30</v>
      </c>
    </row>
    <row r="270" spans="1:11">
      <c r="A270" t="s">
        <v>70</v>
      </c>
      <c r="B270">
        <v>1267</v>
      </c>
      <c r="C270">
        <v>6</v>
      </c>
      <c r="D270" t="s">
        <v>37</v>
      </c>
      <c r="E270" s="2">
        <v>55</v>
      </c>
      <c r="F270" s="2">
        <v>85</v>
      </c>
      <c r="G270" s="2">
        <f t="shared" si="8"/>
        <v>30</v>
      </c>
      <c r="H270" s="2">
        <f t="shared" si="9"/>
        <v>6</v>
      </c>
      <c r="I270" t="s">
        <v>38</v>
      </c>
      <c r="J270" t="s">
        <v>39</v>
      </c>
      <c r="K270" t="s">
        <v>36</v>
      </c>
    </row>
    <row r="271" spans="1:11">
      <c r="A271" t="s">
        <v>70</v>
      </c>
      <c r="B271">
        <v>1268</v>
      </c>
      <c r="C271">
        <v>8</v>
      </c>
      <c r="D271" t="s">
        <v>27</v>
      </c>
      <c r="E271" s="2">
        <v>40</v>
      </c>
      <c r="F271" s="2">
        <v>80</v>
      </c>
      <c r="G271" s="2">
        <f t="shared" si="8"/>
        <v>40</v>
      </c>
      <c r="H271" s="2">
        <f t="shared" si="9"/>
        <v>8</v>
      </c>
      <c r="I271" t="s">
        <v>49</v>
      </c>
      <c r="J271" t="s">
        <v>50</v>
      </c>
      <c r="K271" t="s">
        <v>21</v>
      </c>
    </row>
    <row r="272" spans="1:11">
      <c r="A272" t="s">
        <v>70</v>
      </c>
      <c r="B272">
        <v>1269</v>
      </c>
      <c r="C272">
        <v>2</v>
      </c>
      <c r="D272" t="s">
        <v>26</v>
      </c>
      <c r="E272" s="2">
        <v>75</v>
      </c>
      <c r="F272" s="2">
        <v>100</v>
      </c>
      <c r="G272" s="2">
        <f t="shared" si="8"/>
        <v>25</v>
      </c>
      <c r="H272" s="2">
        <f t="shared" si="9"/>
        <v>5</v>
      </c>
      <c r="I272" t="s">
        <v>49</v>
      </c>
      <c r="J272" t="s">
        <v>50</v>
      </c>
      <c r="K272" t="s">
        <v>21</v>
      </c>
    </row>
    <row r="273" spans="1:11">
      <c r="A273" t="s">
        <v>70</v>
      </c>
      <c r="B273">
        <v>1270</v>
      </c>
      <c r="C273">
        <v>2</v>
      </c>
      <c r="D273" t="s">
        <v>26</v>
      </c>
      <c r="E273" s="2">
        <v>75</v>
      </c>
      <c r="F273" s="2">
        <v>100</v>
      </c>
      <c r="G273" s="2">
        <f t="shared" si="8"/>
        <v>25</v>
      </c>
      <c r="H273" s="2">
        <f t="shared" si="9"/>
        <v>5</v>
      </c>
      <c r="I273" t="s">
        <v>51</v>
      </c>
      <c r="J273" t="s">
        <v>52</v>
      </c>
      <c r="K273" t="s">
        <v>46</v>
      </c>
    </row>
    <row r="274" spans="1:11">
      <c r="A274" t="s">
        <v>70</v>
      </c>
      <c r="B274">
        <v>1271</v>
      </c>
      <c r="C274">
        <v>2</v>
      </c>
      <c r="D274" t="s">
        <v>26</v>
      </c>
      <c r="E274" s="2">
        <v>75</v>
      </c>
      <c r="F274" s="2">
        <v>100</v>
      </c>
      <c r="G274" s="2">
        <f t="shared" si="8"/>
        <v>25</v>
      </c>
      <c r="H274" s="2">
        <f t="shared" si="9"/>
        <v>5</v>
      </c>
      <c r="I274" t="s">
        <v>51</v>
      </c>
      <c r="J274" t="s">
        <v>52</v>
      </c>
      <c r="K274" t="s">
        <v>46</v>
      </c>
    </row>
    <row r="275" spans="1:11">
      <c r="A275" t="s">
        <v>70</v>
      </c>
      <c r="B275">
        <v>1272</v>
      </c>
      <c r="C275">
        <v>8</v>
      </c>
      <c r="D275" t="s">
        <v>27</v>
      </c>
      <c r="E275" s="2">
        <v>40</v>
      </c>
      <c r="F275" s="2">
        <v>80</v>
      </c>
      <c r="G275" s="2">
        <f t="shared" si="8"/>
        <v>40</v>
      </c>
      <c r="H275" s="2">
        <f t="shared" si="9"/>
        <v>8</v>
      </c>
      <c r="I275" t="s">
        <v>60</v>
      </c>
      <c r="J275" t="s">
        <v>61</v>
      </c>
      <c r="K275" t="s">
        <v>33</v>
      </c>
    </row>
    <row r="276" spans="1:11">
      <c r="A276" t="s">
        <v>70</v>
      </c>
      <c r="B276">
        <v>1273</v>
      </c>
      <c r="C276">
        <v>5</v>
      </c>
      <c r="D276" t="s">
        <v>56</v>
      </c>
      <c r="E276" s="2">
        <v>100</v>
      </c>
      <c r="F276" s="2">
        <v>150</v>
      </c>
      <c r="G276" s="2">
        <f t="shared" si="8"/>
        <v>50</v>
      </c>
      <c r="H276" s="2">
        <f t="shared" si="9"/>
        <v>10</v>
      </c>
      <c r="I276" t="s">
        <v>40</v>
      </c>
      <c r="J276" t="s">
        <v>41</v>
      </c>
      <c r="K276" t="s">
        <v>30</v>
      </c>
    </row>
    <row r="277" spans="1:11">
      <c r="A277" t="s">
        <v>71</v>
      </c>
      <c r="B277">
        <v>1274</v>
      </c>
      <c r="C277">
        <v>3</v>
      </c>
      <c r="D277" t="s">
        <v>22</v>
      </c>
      <c r="E277" s="2">
        <v>90</v>
      </c>
      <c r="F277" s="2">
        <v>120</v>
      </c>
      <c r="G277" s="2">
        <f t="shared" si="8"/>
        <v>30</v>
      </c>
      <c r="H277" s="2">
        <f t="shared" si="9"/>
        <v>6</v>
      </c>
      <c r="I277" t="s">
        <v>31</v>
      </c>
      <c r="J277" t="s">
        <v>32</v>
      </c>
      <c r="K277" t="s">
        <v>33</v>
      </c>
    </row>
    <row r="278" spans="1:11">
      <c r="A278" t="s">
        <v>71</v>
      </c>
      <c r="B278">
        <v>1275</v>
      </c>
      <c r="C278">
        <v>6</v>
      </c>
      <c r="D278" t="s">
        <v>37</v>
      </c>
      <c r="E278" s="2">
        <v>55</v>
      </c>
      <c r="F278" s="2">
        <v>85</v>
      </c>
      <c r="G278" s="2">
        <f t="shared" si="8"/>
        <v>30</v>
      </c>
      <c r="H278" s="2">
        <f t="shared" si="9"/>
        <v>6</v>
      </c>
      <c r="I278" t="s">
        <v>54</v>
      </c>
      <c r="J278" t="s">
        <v>55</v>
      </c>
      <c r="K278" t="s">
        <v>21</v>
      </c>
    </row>
    <row r="279" spans="1:11">
      <c r="A279" t="s">
        <v>71</v>
      </c>
      <c r="B279">
        <v>1276</v>
      </c>
      <c r="C279">
        <v>4</v>
      </c>
      <c r="D279" t="s">
        <v>53</v>
      </c>
      <c r="E279" s="2">
        <v>35</v>
      </c>
      <c r="F279" s="2">
        <v>60</v>
      </c>
      <c r="G279" s="2">
        <f t="shared" si="8"/>
        <v>25</v>
      </c>
      <c r="H279" s="2">
        <f t="shared" si="9"/>
        <v>5</v>
      </c>
      <c r="I279" t="s">
        <v>23</v>
      </c>
      <c r="J279" t="s">
        <v>24</v>
      </c>
      <c r="K279" t="s">
        <v>25</v>
      </c>
    </row>
    <row r="280" spans="1:11">
      <c r="A280" t="s">
        <v>71</v>
      </c>
      <c r="B280">
        <v>1277</v>
      </c>
      <c r="C280">
        <v>8</v>
      </c>
      <c r="D280" t="s">
        <v>27</v>
      </c>
      <c r="E280" s="2">
        <v>40</v>
      </c>
      <c r="F280" s="2">
        <v>80</v>
      </c>
      <c r="G280" s="2">
        <f t="shared" si="8"/>
        <v>40</v>
      </c>
      <c r="H280" s="2">
        <f t="shared" si="9"/>
        <v>8</v>
      </c>
      <c r="I280" t="s">
        <v>38</v>
      </c>
      <c r="J280" t="s">
        <v>39</v>
      </c>
      <c r="K280" t="s">
        <v>36</v>
      </c>
    </row>
    <row r="281" spans="1:11">
      <c r="A281" t="s">
        <v>71</v>
      </c>
      <c r="B281">
        <v>1278</v>
      </c>
      <c r="C281">
        <v>4</v>
      </c>
      <c r="D281" t="s">
        <v>53</v>
      </c>
      <c r="E281" s="2">
        <v>35</v>
      </c>
      <c r="F281" s="2">
        <v>60</v>
      </c>
      <c r="G281" s="2">
        <f t="shared" si="8"/>
        <v>25</v>
      </c>
      <c r="H281" s="2">
        <f t="shared" si="9"/>
        <v>5</v>
      </c>
      <c r="I281" t="s">
        <v>44</v>
      </c>
      <c r="J281" t="s">
        <v>45</v>
      </c>
      <c r="K281" t="s">
        <v>46</v>
      </c>
    </row>
    <row r="282" spans="1:11">
      <c r="A282" t="s">
        <v>71</v>
      </c>
      <c r="B282">
        <v>1279</v>
      </c>
      <c r="C282">
        <v>2</v>
      </c>
      <c r="D282" t="s">
        <v>26</v>
      </c>
      <c r="E282" s="2">
        <v>75</v>
      </c>
      <c r="F282" s="2">
        <v>100</v>
      </c>
      <c r="G282" s="2">
        <f t="shared" si="8"/>
        <v>25</v>
      </c>
      <c r="H282" s="2">
        <f t="shared" si="9"/>
        <v>5</v>
      </c>
      <c r="I282" t="s">
        <v>38</v>
      </c>
      <c r="J282" t="s">
        <v>39</v>
      </c>
      <c r="K282" t="s">
        <v>36</v>
      </c>
    </row>
    <row r="283" spans="1:11">
      <c r="A283" t="s">
        <v>71</v>
      </c>
      <c r="B283">
        <v>1280</v>
      </c>
      <c r="C283">
        <v>4</v>
      </c>
      <c r="D283" t="s">
        <v>53</v>
      </c>
      <c r="E283" s="2">
        <v>35</v>
      </c>
      <c r="F283" s="2">
        <v>60</v>
      </c>
      <c r="G283" s="2">
        <f t="shared" si="8"/>
        <v>25</v>
      </c>
      <c r="H283" s="2">
        <f t="shared" si="9"/>
        <v>5</v>
      </c>
      <c r="I283" t="s">
        <v>19</v>
      </c>
      <c r="J283" t="s">
        <v>20</v>
      </c>
      <c r="K283" t="s">
        <v>21</v>
      </c>
    </row>
    <row r="284" spans="1:11">
      <c r="A284" t="s">
        <v>71</v>
      </c>
      <c r="B284">
        <v>1281</v>
      </c>
      <c r="C284">
        <v>7</v>
      </c>
      <c r="D284" t="s">
        <v>14</v>
      </c>
      <c r="E284" s="2">
        <v>50</v>
      </c>
      <c r="F284" s="2">
        <v>70</v>
      </c>
      <c r="G284" s="2">
        <f t="shared" si="8"/>
        <v>20</v>
      </c>
      <c r="H284" s="2">
        <f t="shared" si="9"/>
        <v>4</v>
      </c>
      <c r="I284" t="s">
        <v>60</v>
      </c>
      <c r="J284" t="s">
        <v>61</v>
      </c>
      <c r="K284" t="s">
        <v>33</v>
      </c>
    </row>
    <row r="285" spans="1:11">
      <c r="A285" t="s">
        <v>71</v>
      </c>
      <c r="B285">
        <v>1282</v>
      </c>
      <c r="C285">
        <v>5</v>
      </c>
      <c r="D285" t="s">
        <v>56</v>
      </c>
      <c r="E285" s="2">
        <v>100</v>
      </c>
      <c r="F285" s="2">
        <v>150</v>
      </c>
      <c r="G285" s="2">
        <f t="shared" si="8"/>
        <v>50</v>
      </c>
      <c r="H285" s="2">
        <f t="shared" si="9"/>
        <v>10</v>
      </c>
      <c r="I285" t="s">
        <v>44</v>
      </c>
      <c r="J285" t="s">
        <v>45</v>
      </c>
      <c r="K285" t="s">
        <v>46</v>
      </c>
    </row>
    <row r="286" spans="1:11">
      <c r="A286" t="s">
        <v>71</v>
      </c>
      <c r="B286">
        <v>1283</v>
      </c>
      <c r="C286">
        <v>4</v>
      </c>
      <c r="D286" t="s">
        <v>53</v>
      </c>
      <c r="E286" s="2">
        <v>35</v>
      </c>
      <c r="F286" s="2">
        <v>60</v>
      </c>
      <c r="G286" s="2">
        <f t="shared" si="8"/>
        <v>25</v>
      </c>
      <c r="H286" s="2">
        <f t="shared" si="9"/>
        <v>5</v>
      </c>
      <c r="I286" t="s">
        <v>51</v>
      </c>
      <c r="J286" t="s">
        <v>52</v>
      </c>
      <c r="K286" t="s">
        <v>46</v>
      </c>
    </row>
    <row r="287" spans="1:11">
      <c r="A287" t="s">
        <v>71</v>
      </c>
      <c r="B287">
        <v>1284</v>
      </c>
      <c r="C287">
        <v>5</v>
      </c>
      <c r="D287" t="s">
        <v>56</v>
      </c>
      <c r="E287" s="2">
        <v>100</v>
      </c>
      <c r="F287" s="2">
        <v>150</v>
      </c>
      <c r="G287" s="2">
        <f t="shared" si="8"/>
        <v>50</v>
      </c>
      <c r="H287" s="2">
        <f t="shared" si="9"/>
        <v>10</v>
      </c>
      <c r="I287" t="s">
        <v>15</v>
      </c>
      <c r="J287" t="s">
        <v>16</v>
      </c>
      <c r="K287" t="s">
        <v>17</v>
      </c>
    </row>
    <row r="288" spans="1:11">
      <c r="A288" t="s">
        <v>71</v>
      </c>
      <c r="B288">
        <v>1285</v>
      </c>
      <c r="C288">
        <v>4</v>
      </c>
      <c r="D288" t="s">
        <v>53</v>
      </c>
      <c r="E288" s="2">
        <v>35</v>
      </c>
      <c r="F288" s="2">
        <v>60</v>
      </c>
      <c r="G288" s="2">
        <f t="shared" si="8"/>
        <v>25</v>
      </c>
      <c r="H288" s="2">
        <f t="shared" si="9"/>
        <v>5</v>
      </c>
      <c r="I288" t="s">
        <v>42</v>
      </c>
      <c r="J288" t="s">
        <v>43</v>
      </c>
      <c r="K288" t="s">
        <v>17</v>
      </c>
    </row>
    <row r="289" spans="1:11">
      <c r="A289" t="s">
        <v>71</v>
      </c>
      <c r="B289">
        <v>1286</v>
      </c>
      <c r="C289">
        <v>6</v>
      </c>
      <c r="D289" t="s">
        <v>37</v>
      </c>
      <c r="E289" s="2">
        <v>55</v>
      </c>
      <c r="F289" s="2">
        <v>85</v>
      </c>
      <c r="G289" s="2">
        <f t="shared" si="8"/>
        <v>30</v>
      </c>
      <c r="H289" s="2">
        <f t="shared" si="9"/>
        <v>6</v>
      </c>
      <c r="I289" t="s">
        <v>40</v>
      </c>
      <c r="J289" t="s">
        <v>41</v>
      </c>
      <c r="K289" t="s">
        <v>30</v>
      </c>
    </row>
    <row r="290" spans="1:11">
      <c r="A290" t="s">
        <v>71</v>
      </c>
      <c r="B290">
        <v>1287</v>
      </c>
      <c r="C290">
        <v>3</v>
      </c>
      <c r="D290" t="s">
        <v>22</v>
      </c>
      <c r="E290" s="2">
        <v>90</v>
      </c>
      <c r="F290" s="2">
        <v>120</v>
      </c>
      <c r="G290" s="2">
        <f t="shared" si="8"/>
        <v>30</v>
      </c>
      <c r="H290" s="2">
        <f t="shared" si="9"/>
        <v>6</v>
      </c>
      <c r="I290" t="s">
        <v>40</v>
      </c>
      <c r="J290" t="s">
        <v>41</v>
      </c>
      <c r="K290" t="s">
        <v>30</v>
      </c>
    </row>
    <row r="291" spans="1:11">
      <c r="A291" t="s">
        <v>71</v>
      </c>
      <c r="B291">
        <v>1288</v>
      </c>
      <c r="C291">
        <v>6</v>
      </c>
      <c r="D291" t="s">
        <v>37</v>
      </c>
      <c r="E291" s="2">
        <v>55</v>
      </c>
      <c r="F291" s="2">
        <v>85</v>
      </c>
      <c r="G291" s="2">
        <f t="shared" si="8"/>
        <v>30</v>
      </c>
      <c r="H291" s="2">
        <f t="shared" si="9"/>
        <v>6</v>
      </c>
      <c r="I291" t="s">
        <v>34</v>
      </c>
      <c r="J291" t="s">
        <v>35</v>
      </c>
      <c r="K291" t="s">
        <v>36</v>
      </c>
    </row>
    <row r="292" spans="1:11">
      <c r="A292" t="s">
        <v>71</v>
      </c>
      <c r="B292">
        <v>1289</v>
      </c>
      <c r="C292">
        <v>1</v>
      </c>
      <c r="D292" t="s">
        <v>18</v>
      </c>
      <c r="E292" s="2">
        <v>20</v>
      </c>
      <c r="F292" s="2">
        <v>25</v>
      </c>
      <c r="G292" s="2">
        <f t="shared" si="8"/>
        <v>5</v>
      </c>
      <c r="H292" s="2">
        <f t="shared" si="9"/>
        <v>0.5</v>
      </c>
      <c r="I292" t="s">
        <v>54</v>
      </c>
      <c r="J292" t="s">
        <v>55</v>
      </c>
      <c r="K292" t="s">
        <v>21</v>
      </c>
    </row>
    <row r="293" spans="1:11">
      <c r="A293" t="s">
        <v>71</v>
      </c>
      <c r="B293">
        <v>1290</v>
      </c>
      <c r="C293">
        <v>7</v>
      </c>
      <c r="D293" t="s">
        <v>14</v>
      </c>
      <c r="E293" s="2">
        <v>50</v>
      </c>
      <c r="F293" s="2">
        <v>70</v>
      </c>
      <c r="G293" s="2">
        <f t="shared" si="8"/>
        <v>20</v>
      </c>
      <c r="H293" s="2">
        <f t="shared" si="9"/>
        <v>4</v>
      </c>
      <c r="I293" t="s">
        <v>38</v>
      </c>
      <c r="J293" t="s">
        <v>39</v>
      </c>
      <c r="K293" t="s">
        <v>36</v>
      </c>
    </row>
    <row r="294" spans="1:11">
      <c r="A294" t="s">
        <v>71</v>
      </c>
      <c r="B294">
        <v>1291</v>
      </c>
      <c r="C294">
        <v>8</v>
      </c>
      <c r="D294" t="s">
        <v>27</v>
      </c>
      <c r="E294" s="2">
        <v>40</v>
      </c>
      <c r="F294" s="2">
        <v>80</v>
      </c>
      <c r="G294" s="2">
        <f t="shared" si="8"/>
        <v>40</v>
      </c>
      <c r="H294" s="2">
        <f t="shared" si="9"/>
        <v>8</v>
      </c>
      <c r="I294" t="s">
        <v>49</v>
      </c>
      <c r="J294" t="s">
        <v>50</v>
      </c>
      <c r="K294" t="s">
        <v>21</v>
      </c>
    </row>
    <row r="295" spans="1:11">
      <c r="A295" t="s">
        <v>71</v>
      </c>
      <c r="B295">
        <v>1292</v>
      </c>
      <c r="C295">
        <v>8</v>
      </c>
      <c r="D295" t="s">
        <v>27</v>
      </c>
      <c r="E295" s="2">
        <v>40</v>
      </c>
      <c r="F295" s="2">
        <v>80</v>
      </c>
      <c r="G295" s="2">
        <f t="shared" si="8"/>
        <v>40</v>
      </c>
      <c r="H295" s="2">
        <f t="shared" si="9"/>
        <v>8</v>
      </c>
      <c r="I295" t="s">
        <v>47</v>
      </c>
      <c r="J295" t="s">
        <v>48</v>
      </c>
      <c r="K295" t="s">
        <v>30</v>
      </c>
    </row>
    <row r="296" spans="1:11">
      <c r="A296" t="s">
        <v>71</v>
      </c>
      <c r="B296">
        <v>1293</v>
      </c>
      <c r="C296">
        <v>5</v>
      </c>
      <c r="D296" t="s">
        <v>56</v>
      </c>
      <c r="E296" s="2">
        <v>100</v>
      </c>
      <c r="F296" s="2">
        <v>150</v>
      </c>
      <c r="G296" s="2">
        <f t="shared" si="8"/>
        <v>50</v>
      </c>
      <c r="H296" s="2">
        <f t="shared" si="9"/>
        <v>10</v>
      </c>
      <c r="I296" t="s">
        <v>58</v>
      </c>
      <c r="J296" t="s">
        <v>59</v>
      </c>
      <c r="K296" t="s">
        <v>25</v>
      </c>
    </row>
    <row r="297" spans="1:11">
      <c r="A297" t="s">
        <v>71</v>
      </c>
      <c r="B297">
        <v>1294</v>
      </c>
      <c r="C297">
        <v>3</v>
      </c>
      <c r="D297" t="s">
        <v>22</v>
      </c>
      <c r="E297" s="2">
        <v>90</v>
      </c>
      <c r="F297" s="2">
        <v>120</v>
      </c>
      <c r="G297" s="2">
        <f t="shared" si="8"/>
        <v>30</v>
      </c>
      <c r="H297" s="2">
        <f t="shared" si="9"/>
        <v>6</v>
      </c>
      <c r="I297" t="s">
        <v>34</v>
      </c>
      <c r="J297" t="s">
        <v>35</v>
      </c>
      <c r="K297" t="s">
        <v>36</v>
      </c>
    </row>
    <row r="298" spans="1:11">
      <c r="A298" t="s">
        <v>71</v>
      </c>
      <c r="B298">
        <v>1295</v>
      </c>
      <c r="C298">
        <v>7</v>
      </c>
      <c r="D298" t="s">
        <v>14</v>
      </c>
      <c r="E298" s="2">
        <v>50</v>
      </c>
      <c r="F298" s="2">
        <v>70</v>
      </c>
      <c r="G298" s="2">
        <f t="shared" si="8"/>
        <v>20</v>
      </c>
      <c r="H298" s="2">
        <f t="shared" si="9"/>
        <v>4</v>
      </c>
      <c r="I298" t="s">
        <v>49</v>
      </c>
      <c r="J298" t="s">
        <v>50</v>
      </c>
      <c r="K298" t="s">
        <v>21</v>
      </c>
    </row>
    <row r="299" spans="1:11">
      <c r="A299" t="s">
        <v>71</v>
      </c>
      <c r="B299">
        <v>1296</v>
      </c>
      <c r="C299">
        <v>7</v>
      </c>
      <c r="D299" t="s">
        <v>14</v>
      </c>
      <c r="E299" s="2">
        <v>50</v>
      </c>
      <c r="F299" s="2">
        <v>70</v>
      </c>
      <c r="G299" s="2">
        <f t="shared" si="8"/>
        <v>20</v>
      </c>
      <c r="H299" s="2">
        <f t="shared" si="9"/>
        <v>4</v>
      </c>
      <c r="I299" t="s">
        <v>44</v>
      </c>
      <c r="J299" t="s">
        <v>45</v>
      </c>
      <c r="K299" t="s">
        <v>46</v>
      </c>
    </row>
    <row r="300" spans="1:11">
      <c r="A300" t="s">
        <v>71</v>
      </c>
      <c r="B300">
        <v>1297</v>
      </c>
      <c r="C300">
        <v>6</v>
      </c>
      <c r="D300" t="s">
        <v>37</v>
      </c>
      <c r="E300" s="2">
        <v>55</v>
      </c>
      <c r="F300" s="2">
        <v>85</v>
      </c>
      <c r="G300" s="2">
        <f t="shared" si="8"/>
        <v>30</v>
      </c>
      <c r="H300" s="2">
        <f t="shared" si="9"/>
        <v>6</v>
      </c>
      <c r="I300" t="s">
        <v>42</v>
      </c>
      <c r="J300" t="s">
        <v>43</v>
      </c>
      <c r="K300" t="s">
        <v>17</v>
      </c>
    </row>
    <row r="301" spans="1:11">
      <c r="A301" t="s">
        <v>71</v>
      </c>
      <c r="B301">
        <v>1298</v>
      </c>
      <c r="C301">
        <v>4</v>
      </c>
      <c r="D301" t="s">
        <v>53</v>
      </c>
      <c r="E301" s="2">
        <v>35</v>
      </c>
      <c r="F301" s="2">
        <v>60</v>
      </c>
      <c r="G301" s="2">
        <f t="shared" si="8"/>
        <v>25</v>
      </c>
      <c r="H301" s="2">
        <f t="shared" si="9"/>
        <v>5</v>
      </c>
      <c r="I301" t="s">
        <v>38</v>
      </c>
      <c r="J301" t="s">
        <v>39</v>
      </c>
      <c r="K301" t="s">
        <v>36</v>
      </c>
    </row>
    <row r="302" spans="1:11">
      <c r="A302" t="s">
        <v>71</v>
      </c>
      <c r="B302">
        <v>1299</v>
      </c>
      <c r="C302">
        <v>7</v>
      </c>
      <c r="D302" t="s">
        <v>14</v>
      </c>
      <c r="E302" s="2">
        <v>50</v>
      </c>
      <c r="F302" s="2">
        <v>70</v>
      </c>
      <c r="G302" s="2">
        <f t="shared" si="8"/>
        <v>20</v>
      </c>
      <c r="H302" s="2">
        <f t="shared" si="9"/>
        <v>4</v>
      </c>
      <c r="I302" t="s">
        <v>34</v>
      </c>
      <c r="J302" t="s">
        <v>35</v>
      </c>
      <c r="K302" t="s">
        <v>36</v>
      </c>
    </row>
    <row r="303" spans="1:11">
      <c r="A303" t="s">
        <v>71</v>
      </c>
      <c r="B303">
        <v>1300</v>
      </c>
      <c r="C303">
        <v>1</v>
      </c>
      <c r="D303" t="s">
        <v>18</v>
      </c>
      <c r="E303" s="2">
        <v>20</v>
      </c>
      <c r="F303" s="2">
        <v>25</v>
      </c>
      <c r="G303" s="2">
        <f t="shared" si="8"/>
        <v>5</v>
      </c>
      <c r="H303" s="2">
        <f t="shared" si="9"/>
        <v>0.5</v>
      </c>
      <c r="I303" t="s">
        <v>19</v>
      </c>
      <c r="J303" t="s">
        <v>20</v>
      </c>
      <c r="K303" t="s">
        <v>21</v>
      </c>
    </row>
    <row r="304" spans="1:11">
      <c r="A304" t="s">
        <v>71</v>
      </c>
      <c r="B304">
        <v>1301</v>
      </c>
      <c r="C304">
        <v>5</v>
      </c>
      <c r="D304" t="s">
        <v>56</v>
      </c>
      <c r="E304" s="2">
        <v>100</v>
      </c>
      <c r="F304" s="2">
        <v>150</v>
      </c>
      <c r="G304" s="2">
        <f t="shared" si="8"/>
        <v>50</v>
      </c>
      <c r="H304" s="2">
        <f t="shared" si="9"/>
        <v>10</v>
      </c>
      <c r="I304" t="s">
        <v>44</v>
      </c>
      <c r="J304" t="s">
        <v>45</v>
      </c>
      <c r="K304" t="s">
        <v>46</v>
      </c>
    </row>
    <row r="305" spans="1:11">
      <c r="A305" t="s">
        <v>71</v>
      </c>
      <c r="B305">
        <v>1302</v>
      </c>
      <c r="C305">
        <v>5</v>
      </c>
      <c r="D305" t="s">
        <v>56</v>
      </c>
      <c r="E305" s="2">
        <v>100</v>
      </c>
      <c r="F305" s="2">
        <v>150</v>
      </c>
      <c r="G305" s="2">
        <f t="shared" si="8"/>
        <v>50</v>
      </c>
      <c r="H305" s="2">
        <f t="shared" si="9"/>
        <v>10</v>
      </c>
      <c r="I305" t="s">
        <v>58</v>
      </c>
      <c r="J305" t="s">
        <v>59</v>
      </c>
      <c r="K305" t="s">
        <v>25</v>
      </c>
    </row>
    <row r="307" spans="1:11">
      <c r="A307" t="s">
        <v>72</v>
      </c>
      <c r="F307" s="2">
        <f>SUM(F4:F305)</f>
        <v>26555</v>
      </c>
    </row>
    <row r="308" spans="1:11">
      <c r="A308" t="s">
        <v>73</v>
      </c>
      <c r="F308" s="2">
        <f>SUMIF(F4:F305,"&gt;50")</f>
        <v>25755</v>
      </c>
    </row>
    <row r="309" spans="1:11">
      <c r="A309" t="s">
        <v>74</v>
      </c>
      <c r="F309" s="2">
        <f>SUMIF(F4:F305,"&lt;=50")</f>
        <v>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0273-215C-47B8-A45D-EA53A8FC2ED6}">
  <dimension ref="A1:C20"/>
  <sheetViews>
    <sheetView tabSelected="1" workbookViewId="0">
      <selection activeCell="C2" sqref="C2"/>
    </sheetView>
  </sheetViews>
  <sheetFormatPr defaultRowHeight="15"/>
  <cols>
    <col min="1" max="1" width="13.7109375" bestFit="1" customWidth="1"/>
    <col min="2" max="2" width="16.5703125" bestFit="1" customWidth="1"/>
  </cols>
  <sheetData>
    <row r="1" spans="1:3">
      <c r="A1" t="s">
        <v>75</v>
      </c>
      <c r="C1" t="s">
        <v>1</v>
      </c>
    </row>
    <row r="3" spans="1:3">
      <c r="A3" s="3" t="s">
        <v>11</v>
      </c>
      <c r="B3" t="s">
        <v>75</v>
      </c>
    </row>
    <row r="4" spans="1:3">
      <c r="A4" t="s">
        <v>39</v>
      </c>
      <c r="B4" s="2">
        <v>1510</v>
      </c>
    </row>
    <row r="5" spans="1:3">
      <c r="A5" t="s">
        <v>50</v>
      </c>
      <c r="B5" s="2">
        <v>2255</v>
      </c>
    </row>
    <row r="6" spans="1:3">
      <c r="A6" t="s">
        <v>35</v>
      </c>
      <c r="B6" s="2">
        <v>2135</v>
      </c>
    </row>
    <row r="7" spans="1:3">
      <c r="A7" t="s">
        <v>59</v>
      </c>
      <c r="B7" s="2">
        <v>1555</v>
      </c>
    </row>
    <row r="8" spans="1:3">
      <c r="A8" t="s">
        <v>24</v>
      </c>
      <c r="B8" s="2">
        <v>1840</v>
      </c>
    </row>
    <row r="9" spans="1:3">
      <c r="A9" t="s">
        <v>32</v>
      </c>
      <c r="B9" s="2">
        <v>1500</v>
      </c>
    </row>
    <row r="10" spans="1:3">
      <c r="A10" t="s">
        <v>29</v>
      </c>
      <c r="B10" s="2">
        <v>1850</v>
      </c>
    </row>
    <row r="11" spans="1:3">
      <c r="A11" t="s">
        <v>41</v>
      </c>
      <c r="B11" s="2">
        <v>1480</v>
      </c>
    </row>
    <row r="12" spans="1:3">
      <c r="A12" t="s">
        <v>20</v>
      </c>
      <c r="B12" s="2">
        <v>1280</v>
      </c>
    </row>
    <row r="13" spans="1:3">
      <c r="A13" t="s">
        <v>43</v>
      </c>
      <c r="B13" s="2">
        <v>1705</v>
      </c>
    </row>
    <row r="14" spans="1:3">
      <c r="A14" t="s">
        <v>16</v>
      </c>
      <c r="B14" s="2">
        <v>1290</v>
      </c>
    </row>
    <row r="15" spans="1:3">
      <c r="A15" t="s">
        <v>55</v>
      </c>
      <c r="B15" s="2">
        <v>1660</v>
      </c>
    </row>
    <row r="16" spans="1:3">
      <c r="A16" t="s">
        <v>61</v>
      </c>
      <c r="B16" s="2">
        <v>935</v>
      </c>
    </row>
    <row r="17" spans="1:2">
      <c r="A17" t="s">
        <v>48</v>
      </c>
      <c r="B17" s="2">
        <v>1590</v>
      </c>
    </row>
    <row r="18" spans="1:2">
      <c r="A18" t="s">
        <v>52</v>
      </c>
      <c r="B18" s="2">
        <v>1880</v>
      </c>
    </row>
    <row r="19" spans="1:2">
      <c r="A19" t="s">
        <v>45</v>
      </c>
      <c r="B19" s="2">
        <v>2090</v>
      </c>
    </row>
    <row r="20" spans="1:2">
      <c r="A20" t="s">
        <v>76</v>
      </c>
      <c r="B20" s="2">
        <v>26555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Bridget Powers</cp:lastModifiedBy>
  <cp:revision/>
  <dcterms:created xsi:type="dcterms:W3CDTF">2023-04-25T17:46:02Z</dcterms:created>
  <dcterms:modified xsi:type="dcterms:W3CDTF">2023-04-25T21:51:19Z</dcterms:modified>
  <cp:category/>
  <cp:contentStatus/>
</cp:coreProperties>
</file>