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8C4E02E6-F894-4F83-B543-8CD7428EBE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" i="1" l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00" i="1"/>
  <c r="M201" i="1"/>
  <c r="D158" i="1"/>
  <c r="D164" i="1" s="1"/>
  <c r="M238" i="1"/>
  <c r="L238" i="1"/>
  <c r="K238" i="1"/>
  <c r="J238" i="1"/>
  <c r="I238" i="1"/>
  <c r="D147" i="1"/>
  <c r="D142" i="1"/>
  <c r="D139" i="1"/>
  <c r="D137" i="1"/>
  <c r="D135" i="1"/>
  <c r="D119" i="1"/>
  <c r="D111" i="1"/>
  <c r="D107" i="1"/>
  <c r="D104" i="1"/>
  <c r="D103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M206" i="1"/>
  <c r="L206" i="1"/>
  <c r="K206" i="1"/>
  <c r="J206" i="1"/>
  <c r="I206" i="1"/>
  <c r="M205" i="1"/>
  <c r="L205" i="1"/>
  <c r="K205" i="1"/>
  <c r="J205" i="1"/>
  <c r="I202" i="1" a="1"/>
  <c r="I202" i="1" s="1"/>
  <c r="L202" i="1" a="1"/>
  <c r="L202" i="1" s="1"/>
  <c r="J202" i="1" a="1"/>
  <c r="J202" i="1" s="1"/>
  <c r="K202" i="1" a="1"/>
  <c r="K202" i="1" s="1"/>
  <c r="D81" i="1"/>
  <c r="D75" i="1"/>
  <c r="L207" i="1" s="1"/>
  <c r="D68" i="1"/>
  <c r="D67" i="1"/>
  <c r="D66" i="1"/>
  <c r="J207" i="1" l="1"/>
  <c r="J208" i="1" s="1"/>
  <c r="J201" i="1"/>
  <c r="J203" i="1" a="1"/>
  <c r="J203" i="1" s="1"/>
  <c r="K203" i="1" a="1"/>
  <c r="K203" i="1" s="1"/>
  <c r="K208" i="1"/>
  <c r="M208" i="1"/>
  <c r="L208" i="1"/>
  <c r="L203" i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M221" i="1"/>
  <c r="M222" i="1"/>
  <c r="I227" i="1"/>
  <c r="K212" i="1"/>
  <c r="K213" i="1"/>
  <c r="K227" i="1"/>
  <c r="I201" i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H239" i="1" l="1"/>
  <c r="I203" i="1" a="1"/>
  <c r="I203" i="1" s="1"/>
  <c r="I239" i="1" l="1"/>
  <c r="M239" i="1"/>
  <c r="J239" i="1"/>
  <c r="K239" i="1"/>
  <c r="L2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<sst xmlns="http://schemas.openxmlformats.org/spreadsheetml/2006/main" count="968" uniqueCount="253">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</sst>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3833.5</c:v>
                </c:pt>
                <c:pt idx="1">
                  <c:v>3214.5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23</c:v>
                </c:pt>
                <c:pt idx="1">
                  <c:v>32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47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58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59</c:v>
                </c:pt>
                <c:pt idx="1">
                  <c:v>98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1.4067796610169492</c:v>
                </c:pt>
                <c:pt idx="1">
                  <c:v>1.4072164948453609</c:v>
                </c:pt>
                <c:pt idx="2">
                  <c:v>1.75</c:v>
                </c:pt>
                <c:pt idx="3">
                  <c:v>1.2857142857142858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41.813559322033896</c:v>
                </c:pt>
                <c:pt idx="1">
                  <c:v>20.226804123711339</c:v>
                </c:pt>
                <c:pt idx="2">
                  <c:v>36.166666666666664</c:v>
                </c:pt>
                <c:pt idx="3">
                  <c:v>77.428571428571431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3471</c:v>
                </c:pt>
                <c:pt idx="1">
                  <c:v>2789</c:v>
                </c:pt>
                <c:pt idx="2">
                  <c:v>760</c:v>
                </c:pt>
                <c:pt idx="3">
                  <c:v>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1161.5</c:v>
                </c:pt>
                <c:pt idx="1">
                  <c:v>152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0.43791409641306833</c:v>
                </c:pt>
                <c:pt idx="1">
                  <c:v>0.36720356408498972</c:v>
                </c:pt>
                <c:pt idx="2">
                  <c:v>0.10018277358921636</c:v>
                </c:pt>
                <c:pt idx="3">
                  <c:v>9.4699565912725617E-2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203" zoomScale="85" zoomScaleNormal="85" workbookViewId="0">
      <selection activeCell="J227" sqref="J227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L66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0"/>
        <v>6</v>
      </c>
      <c r="J30">
        <f t="shared" si="0"/>
        <v>0</v>
      </c>
      <c r="K30">
        <f t="shared" si="0"/>
        <v>0</v>
      </c>
      <c r="L30">
        <f t="shared" si="0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0"/>
        <v>27</v>
      </c>
      <c r="J31">
        <f t="shared" si="0"/>
        <v>0</v>
      </c>
      <c r="K31">
        <f t="shared" si="0"/>
        <v>0</v>
      </c>
      <c r="L31">
        <f t="shared" si="0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0"/>
        <v>0</v>
      </c>
      <c r="J33">
        <f t="shared" si="0"/>
        <v>56</v>
      </c>
      <c r="K33">
        <f t="shared" si="0"/>
        <v>0</v>
      </c>
      <c r="L33">
        <f t="shared" si="0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0"/>
        <v>6</v>
      </c>
      <c r="J34">
        <f t="shared" si="0"/>
        <v>0</v>
      </c>
      <c r="K34">
        <f t="shared" si="0"/>
        <v>0</v>
      </c>
      <c r="L34">
        <f t="shared" si="0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0"/>
        <v>43</v>
      </c>
      <c r="J35">
        <f t="shared" si="0"/>
        <v>0</v>
      </c>
      <c r="K35">
        <f t="shared" si="0"/>
        <v>0</v>
      </c>
      <c r="L35">
        <f t="shared" si="0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0"/>
        <v>0</v>
      </c>
      <c r="J36">
        <f t="shared" si="0"/>
        <v>30</v>
      </c>
      <c r="K36">
        <f t="shared" si="0"/>
        <v>0</v>
      </c>
      <c r="L36">
        <f t="shared" si="0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0"/>
        <v>56</v>
      </c>
      <c r="J38">
        <f t="shared" si="0"/>
        <v>0</v>
      </c>
      <c r="K38">
        <f t="shared" si="0"/>
        <v>0</v>
      </c>
      <c r="L38">
        <f t="shared" si="0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0"/>
        <v>96</v>
      </c>
      <c r="J39">
        <f t="shared" si="0"/>
        <v>0</v>
      </c>
      <c r="K39">
        <f t="shared" si="0"/>
        <v>0</v>
      </c>
      <c r="L39">
        <f t="shared" si="0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0"/>
        <v>34</v>
      </c>
      <c r="J40">
        <f t="shared" si="0"/>
        <v>0</v>
      </c>
      <c r="K40">
        <f t="shared" si="0"/>
        <v>0</v>
      </c>
      <c r="L40">
        <f t="shared" si="0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0"/>
        <v>0</v>
      </c>
      <c r="J41">
        <f t="shared" si="0"/>
        <v>62</v>
      </c>
      <c r="K41">
        <f t="shared" si="0"/>
        <v>0</v>
      </c>
      <c r="L41">
        <f t="shared" si="0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0"/>
        <v>0</v>
      </c>
      <c r="J42">
        <f t="shared" si="0"/>
        <v>4</v>
      </c>
      <c r="K42">
        <f t="shared" si="0"/>
        <v>0</v>
      </c>
      <c r="L42">
        <f t="shared" si="0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0"/>
        <v>0</v>
      </c>
      <c r="J43">
        <f t="shared" si="0"/>
        <v>48</v>
      </c>
      <c r="K43">
        <f t="shared" si="0"/>
        <v>0</v>
      </c>
      <c r="L43">
        <f t="shared" si="0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0"/>
        <v>0</v>
      </c>
      <c r="J44">
        <f t="shared" si="0"/>
        <v>51</v>
      </c>
      <c r="K44">
        <f t="shared" si="0"/>
        <v>0</v>
      </c>
      <c r="L44">
        <f t="shared" si="0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0"/>
        <v>302</v>
      </c>
      <c r="J45">
        <f t="shared" si="0"/>
        <v>0</v>
      </c>
      <c r="K45">
        <f t="shared" si="0"/>
        <v>0</v>
      </c>
      <c r="L45">
        <f t="shared" si="0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0"/>
        <v>0</v>
      </c>
      <c r="J46">
        <f t="shared" si="0"/>
        <v>0</v>
      </c>
      <c r="K46">
        <f t="shared" si="0"/>
        <v>264</v>
      </c>
      <c r="L46">
        <f t="shared" si="0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0"/>
        <v>0</v>
      </c>
      <c r="J47">
        <f t="shared" si="0"/>
        <v>0</v>
      </c>
      <c r="K47">
        <f t="shared" si="0"/>
        <v>18</v>
      </c>
      <c r="L47">
        <f t="shared" si="0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0"/>
        <v>0</v>
      </c>
      <c r="J48">
        <f t="shared" si="0"/>
        <v>0</v>
      </c>
      <c r="K48">
        <f t="shared" si="0"/>
        <v>34</v>
      </c>
      <c r="L48">
        <f t="shared" si="0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0"/>
        <v>0</v>
      </c>
      <c r="J49">
        <f t="shared" si="0"/>
        <v>78</v>
      </c>
      <c r="K49">
        <f t="shared" si="0"/>
        <v>0</v>
      </c>
      <c r="L49">
        <f t="shared" si="0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0"/>
        <v>0</v>
      </c>
      <c r="J51">
        <f t="shared" si="0"/>
        <v>21</v>
      </c>
      <c r="K51">
        <f t="shared" si="0"/>
        <v>0</v>
      </c>
      <c r="L51">
        <f t="shared" si="0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0"/>
        <v>0</v>
      </c>
      <c r="J52">
        <f t="shared" si="0"/>
        <v>24</v>
      </c>
      <c r="K52">
        <f t="shared" si="0"/>
        <v>0</v>
      </c>
      <c r="L52">
        <f t="shared" si="0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0"/>
        <v>0</v>
      </c>
      <c r="J54">
        <f t="shared" si="0"/>
        <v>12</v>
      </c>
      <c r="K54">
        <f t="shared" si="0"/>
        <v>0</v>
      </c>
      <c r="L54">
        <f t="shared" si="0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0"/>
        <v>0</v>
      </c>
      <c r="J55">
        <f t="shared" si="0"/>
        <v>8</v>
      </c>
      <c r="K55">
        <f t="shared" si="0"/>
        <v>0</v>
      </c>
      <c r="L55">
        <f t="shared" si="0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0"/>
        <v>28</v>
      </c>
      <c r="J56">
        <f t="shared" si="0"/>
        <v>0</v>
      </c>
      <c r="K56">
        <f t="shared" si="0"/>
        <v>0</v>
      </c>
      <c r="L56">
        <f t="shared" si="0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0"/>
        <v>10</v>
      </c>
      <c r="J57">
        <f t="shared" si="0"/>
        <v>0</v>
      </c>
      <c r="K57">
        <f t="shared" si="0"/>
        <v>0</v>
      </c>
      <c r="L57">
        <f t="shared" si="0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0"/>
        <v>98</v>
      </c>
      <c r="J58">
        <f t="shared" si="0"/>
        <v>0</v>
      </c>
      <c r="K58">
        <f t="shared" si="0"/>
        <v>0</v>
      </c>
      <c r="L58">
        <f t="shared" si="0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0"/>
        <v>0</v>
      </c>
      <c r="J59">
        <f t="shared" si="0"/>
        <v>0</v>
      </c>
      <c r="K59">
        <f t="shared" si="0"/>
        <v>0</v>
      </c>
      <c r="L59">
        <f t="shared" si="0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0"/>
        <v>9</v>
      </c>
      <c r="J60">
        <f t="shared" si="0"/>
        <v>0</v>
      </c>
      <c r="K60">
        <f t="shared" si="0"/>
        <v>0</v>
      </c>
      <c r="L60">
        <f t="shared" si="0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0"/>
        <v>0</v>
      </c>
      <c r="J61">
        <f t="shared" si="0"/>
        <v>9</v>
      </c>
      <c r="K61">
        <f t="shared" si="0"/>
        <v>0</v>
      </c>
      <c r="L61">
        <f t="shared" si="0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0"/>
        <v>9</v>
      </c>
      <c r="J62">
        <f t="shared" si="0"/>
        <v>0</v>
      </c>
      <c r="K62">
        <f t="shared" si="0"/>
        <v>0</v>
      </c>
      <c r="L62">
        <f t="shared" si="0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0"/>
        <v>0</v>
      </c>
      <c r="J63">
        <f t="shared" si="0"/>
        <v>10</v>
      </c>
      <c r="K63">
        <f t="shared" si="0"/>
        <v>0</v>
      </c>
      <c r="L63">
        <f t="shared" si="0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0"/>
        <v>0</v>
      </c>
      <c r="J64">
        <f t="shared" si="0"/>
        <v>62</v>
      </c>
      <c r="K64">
        <f t="shared" si="0"/>
        <v>0</v>
      </c>
      <c r="L64">
        <f t="shared" si="0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0"/>
        <v>0</v>
      </c>
      <c r="J65">
        <f t="shared" si="0"/>
        <v>170</v>
      </c>
      <c r="K65">
        <f t="shared" si="0"/>
        <v>0</v>
      </c>
      <c r="L65">
        <f t="shared" si="0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0"/>
        <v>52</v>
      </c>
      <c r="J66">
        <f t="shared" si="0"/>
        <v>0</v>
      </c>
      <c r="K66">
        <f t="shared" si="0"/>
        <v>0</v>
      </c>
      <c r="L66">
        <f t="shared" ref="I66:L129" si="1"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1"/>
        <v>410</v>
      </c>
      <c r="J67">
        <f t="shared" si="1"/>
        <v>0</v>
      </c>
      <c r="K67">
        <f t="shared" si="1"/>
        <v>0</v>
      </c>
      <c r="L67">
        <f t="shared" si="1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1"/>
        <v>124</v>
      </c>
      <c r="J68">
        <f t="shared" si="1"/>
        <v>0</v>
      </c>
      <c r="K68">
        <f t="shared" si="1"/>
        <v>0</v>
      </c>
      <c r="L68">
        <f t="shared" si="1"/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1"/>
        <v>46</v>
      </c>
      <c r="J69">
        <f t="shared" si="1"/>
        <v>0</v>
      </c>
      <c r="K69">
        <f t="shared" si="1"/>
        <v>0</v>
      </c>
      <c r="L69">
        <f t="shared" si="1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1"/>
        <v>19</v>
      </c>
      <c r="J70">
        <f t="shared" si="1"/>
        <v>0</v>
      </c>
      <c r="K70">
        <f t="shared" si="1"/>
        <v>0</v>
      </c>
      <c r="L70">
        <f t="shared" si="1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1"/>
        <v>31</v>
      </c>
      <c r="J71">
        <f t="shared" si="1"/>
        <v>0</v>
      </c>
      <c r="K71">
        <f t="shared" si="1"/>
        <v>0</v>
      </c>
      <c r="L71">
        <f t="shared" si="1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1"/>
        <v>0</v>
      </c>
      <c r="J72">
        <f t="shared" si="1"/>
        <v>6</v>
      </c>
      <c r="K72">
        <f t="shared" si="1"/>
        <v>0</v>
      </c>
      <c r="L72">
        <f t="shared" si="1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1"/>
        <v>0</v>
      </c>
      <c r="J73">
        <f t="shared" si="1"/>
        <v>60</v>
      </c>
      <c r="K73">
        <f t="shared" si="1"/>
        <v>0</v>
      </c>
      <c r="L73">
        <f t="shared" si="1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1"/>
        <v>0</v>
      </c>
      <c r="J74">
        <f t="shared" si="1"/>
        <v>0</v>
      </c>
      <c r="K74">
        <f t="shared" si="1"/>
        <v>0</v>
      </c>
      <c r="L74">
        <f t="shared" si="1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1"/>
        <v>20</v>
      </c>
      <c r="J76">
        <f t="shared" si="1"/>
        <v>0</v>
      </c>
      <c r="K76">
        <f t="shared" si="1"/>
        <v>0</v>
      </c>
      <c r="L76">
        <f t="shared" si="1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1"/>
        <v>26</v>
      </c>
      <c r="J77">
        <f t="shared" si="1"/>
        <v>0</v>
      </c>
      <c r="K77">
        <f t="shared" si="1"/>
        <v>0</v>
      </c>
      <c r="L77">
        <f t="shared" si="1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1"/>
        <v>28</v>
      </c>
      <c r="J78">
        <f t="shared" si="1"/>
        <v>0</v>
      </c>
      <c r="K78">
        <f t="shared" si="1"/>
        <v>0</v>
      </c>
      <c r="L78">
        <f t="shared" si="1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1"/>
        <v>19</v>
      </c>
      <c r="J79">
        <f t="shared" si="1"/>
        <v>0</v>
      </c>
      <c r="K79">
        <f t="shared" si="1"/>
        <v>0</v>
      </c>
      <c r="L79">
        <f t="shared" si="1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1"/>
        <v>0</v>
      </c>
      <c r="J80">
        <f t="shared" si="1"/>
        <v>0</v>
      </c>
      <c r="K80">
        <f t="shared" si="1"/>
        <v>0</v>
      </c>
      <c r="L80">
        <f t="shared" si="1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1"/>
        <v>72</v>
      </c>
      <c r="J81">
        <f t="shared" si="1"/>
        <v>0</v>
      </c>
      <c r="K81">
        <f t="shared" si="1"/>
        <v>0</v>
      </c>
      <c r="L81">
        <f t="shared" si="1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1"/>
        <v>28</v>
      </c>
      <c r="J82">
        <f t="shared" si="1"/>
        <v>0</v>
      </c>
      <c r="K82">
        <f t="shared" si="1"/>
        <v>0</v>
      </c>
      <c r="L82">
        <f t="shared" si="1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1"/>
        <v>236</v>
      </c>
      <c r="J83">
        <f t="shared" si="1"/>
        <v>0</v>
      </c>
      <c r="K83">
        <f t="shared" si="1"/>
        <v>0</v>
      </c>
      <c r="L83">
        <f t="shared" si="1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1"/>
        <v>10</v>
      </c>
      <c r="J84">
        <f t="shared" si="1"/>
        <v>0</v>
      </c>
      <c r="K84">
        <f t="shared" si="1"/>
        <v>0</v>
      </c>
      <c r="L84">
        <f t="shared" si="1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1"/>
        <v>0</v>
      </c>
      <c r="J85">
        <f t="shared" si="1"/>
        <v>35</v>
      </c>
      <c r="K85">
        <f t="shared" si="1"/>
        <v>0</v>
      </c>
      <c r="L85">
        <f t="shared" si="1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1"/>
        <v>126</v>
      </c>
      <c r="J86">
        <f t="shared" si="1"/>
        <v>0</v>
      </c>
      <c r="K86">
        <f t="shared" si="1"/>
        <v>0</v>
      </c>
      <c r="L86">
        <f t="shared" si="1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1"/>
        <v>2</v>
      </c>
      <c r="J87">
        <f t="shared" si="1"/>
        <v>0</v>
      </c>
      <c r="K87">
        <f t="shared" si="1"/>
        <v>0</v>
      </c>
      <c r="L87">
        <f t="shared" si="1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1"/>
        <v>0</v>
      </c>
      <c r="J88">
        <f t="shared" si="1"/>
        <v>132</v>
      </c>
      <c r="K88">
        <f t="shared" si="1"/>
        <v>0</v>
      </c>
      <c r="L88">
        <f t="shared" si="1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1"/>
        <v>0</v>
      </c>
      <c r="J89">
        <f t="shared" si="1"/>
        <v>18</v>
      </c>
      <c r="K89">
        <f t="shared" si="1"/>
        <v>0</v>
      </c>
      <c r="L89">
        <f t="shared" si="1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1"/>
        <v>0</v>
      </c>
      <c r="J90">
        <f t="shared" si="1"/>
        <v>15</v>
      </c>
      <c r="K90">
        <f t="shared" si="1"/>
        <v>0</v>
      </c>
      <c r="L90">
        <f t="shared" si="1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1"/>
        <v>0</v>
      </c>
      <c r="J91">
        <f t="shared" si="1"/>
        <v>3</v>
      </c>
      <c r="K91">
        <f t="shared" si="1"/>
        <v>0</v>
      </c>
      <c r="L91">
        <f t="shared" si="1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1"/>
        <v>0</v>
      </c>
      <c r="J92">
        <f t="shared" si="1"/>
        <v>24</v>
      </c>
      <c r="K92">
        <f t="shared" si="1"/>
        <v>0</v>
      </c>
      <c r="L92">
        <f t="shared" si="1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1"/>
        <v>0</v>
      </c>
      <c r="J93">
        <f t="shared" si="1"/>
        <v>33</v>
      </c>
      <c r="K93">
        <f t="shared" si="1"/>
        <v>0</v>
      </c>
      <c r="L93">
        <f t="shared" si="1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1"/>
        <v>67</v>
      </c>
      <c r="J94">
        <f t="shared" si="1"/>
        <v>0</v>
      </c>
      <c r="K94">
        <f t="shared" si="1"/>
        <v>0</v>
      </c>
      <c r="L94">
        <f t="shared" si="1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1"/>
        <v>0</v>
      </c>
      <c r="J95">
        <f t="shared" si="1"/>
        <v>87</v>
      </c>
      <c r="K95">
        <f t="shared" si="1"/>
        <v>0</v>
      </c>
      <c r="L95">
        <f t="shared" si="1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1"/>
        <v>0</v>
      </c>
      <c r="J96">
        <f t="shared" si="1"/>
        <v>8</v>
      </c>
      <c r="K96">
        <f t="shared" si="1"/>
        <v>0</v>
      </c>
      <c r="L96">
        <f t="shared" si="1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1"/>
        <v>0</v>
      </c>
      <c r="J97">
        <f t="shared" si="1"/>
        <v>40</v>
      </c>
      <c r="K97">
        <f t="shared" si="1"/>
        <v>0</v>
      </c>
      <c r="L97">
        <f t="shared" si="1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1"/>
        <v>0</v>
      </c>
      <c r="J98">
        <f t="shared" si="1"/>
        <v>24</v>
      </c>
      <c r="K98">
        <f t="shared" si="1"/>
        <v>0</v>
      </c>
      <c r="L98">
        <f t="shared" si="1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1"/>
        <v>0</v>
      </c>
      <c r="J99">
        <f t="shared" si="1"/>
        <v>44</v>
      </c>
      <c r="K99">
        <f t="shared" si="1"/>
        <v>0</v>
      </c>
      <c r="L99">
        <f t="shared" si="1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1"/>
        <v>2</v>
      </c>
      <c r="J100">
        <f t="shared" si="1"/>
        <v>0</v>
      </c>
      <c r="K100">
        <f t="shared" si="1"/>
        <v>0</v>
      </c>
      <c r="L100">
        <f t="shared" si="1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1"/>
        <v>0</v>
      </c>
      <c r="J101">
        <f t="shared" si="1"/>
        <v>10</v>
      </c>
      <c r="K101">
        <f t="shared" si="1"/>
        <v>0</v>
      </c>
      <c r="L101">
        <f t="shared" si="1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1"/>
        <v>0</v>
      </c>
      <c r="J102">
        <f t="shared" si="1"/>
        <v>576</v>
      </c>
      <c r="K102">
        <f t="shared" si="1"/>
        <v>0</v>
      </c>
      <c r="L102">
        <f t="shared" si="1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1"/>
        <v>0</v>
      </c>
      <c r="J103">
        <f t="shared" si="1"/>
        <v>14</v>
      </c>
      <c r="K103">
        <f t="shared" si="1"/>
        <v>0</v>
      </c>
      <c r="L103">
        <f t="shared" si="1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1"/>
        <v>0</v>
      </c>
      <c r="J104">
        <f t="shared" si="1"/>
        <v>4</v>
      </c>
      <c r="K104">
        <f t="shared" si="1"/>
        <v>0</v>
      </c>
      <c r="L104">
        <f t="shared" si="1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1"/>
        <v>0</v>
      </c>
      <c r="J105">
        <f t="shared" si="1"/>
        <v>2</v>
      </c>
      <c r="K105">
        <f t="shared" si="1"/>
        <v>0</v>
      </c>
      <c r="L105">
        <f t="shared" si="1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1"/>
        <v>3</v>
      </c>
      <c r="J106">
        <f t="shared" si="1"/>
        <v>0</v>
      </c>
      <c r="K106">
        <f t="shared" si="1"/>
        <v>0</v>
      </c>
      <c r="L106">
        <f t="shared" si="1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1"/>
        <v>0</v>
      </c>
      <c r="J107">
        <f t="shared" si="1"/>
        <v>129</v>
      </c>
      <c r="K107">
        <f t="shared" si="1"/>
        <v>0</v>
      </c>
      <c r="L107">
        <f t="shared" si="1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1"/>
        <v>0</v>
      </c>
      <c r="J108">
        <f t="shared" si="1"/>
        <v>58</v>
      </c>
      <c r="K108">
        <f t="shared" si="1"/>
        <v>0</v>
      </c>
      <c r="L108">
        <f t="shared" si="1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1"/>
        <v>34</v>
      </c>
      <c r="J109">
        <f t="shared" si="1"/>
        <v>0</v>
      </c>
      <c r="K109">
        <f t="shared" si="1"/>
        <v>0</v>
      </c>
      <c r="L109">
        <f t="shared" si="1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1"/>
        <v>0</v>
      </c>
      <c r="J110">
        <f t="shared" si="1"/>
        <v>52</v>
      </c>
      <c r="K110">
        <f t="shared" si="1"/>
        <v>0</v>
      </c>
      <c r="L110">
        <f t="shared" si="1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1"/>
        <v>0</v>
      </c>
      <c r="J111">
        <f t="shared" si="1"/>
        <v>52.5</v>
      </c>
      <c r="K111">
        <f t="shared" si="1"/>
        <v>0</v>
      </c>
      <c r="L111">
        <f t="shared" si="1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1"/>
        <v>6</v>
      </c>
      <c r="J112">
        <f t="shared" si="1"/>
        <v>0</v>
      </c>
      <c r="K112">
        <f t="shared" si="1"/>
        <v>0</v>
      </c>
      <c r="L112">
        <f t="shared" si="1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1"/>
        <v>407.5</v>
      </c>
      <c r="J113">
        <f t="shared" si="1"/>
        <v>0</v>
      </c>
      <c r="K113">
        <f t="shared" si="1"/>
        <v>0</v>
      </c>
      <c r="L113">
        <f t="shared" si="1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1"/>
        <v>0</v>
      </c>
      <c r="J114">
        <f t="shared" si="1"/>
        <v>34</v>
      </c>
      <c r="K114">
        <f t="shared" si="1"/>
        <v>0</v>
      </c>
      <c r="L114">
        <f t="shared" si="1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1"/>
        <v>0</v>
      </c>
      <c r="J115">
        <f t="shared" si="1"/>
        <v>23</v>
      </c>
      <c r="K115">
        <f t="shared" si="1"/>
        <v>0</v>
      </c>
      <c r="L115">
        <f t="shared" si="1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1"/>
        <v>112</v>
      </c>
      <c r="J116">
        <f t="shared" si="1"/>
        <v>0</v>
      </c>
      <c r="K116">
        <f t="shared" si="1"/>
        <v>0</v>
      </c>
      <c r="L116">
        <f t="shared" si="1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1"/>
        <v>0</v>
      </c>
      <c r="J117">
        <f t="shared" si="1"/>
        <v>78</v>
      </c>
      <c r="K117">
        <f t="shared" si="1"/>
        <v>0</v>
      </c>
      <c r="L117">
        <f t="shared" si="1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1"/>
        <v>0</v>
      </c>
      <c r="J118">
        <f t="shared" si="1"/>
        <v>35</v>
      </c>
      <c r="K118">
        <f t="shared" si="1"/>
        <v>0</v>
      </c>
      <c r="L118">
        <f t="shared" si="1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1"/>
        <v>0</v>
      </c>
      <c r="J119">
        <f t="shared" si="1"/>
        <v>56</v>
      </c>
      <c r="K119">
        <f t="shared" si="1"/>
        <v>0</v>
      </c>
      <c r="L119">
        <f t="shared" si="1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1"/>
        <v>0</v>
      </c>
      <c r="J120">
        <f t="shared" si="1"/>
        <v>0</v>
      </c>
      <c r="K120">
        <f t="shared" si="1"/>
        <v>0</v>
      </c>
      <c r="L120">
        <f t="shared" si="1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1"/>
        <v>0</v>
      </c>
      <c r="J121">
        <f t="shared" si="1"/>
        <v>0</v>
      </c>
      <c r="K121">
        <f t="shared" si="1"/>
        <v>0</v>
      </c>
      <c r="L121">
        <f t="shared" si="1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1"/>
        <v>0</v>
      </c>
      <c r="J122">
        <f t="shared" si="1"/>
        <v>10</v>
      </c>
      <c r="K122">
        <f t="shared" si="1"/>
        <v>0</v>
      </c>
      <c r="L122">
        <f t="shared" si="1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1"/>
        <v>0</v>
      </c>
      <c r="J123">
        <f t="shared" si="1"/>
        <v>50</v>
      </c>
      <c r="K123">
        <f t="shared" si="1"/>
        <v>0</v>
      </c>
      <c r="L123">
        <f t="shared" si="1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1"/>
        <v>0</v>
      </c>
      <c r="J124">
        <f t="shared" si="1"/>
        <v>2</v>
      </c>
      <c r="K124">
        <f t="shared" si="1"/>
        <v>0</v>
      </c>
      <c r="L124">
        <f t="shared" si="1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1"/>
        <v>0</v>
      </c>
      <c r="J125">
        <f t="shared" si="1"/>
        <v>0</v>
      </c>
      <c r="K125">
        <f t="shared" si="1"/>
        <v>105</v>
      </c>
      <c r="L125">
        <f t="shared" si="1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1"/>
        <v>0</v>
      </c>
      <c r="J126">
        <f t="shared" si="1"/>
        <v>0</v>
      </c>
      <c r="K126">
        <f t="shared" si="1"/>
        <v>20</v>
      </c>
      <c r="L126">
        <f t="shared" si="1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1"/>
        <v>0</v>
      </c>
      <c r="J127">
        <f t="shared" si="1"/>
        <v>0</v>
      </c>
      <c r="K127">
        <f t="shared" si="1"/>
        <v>15</v>
      </c>
      <c r="L127">
        <f t="shared" si="1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1"/>
        <v>0</v>
      </c>
      <c r="J128">
        <f t="shared" si="1"/>
        <v>0</v>
      </c>
      <c r="K128">
        <f t="shared" si="1"/>
        <v>92</v>
      </c>
      <c r="L128">
        <f t="shared" si="1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1"/>
        <v>0</v>
      </c>
      <c r="J129">
        <f t="shared" si="1"/>
        <v>0</v>
      </c>
      <c r="K129">
        <f t="shared" si="1"/>
        <v>210</v>
      </c>
      <c r="L129">
        <f t="shared" si="1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ref="I130:L193" si="2">MAX(0, IF($G130=I$2, $D130*$E130, 0))</f>
        <v>0</v>
      </c>
      <c r="J130">
        <f t="shared" si="2"/>
        <v>0</v>
      </c>
      <c r="K130">
        <f t="shared" si="2"/>
        <v>22</v>
      </c>
      <c r="L130">
        <f t="shared" si="2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2"/>
        <v>0</v>
      </c>
      <c r="J131">
        <f t="shared" si="2"/>
        <v>0</v>
      </c>
      <c r="K131">
        <f t="shared" si="2"/>
        <v>21</v>
      </c>
      <c r="L131">
        <f t="shared" si="2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2"/>
        <v>0</v>
      </c>
      <c r="J132">
        <f t="shared" si="2"/>
        <v>0</v>
      </c>
      <c r="K132">
        <f t="shared" si="2"/>
        <v>76</v>
      </c>
      <c r="L132">
        <f t="shared" si="2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2"/>
        <v>0</v>
      </c>
      <c r="J133">
        <f t="shared" si="2"/>
        <v>0</v>
      </c>
      <c r="K133">
        <f t="shared" si="2"/>
        <v>0</v>
      </c>
      <c r="L133">
        <f t="shared" si="2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2"/>
        <v>0</v>
      </c>
      <c r="J134">
        <f t="shared" si="2"/>
        <v>2</v>
      </c>
      <c r="K134">
        <f t="shared" si="2"/>
        <v>0</v>
      </c>
      <c r="L134">
        <f t="shared" si="2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2"/>
        <v>0</v>
      </c>
      <c r="J135">
        <f t="shared" si="2"/>
        <v>32</v>
      </c>
      <c r="K135">
        <f t="shared" si="2"/>
        <v>0</v>
      </c>
      <c r="L135">
        <f t="shared" si="2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2"/>
        <v>0</v>
      </c>
      <c r="J136">
        <f t="shared" si="2"/>
        <v>2</v>
      </c>
      <c r="K136">
        <f t="shared" si="2"/>
        <v>0</v>
      </c>
      <c r="L136">
        <f t="shared" si="2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2"/>
        <v>90</v>
      </c>
      <c r="J137">
        <f t="shared" si="2"/>
        <v>0</v>
      </c>
      <c r="K137">
        <f t="shared" si="2"/>
        <v>0</v>
      </c>
      <c r="L137">
        <f t="shared" si="2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2"/>
        <v>0</v>
      </c>
      <c r="J138">
        <f t="shared" si="2"/>
        <v>4</v>
      </c>
      <c r="K138">
        <f t="shared" si="2"/>
        <v>0</v>
      </c>
      <c r="L138">
        <f t="shared" si="2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2"/>
        <v>0</v>
      </c>
      <c r="J139">
        <f t="shared" si="2"/>
        <v>26</v>
      </c>
      <c r="K139">
        <f t="shared" si="2"/>
        <v>0</v>
      </c>
      <c r="L139">
        <f t="shared" si="2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2"/>
        <v>0</v>
      </c>
      <c r="J140">
        <f t="shared" si="2"/>
        <v>5</v>
      </c>
      <c r="K140">
        <f t="shared" si="2"/>
        <v>0</v>
      </c>
      <c r="L140">
        <f t="shared" si="2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2"/>
        <v>0</v>
      </c>
      <c r="J141">
        <f t="shared" si="2"/>
        <v>14</v>
      </c>
      <c r="K141">
        <f t="shared" si="2"/>
        <v>0</v>
      </c>
      <c r="L141">
        <f t="shared" si="2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2"/>
        <v>0</v>
      </c>
      <c r="J142">
        <f t="shared" si="2"/>
        <v>26</v>
      </c>
      <c r="K142">
        <f t="shared" si="2"/>
        <v>0</v>
      </c>
      <c r="L142">
        <f t="shared" si="2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2"/>
        <v>260</v>
      </c>
      <c r="J143">
        <f t="shared" si="2"/>
        <v>0</v>
      </c>
      <c r="K143">
        <f t="shared" si="2"/>
        <v>0</v>
      </c>
      <c r="L143">
        <f t="shared" si="2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2"/>
        <v>4</v>
      </c>
      <c r="J144">
        <f t="shared" si="2"/>
        <v>0</v>
      </c>
      <c r="K144">
        <f t="shared" si="2"/>
        <v>0</v>
      </c>
      <c r="L144">
        <f t="shared" si="2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2"/>
        <v>0</v>
      </c>
      <c r="J145">
        <f t="shared" si="2"/>
        <v>16</v>
      </c>
      <c r="K145">
        <f t="shared" si="2"/>
        <v>0</v>
      </c>
      <c r="L145">
        <f t="shared" si="2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2"/>
        <v>0</v>
      </c>
      <c r="J146">
        <f t="shared" si="2"/>
        <v>8</v>
      </c>
      <c r="K146">
        <f t="shared" si="2"/>
        <v>0</v>
      </c>
      <c r="L146">
        <f t="shared" si="2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2"/>
        <v>132</v>
      </c>
      <c r="J147">
        <f t="shared" si="2"/>
        <v>0</v>
      </c>
      <c r="K147">
        <f t="shared" si="2"/>
        <v>0</v>
      </c>
      <c r="L147">
        <f t="shared" si="2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2"/>
        <v>0</v>
      </c>
      <c r="J148">
        <f t="shared" si="2"/>
        <v>6</v>
      </c>
      <c r="K148">
        <f t="shared" si="2"/>
        <v>0</v>
      </c>
      <c r="L148">
        <f t="shared" si="2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2"/>
        <v>0</v>
      </c>
      <c r="J149">
        <f t="shared" si="2"/>
        <v>19</v>
      </c>
      <c r="K149">
        <f t="shared" si="2"/>
        <v>0</v>
      </c>
      <c r="L149">
        <f t="shared" si="2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2"/>
        <v>18</v>
      </c>
      <c r="J150">
        <f t="shared" si="2"/>
        <v>0</v>
      </c>
      <c r="K150">
        <f t="shared" si="2"/>
        <v>0</v>
      </c>
      <c r="L150">
        <f t="shared" si="2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2"/>
        <v>11</v>
      </c>
      <c r="J151">
        <f t="shared" si="2"/>
        <v>0</v>
      </c>
      <c r="K151">
        <f t="shared" si="2"/>
        <v>0</v>
      </c>
      <c r="L151">
        <f t="shared" si="2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2"/>
        <v>0</v>
      </c>
      <c r="J152">
        <f t="shared" si="2"/>
        <v>2</v>
      </c>
      <c r="K152">
        <f t="shared" si="2"/>
        <v>0</v>
      </c>
      <c r="L152">
        <f t="shared" si="2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2"/>
        <v>8</v>
      </c>
      <c r="J153">
        <f t="shared" si="2"/>
        <v>0</v>
      </c>
      <c r="K153">
        <f t="shared" si="2"/>
        <v>0</v>
      </c>
      <c r="L153">
        <f t="shared" si="2"/>
        <v>0</v>
      </c>
      <c r="M153" s="8"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2"/>
        <v>59</v>
      </c>
      <c r="J154">
        <f t="shared" si="2"/>
        <v>0</v>
      </c>
      <c r="K154">
        <f t="shared" si="2"/>
        <v>0</v>
      </c>
      <c r="L154">
        <f t="shared" si="2"/>
        <v>0</v>
      </c>
      <c r="M154" s="8"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2"/>
        <v>0</v>
      </c>
      <c r="J155">
        <f t="shared" si="2"/>
        <v>11</v>
      </c>
      <c r="K155">
        <f t="shared" si="2"/>
        <v>0</v>
      </c>
      <c r="L155">
        <f t="shared" si="2"/>
        <v>0</v>
      </c>
      <c r="M155" s="8"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2"/>
        <v>0</v>
      </c>
      <c r="J156">
        <f t="shared" si="2"/>
        <v>0</v>
      </c>
      <c r="K156">
        <f t="shared" si="2"/>
        <v>0</v>
      </c>
      <c r="L156">
        <f t="shared" si="2"/>
        <v>0</v>
      </c>
      <c r="M156" s="8"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2"/>
        <v>2</v>
      </c>
      <c r="J157">
        <f t="shared" si="2"/>
        <v>0</v>
      </c>
      <c r="K157">
        <f t="shared" si="2"/>
        <v>0</v>
      </c>
      <c r="L157">
        <f t="shared" si="2"/>
        <v>0</v>
      </c>
      <c r="M157" s="8"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2"/>
        <v>0</v>
      </c>
      <c r="J158">
        <f t="shared" si="2"/>
        <v>22</v>
      </c>
      <c r="K158">
        <f t="shared" si="2"/>
        <v>0</v>
      </c>
      <c r="L158">
        <f t="shared" si="2"/>
        <v>0</v>
      </c>
      <c r="M158" s="8"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2"/>
        <v>0</v>
      </c>
      <c r="J159">
        <f t="shared" si="2"/>
        <v>0</v>
      </c>
      <c r="K159">
        <f t="shared" si="2"/>
        <v>0</v>
      </c>
      <c r="L159">
        <f t="shared" si="2"/>
        <v>0</v>
      </c>
      <c r="M159" s="8"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2"/>
        <v>0</v>
      </c>
      <c r="J160">
        <f t="shared" si="2"/>
        <v>0</v>
      </c>
      <c r="K160">
        <f t="shared" si="2"/>
        <v>0</v>
      </c>
      <c r="L160">
        <f t="shared" si="2"/>
        <v>0</v>
      </c>
      <c r="M160" s="8"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2"/>
        <v>0</v>
      </c>
      <c r="J161">
        <f t="shared" si="2"/>
        <v>0</v>
      </c>
      <c r="K161">
        <f t="shared" si="2"/>
        <v>0</v>
      </c>
      <c r="L161">
        <f t="shared" si="2"/>
        <v>0</v>
      </c>
      <c r="M161" s="8"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2"/>
        <v>0</v>
      </c>
      <c r="J162">
        <f t="shared" si="2"/>
        <v>0</v>
      </c>
      <c r="K162">
        <f t="shared" si="2"/>
        <v>0</v>
      </c>
      <c r="L162">
        <f t="shared" si="2"/>
        <v>0</v>
      </c>
      <c r="M162" s="8"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si="2"/>
        <v>0</v>
      </c>
      <c r="J163">
        <f t="shared" si="2"/>
        <v>0</v>
      </c>
      <c r="K163">
        <f t="shared" si="2"/>
        <v>0</v>
      </c>
      <c r="L163">
        <f t="shared" si="2"/>
        <v>0</v>
      </c>
      <c r="M163" s="8"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2"/>
        <v>0</v>
      </c>
      <c r="J164">
        <f t="shared" si="2"/>
        <v>14</v>
      </c>
      <c r="K164">
        <f t="shared" si="2"/>
        <v>0</v>
      </c>
      <c r="L164">
        <f t="shared" si="2"/>
        <v>0</v>
      </c>
      <c r="M164" s="8"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2"/>
        <v>0</v>
      </c>
      <c r="J165">
        <f t="shared" si="2"/>
        <v>14</v>
      </c>
      <c r="K165">
        <f t="shared" si="2"/>
        <v>0</v>
      </c>
      <c r="L165">
        <f t="shared" si="2"/>
        <v>0</v>
      </c>
      <c r="M165" s="8"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2"/>
        <v>0</v>
      </c>
      <c r="J166">
        <f t="shared" si="2"/>
        <v>1</v>
      </c>
      <c r="K166">
        <f t="shared" si="2"/>
        <v>0</v>
      </c>
      <c r="L166">
        <f t="shared" si="2"/>
        <v>0</v>
      </c>
      <c r="M166" s="8"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2"/>
        <v>0</v>
      </c>
      <c r="J167">
        <f t="shared" si="2"/>
        <v>0</v>
      </c>
      <c r="K167">
        <f t="shared" si="2"/>
        <v>0</v>
      </c>
      <c r="L167">
        <f t="shared" si="2"/>
        <v>0</v>
      </c>
      <c r="M167" s="8"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2"/>
        <v>0</v>
      </c>
      <c r="J168">
        <f t="shared" si="2"/>
        <v>0</v>
      </c>
      <c r="K168">
        <f t="shared" si="2"/>
        <v>0</v>
      </c>
      <c r="L168">
        <f t="shared" si="2"/>
        <v>0</v>
      </c>
      <c r="M168" s="8"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2"/>
        <v>0</v>
      </c>
      <c r="J169">
        <f t="shared" si="2"/>
        <v>0</v>
      </c>
      <c r="K169">
        <f t="shared" si="2"/>
        <v>0</v>
      </c>
      <c r="L169">
        <f t="shared" si="2"/>
        <v>0</v>
      </c>
      <c r="M169" s="8"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2"/>
        <v>0</v>
      </c>
      <c r="J170">
        <f t="shared" si="2"/>
        <v>0</v>
      </c>
      <c r="K170">
        <f t="shared" si="2"/>
        <v>0</v>
      </c>
      <c r="L170">
        <f t="shared" si="2"/>
        <v>2</v>
      </c>
      <c r="M170" s="8"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2"/>
        <v>0</v>
      </c>
      <c r="J171">
        <f t="shared" si="2"/>
        <v>0</v>
      </c>
      <c r="K171">
        <f t="shared" si="2"/>
        <v>0</v>
      </c>
      <c r="L171">
        <f t="shared" si="2"/>
        <v>5</v>
      </c>
      <c r="M171" s="8"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2"/>
        <v>0</v>
      </c>
      <c r="J172">
        <f t="shared" si="2"/>
        <v>0</v>
      </c>
      <c r="K172">
        <f t="shared" si="2"/>
        <v>0</v>
      </c>
      <c r="L172">
        <f t="shared" si="2"/>
        <v>122</v>
      </c>
      <c r="M172" s="8"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2"/>
        <v>0</v>
      </c>
      <c r="J173">
        <f t="shared" si="2"/>
        <v>0</v>
      </c>
      <c r="K173">
        <f t="shared" si="2"/>
        <v>0</v>
      </c>
      <c r="L173">
        <f t="shared" si="2"/>
        <v>109</v>
      </c>
      <c r="M173" s="8"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2"/>
        <v>0</v>
      </c>
      <c r="J174">
        <f t="shared" si="2"/>
        <v>0</v>
      </c>
      <c r="K174">
        <f t="shared" si="2"/>
        <v>0</v>
      </c>
      <c r="L174">
        <f t="shared" si="2"/>
        <v>17</v>
      </c>
      <c r="M174" s="8"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2"/>
        <v>18</v>
      </c>
      <c r="J175">
        <f t="shared" si="2"/>
        <v>0</v>
      </c>
      <c r="K175">
        <f t="shared" si="2"/>
        <v>0</v>
      </c>
      <c r="L175">
        <f t="shared" si="2"/>
        <v>0</v>
      </c>
      <c r="M175" s="8"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2"/>
        <v>0</v>
      </c>
      <c r="J176">
        <f t="shared" si="2"/>
        <v>24</v>
      </c>
      <c r="K176">
        <f t="shared" si="2"/>
        <v>0</v>
      </c>
      <c r="L176">
        <f t="shared" si="2"/>
        <v>0</v>
      </c>
      <c r="M176" s="8"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2"/>
        <v>0</v>
      </c>
      <c r="J177">
        <f t="shared" si="2"/>
        <v>8</v>
      </c>
      <c r="K177">
        <f t="shared" si="2"/>
        <v>0</v>
      </c>
      <c r="L177">
        <f t="shared" si="2"/>
        <v>0</v>
      </c>
      <c r="M177" s="8"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2"/>
        <v>0</v>
      </c>
      <c r="J178">
        <f t="shared" si="2"/>
        <v>1</v>
      </c>
      <c r="K178">
        <f t="shared" si="2"/>
        <v>0</v>
      </c>
      <c r="L178">
        <f t="shared" si="2"/>
        <v>0</v>
      </c>
      <c r="M178" s="8"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2"/>
        <v>0</v>
      </c>
      <c r="J179">
        <f t="shared" si="2"/>
        <v>6</v>
      </c>
      <c r="K179">
        <f t="shared" si="2"/>
        <v>0</v>
      </c>
      <c r="L179">
        <f t="shared" si="2"/>
        <v>0</v>
      </c>
      <c r="M179" s="8">
        <v>0</v>
      </c>
    </row>
    <row r="180" spans="1:13" x14ac:dyDescent="0.25">
      <c r="B180" s="7"/>
      <c r="H180" s="8"/>
      <c r="I180">
        <f t="shared" si="2"/>
        <v>0</v>
      </c>
      <c r="J180">
        <f t="shared" si="2"/>
        <v>0</v>
      </c>
      <c r="K180">
        <f t="shared" si="2"/>
        <v>0</v>
      </c>
      <c r="L180">
        <f t="shared" si="2"/>
        <v>0</v>
      </c>
      <c r="M180" s="8">
        <v>0</v>
      </c>
    </row>
    <row r="181" spans="1:13" x14ac:dyDescent="0.25">
      <c r="B181" s="7"/>
      <c r="H181" s="8"/>
      <c r="I181">
        <f t="shared" si="2"/>
        <v>0</v>
      </c>
      <c r="J181">
        <f t="shared" si="2"/>
        <v>0</v>
      </c>
      <c r="K181">
        <f t="shared" si="2"/>
        <v>0</v>
      </c>
      <c r="L181">
        <f t="shared" si="2"/>
        <v>0</v>
      </c>
      <c r="M181" s="8">
        <v>0</v>
      </c>
    </row>
    <row r="182" spans="1:13" x14ac:dyDescent="0.25">
      <c r="B182" s="7"/>
      <c r="H182" s="8"/>
      <c r="I182">
        <f t="shared" si="2"/>
        <v>0</v>
      </c>
      <c r="J182">
        <f t="shared" si="2"/>
        <v>0</v>
      </c>
      <c r="K182">
        <f t="shared" si="2"/>
        <v>0</v>
      </c>
      <c r="L182">
        <f t="shared" si="2"/>
        <v>0</v>
      </c>
      <c r="M182" s="8">
        <v>0</v>
      </c>
    </row>
    <row r="183" spans="1:13" x14ac:dyDescent="0.25">
      <c r="B183" s="7"/>
      <c r="H183" s="8"/>
      <c r="I183">
        <f t="shared" si="2"/>
        <v>0</v>
      </c>
      <c r="J183">
        <f t="shared" si="2"/>
        <v>0</v>
      </c>
      <c r="K183">
        <f t="shared" si="2"/>
        <v>0</v>
      </c>
      <c r="L183">
        <f t="shared" si="2"/>
        <v>0</v>
      </c>
      <c r="M183" s="8">
        <v>0</v>
      </c>
    </row>
    <row r="184" spans="1:13" x14ac:dyDescent="0.25">
      <c r="B184" s="7"/>
      <c r="H184" s="8"/>
      <c r="I184">
        <f t="shared" si="2"/>
        <v>0</v>
      </c>
      <c r="J184">
        <f t="shared" si="2"/>
        <v>0</v>
      </c>
      <c r="K184">
        <f t="shared" si="2"/>
        <v>0</v>
      </c>
      <c r="L184">
        <f t="shared" si="2"/>
        <v>0</v>
      </c>
      <c r="M184" s="8">
        <v>0</v>
      </c>
    </row>
    <row r="185" spans="1:13" x14ac:dyDescent="0.25">
      <c r="B185" s="7"/>
      <c r="H185" s="8"/>
      <c r="I185">
        <f t="shared" si="2"/>
        <v>0</v>
      </c>
      <c r="J185">
        <f t="shared" si="2"/>
        <v>0</v>
      </c>
      <c r="K185">
        <f t="shared" si="2"/>
        <v>0</v>
      </c>
      <c r="L185">
        <f t="shared" si="2"/>
        <v>0</v>
      </c>
      <c r="M185" s="8">
        <v>0</v>
      </c>
    </row>
    <row r="186" spans="1:13" x14ac:dyDescent="0.25">
      <c r="B186" s="7"/>
      <c r="H186" s="8"/>
      <c r="I186">
        <f t="shared" si="2"/>
        <v>0</v>
      </c>
      <c r="J186">
        <f t="shared" si="2"/>
        <v>0</v>
      </c>
      <c r="K186">
        <f t="shared" si="2"/>
        <v>0</v>
      </c>
      <c r="L186">
        <f t="shared" si="2"/>
        <v>0</v>
      </c>
      <c r="M186" s="8">
        <v>0</v>
      </c>
    </row>
    <row r="187" spans="1:13" x14ac:dyDescent="0.25">
      <c r="B187" s="7"/>
      <c r="H187" s="8"/>
      <c r="I187">
        <f t="shared" si="2"/>
        <v>0</v>
      </c>
      <c r="J187">
        <f t="shared" si="2"/>
        <v>0</v>
      </c>
      <c r="K187">
        <f t="shared" si="2"/>
        <v>0</v>
      </c>
      <c r="L187">
        <f t="shared" si="2"/>
        <v>0</v>
      </c>
      <c r="M187" s="8">
        <v>0</v>
      </c>
    </row>
    <row r="188" spans="1:13" x14ac:dyDescent="0.25">
      <c r="B188" s="7"/>
      <c r="H188" s="8"/>
      <c r="I188">
        <f t="shared" si="2"/>
        <v>0</v>
      </c>
      <c r="J188">
        <f t="shared" si="2"/>
        <v>0</v>
      </c>
      <c r="K188">
        <f t="shared" si="2"/>
        <v>0</v>
      </c>
      <c r="L188">
        <f t="shared" si="2"/>
        <v>0</v>
      </c>
      <c r="M188" s="8">
        <v>0</v>
      </c>
    </row>
    <row r="189" spans="1:13" x14ac:dyDescent="0.25">
      <c r="B189" s="7"/>
      <c r="H189" s="8"/>
      <c r="I189">
        <f t="shared" si="2"/>
        <v>0</v>
      </c>
      <c r="J189">
        <f t="shared" si="2"/>
        <v>0</v>
      </c>
      <c r="K189">
        <f t="shared" si="2"/>
        <v>0</v>
      </c>
      <c r="L189">
        <f t="shared" si="2"/>
        <v>0</v>
      </c>
      <c r="M189" s="8">
        <v>0</v>
      </c>
    </row>
    <row r="190" spans="1:13" x14ac:dyDescent="0.25">
      <c r="B190" s="7"/>
      <c r="H190" s="8"/>
      <c r="I190">
        <f t="shared" si="2"/>
        <v>0</v>
      </c>
      <c r="J190">
        <f t="shared" si="2"/>
        <v>0</v>
      </c>
      <c r="K190">
        <f t="shared" si="2"/>
        <v>0</v>
      </c>
      <c r="L190">
        <f t="shared" si="2"/>
        <v>0</v>
      </c>
      <c r="M190" s="8">
        <v>0</v>
      </c>
    </row>
    <row r="191" spans="1:13" x14ac:dyDescent="0.25">
      <c r="B191" s="7"/>
      <c r="H191" s="8"/>
      <c r="I191">
        <f t="shared" si="2"/>
        <v>0</v>
      </c>
      <c r="J191">
        <f t="shared" si="2"/>
        <v>0</v>
      </c>
      <c r="K191">
        <f t="shared" si="2"/>
        <v>0</v>
      </c>
      <c r="L191">
        <f t="shared" si="2"/>
        <v>0</v>
      </c>
      <c r="M191" s="8">
        <v>0</v>
      </c>
    </row>
    <row r="192" spans="1:13" x14ac:dyDescent="0.25">
      <c r="B192" s="7"/>
      <c r="H192" s="8"/>
      <c r="I192">
        <f t="shared" si="2"/>
        <v>0</v>
      </c>
      <c r="J192">
        <f t="shared" si="2"/>
        <v>0</v>
      </c>
      <c r="K192">
        <f t="shared" si="2"/>
        <v>0</v>
      </c>
      <c r="L192">
        <f t="shared" si="2"/>
        <v>0</v>
      </c>
      <c r="M192" s="8">
        <v>0</v>
      </c>
    </row>
    <row r="193" spans="1:13" x14ac:dyDescent="0.25">
      <c r="B193" s="7"/>
      <c r="H193" s="8"/>
      <c r="I193">
        <f t="shared" si="2"/>
        <v>0</v>
      </c>
      <c r="J193">
        <f t="shared" si="2"/>
        <v>0</v>
      </c>
      <c r="K193">
        <f t="shared" si="2"/>
        <v>0</v>
      </c>
      <c r="L193">
        <f t="shared" ref="I193:L200" si="3">MAX(0, IF($G193=L$2, $D193*$E193, 0))</f>
        <v>0</v>
      </c>
      <c r="M193" s="8">
        <v>0</v>
      </c>
    </row>
    <row r="194" spans="1:13" x14ac:dyDescent="0.25">
      <c r="B194" s="7"/>
      <c r="H194" s="8"/>
      <c r="I194">
        <f t="shared" si="3"/>
        <v>0</v>
      </c>
      <c r="J194">
        <f t="shared" si="3"/>
        <v>0</v>
      </c>
      <c r="K194">
        <f t="shared" si="3"/>
        <v>0</v>
      </c>
      <c r="L194">
        <f t="shared" si="3"/>
        <v>0</v>
      </c>
      <c r="M194" s="8">
        <v>0</v>
      </c>
    </row>
    <row r="195" spans="1:13" x14ac:dyDescent="0.25">
      <c r="B195" s="7"/>
      <c r="H195" s="8"/>
      <c r="I195">
        <f t="shared" si="3"/>
        <v>0</v>
      </c>
      <c r="J195">
        <f t="shared" si="3"/>
        <v>0</v>
      </c>
      <c r="K195">
        <f t="shared" si="3"/>
        <v>0</v>
      </c>
      <c r="L195">
        <f t="shared" si="3"/>
        <v>0</v>
      </c>
      <c r="M195" s="8">
        <v>0</v>
      </c>
    </row>
    <row r="196" spans="1:13" x14ac:dyDescent="0.25">
      <c r="B196" s="7"/>
      <c r="H196" s="8"/>
      <c r="I196">
        <f t="shared" si="3"/>
        <v>0</v>
      </c>
      <c r="J196">
        <f t="shared" si="3"/>
        <v>0</v>
      </c>
      <c r="K196">
        <f t="shared" si="3"/>
        <v>0</v>
      </c>
      <c r="L196">
        <f t="shared" si="3"/>
        <v>0</v>
      </c>
      <c r="M196" s="8">
        <v>0</v>
      </c>
    </row>
    <row r="197" spans="1:13" x14ac:dyDescent="0.25">
      <c r="B197" s="7"/>
      <c r="H197" s="8"/>
      <c r="I197">
        <f t="shared" si="3"/>
        <v>0</v>
      </c>
      <c r="J197">
        <f t="shared" si="3"/>
        <v>0</v>
      </c>
      <c r="K197">
        <f t="shared" si="3"/>
        <v>0</v>
      </c>
      <c r="L197">
        <f t="shared" si="3"/>
        <v>0</v>
      </c>
      <c r="M197" s="8">
        <v>0</v>
      </c>
    </row>
    <row r="198" spans="1:13" x14ac:dyDescent="0.25">
      <c r="B198" s="7"/>
      <c r="H198" s="8"/>
      <c r="I198">
        <f t="shared" si="3"/>
        <v>0</v>
      </c>
      <c r="J198">
        <f t="shared" si="3"/>
        <v>0</v>
      </c>
      <c r="K198">
        <f t="shared" si="3"/>
        <v>0</v>
      </c>
      <c r="L198">
        <f t="shared" si="3"/>
        <v>0</v>
      </c>
      <c r="M198" s="8">
        <v>0</v>
      </c>
    </row>
    <row r="199" spans="1:13" x14ac:dyDescent="0.25">
      <c r="B199" s="7"/>
      <c r="H199" s="8"/>
      <c r="I199">
        <f t="shared" si="3"/>
        <v>0</v>
      </c>
      <c r="J199">
        <f t="shared" si="3"/>
        <v>0</v>
      </c>
      <c r="K199">
        <f t="shared" si="3"/>
        <v>0</v>
      </c>
      <c r="L199">
        <f t="shared" si="3"/>
        <v>0</v>
      </c>
      <c r="M199" s="8">
        <v>0</v>
      </c>
    </row>
    <row r="200" spans="1:13" x14ac:dyDescent="0.25">
      <c r="B200" s="7"/>
      <c r="H200" s="8"/>
      <c r="I200">
        <f t="shared" si="3"/>
        <v>0</v>
      </c>
      <c r="J200">
        <f t="shared" si="3"/>
        <v>0</v>
      </c>
      <c r="K200">
        <f t="shared" si="3"/>
        <v>0</v>
      </c>
      <c r="L200">
        <f t="shared" ref="L200" si="4">MAX(0, IF($G200=L$2, $D200*$E200, 0))</f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3833.5</v>
      </c>
      <c r="J201" s="10">
        <f>SUM(J$3:J$200)</f>
        <v>3214.5</v>
      </c>
      <c r="K201" s="10">
        <f>SUM(K$3:K$200)</f>
        <v>877</v>
      </c>
      <c r="L201" s="10">
        <f>SUM(L$3:L$200)</f>
        <v>829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18</v>
      </c>
      <c r="J202" cm="1">
        <f t="array" ref="J202">SUM(_xlfn._xlws.FILTER(J$3:J$200, ($G$3:$G$200&lt;&gt;"") * (ROW(J$3:J$200) &gt;= LARGE(IF($G$3:$G$200&lt;&gt;"", ROW(J$3:J$200)), MIN($H$202, COUNTIF($G$3:$G$200, "&lt;&gt;"))))))</f>
        <v>39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255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1161.5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152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829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5">J$2</f>
        <v>Giesbrt</v>
      </c>
      <c r="K204" t="str">
        <f t="shared" si="5"/>
        <v>Fa4953</v>
      </c>
      <c r="L204" t="str">
        <f t="shared" si="5"/>
        <v>TheCodeJak</v>
      </c>
      <c r="M204" t="str">
        <f t="shared" si="5"/>
        <v>MNcode24</v>
      </c>
    </row>
    <row r="205" spans="1:13" x14ac:dyDescent="0.25">
      <c r="G205" t="s">
        <v>164</v>
      </c>
      <c r="I205">
        <f>COUNTIF($G$3:$G$200, I$2)</f>
        <v>59</v>
      </c>
      <c r="J205">
        <f>COUNTIF($G$3:$G$200, J$2)</f>
        <v>98</v>
      </c>
      <c r="K205">
        <f>COUNTIF($G$3:$G$200, K$2)</f>
        <v>12</v>
      </c>
      <c r="L205">
        <f>COUNTIF($G$3:$G$200, L$2)</f>
        <v>7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1.4067796610169492</v>
      </c>
      <c r="J206">
        <f>IF(COUNTIF($G$3:$G$200, J$2) &gt; 0, AVERAGEIF($G$3:$G$200, J$2, $E$3:$E$200), 0)</f>
        <v>1.4072164948453609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1.2857142857142858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41.813559322033896</v>
      </c>
      <c r="J207">
        <f>IF(COUNTIF($G$3:$G$200, J$2) &gt; 0, AVERAGEIF($G$3:$G$200, J$2, $D$3:$D$200), 0)</f>
        <v>20.226804123711339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77.428571428571431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3471</v>
      </c>
      <c r="J208">
        <f>ROUND(J$205*J$206*J$207, 0)</f>
        <v>2789</v>
      </c>
      <c r="K208">
        <f>ROUND(K$205*K$206*K$207, 0)</f>
        <v>760</v>
      </c>
      <c r="L208">
        <f>ROUND(L$205*L$206*L$207, 0)</f>
        <v>697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6">J$2</f>
        <v>Giesbrt</v>
      </c>
      <c r="K210" t="str">
        <f t="shared" si="6"/>
        <v>Fa4953</v>
      </c>
      <c r="L210" t="str">
        <f t="shared" si="6"/>
        <v>TheCodeJak</v>
      </c>
      <c r="M210" t="str">
        <f t="shared" si="6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7">COUNTIFS($G$3:$G$200, I$210, $C$3:$C$200, $G211)</f>
        <v>12</v>
      </c>
      <c r="J211">
        <f t="shared" si="7"/>
        <v>23</v>
      </c>
      <c r="K211">
        <f t="shared" si="7"/>
        <v>8</v>
      </c>
      <c r="L211">
        <f t="shared" si="7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7"/>
        <v>22</v>
      </c>
      <c r="J212">
        <f t="shared" si="7"/>
        <v>32</v>
      </c>
      <c r="K212">
        <f t="shared" si="7"/>
        <v>0</v>
      </c>
      <c r="L212">
        <f t="shared" si="7"/>
        <v>4</v>
      </c>
      <c r="M212">
        <f t="shared" ref="M212:M222" si="8">COUNTIFS($G$3:$G$200, M$210, $C$3:$C$200, $G212)</f>
        <v>0</v>
      </c>
    </row>
    <row r="213" spans="7:13" x14ac:dyDescent="0.25">
      <c r="G213" t="str">
        <v>new cls</v>
      </c>
      <c r="I213">
        <f t="shared" si="7"/>
        <v>1</v>
      </c>
      <c r="J213">
        <f t="shared" si="7"/>
        <v>0</v>
      </c>
      <c r="K213">
        <f t="shared" si="7"/>
        <v>0</v>
      </c>
      <c r="L213">
        <f t="shared" si="7"/>
        <v>0</v>
      </c>
      <c r="M213">
        <f t="shared" si="8"/>
        <v>0</v>
      </c>
    </row>
    <row r="214" spans="7:13" x14ac:dyDescent="0.25">
      <c r="G214" t="str">
        <v>docs</v>
      </c>
      <c r="I214">
        <f t="shared" si="7"/>
        <v>1</v>
      </c>
      <c r="J214">
        <f t="shared" si="7"/>
        <v>13</v>
      </c>
      <c r="K214">
        <f t="shared" si="7"/>
        <v>0</v>
      </c>
      <c r="L214">
        <f t="shared" si="7"/>
        <v>0</v>
      </c>
      <c r="M214">
        <f t="shared" si="8"/>
        <v>0</v>
      </c>
    </row>
    <row r="215" spans="7:13" x14ac:dyDescent="0.25">
      <c r="G215" t="str">
        <v>change docs</v>
      </c>
      <c r="I215">
        <f t="shared" si="7"/>
        <v>0</v>
      </c>
      <c r="J215">
        <f t="shared" si="7"/>
        <v>3</v>
      </c>
      <c r="K215">
        <f t="shared" si="7"/>
        <v>0</v>
      </c>
      <c r="L215">
        <f t="shared" si="7"/>
        <v>0</v>
      </c>
      <c r="M215">
        <f t="shared" si="8"/>
        <v>0</v>
      </c>
    </row>
    <row r="216" spans="7:13" x14ac:dyDescent="0.25">
      <c r="G216" t="str">
        <v>remove</v>
      </c>
      <c r="I216">
        <f t="shared" si="7"/>
        <v>1</v>
      </c>
      <c r="J216">
        <f t="shared" si="7"/>
        <v>0</v>
      </c>
      <c r="K216">
        <f t="shared" si="7"/>
        <v>0</v>
      </c>
      <c r="L216">
        <f t="shared" si="7"/>
        <v>0</v>
      </c>
      <c r="M216">
        <f t="shared" si="8"/>
        <v>0</v>
      </c>
    </row>
    <row r="217" spans="7:13" x14ac:dyDescent="0.25">
      <c r="G217" t="str">
        <v>created</v>
      </c>
      <c r="I217">
        <f t="shared" si="7"/>
        <v>1</v>
      </c>
      <c r="J217">
        <f t="shared" si="7"/>
        <v>0</v>
      </c>
      <c r="K217">
        <f t="shared" si="7"/>
        <v>0</v>
      </c>
      <c r="L217">
        <f t="shared" si="7"/>
        <v>0</v>
      </c>
      <c r="M217">
        <f t="shared" si="8"/>
        <v>0</v>
      </c>
    </row>
    <row r="218" spans="7:13" x14ac:dyDescent="0.25">
      <c r="G218" t="str">
        <v>smaller updates</v>
      </c>
      <c r="I218">
        <f t="shared" si="7"/>
        <v>1</v>
      </c>
      <c r="J218">
        <f t="shared" si="7"/>
        <v>1</v>
      </c>
      <c r="K218">
        <f t="shared" si="7"/>
        <v>0</v>
      </c>
      <c r="L218">
        <f t="shared" si="7"/>
        <v>0</v>
      </c>
      <c r="M218">
        <f t="shared" si="8"/>
        <v>0</v>
      </c>
    </row>
    <row r="219" spans="7:13" x14ac:dyDescent="0.25">
      <c r="G219" t="str">
        <v>added</v>
      </c>
      <c r="I219">
        <f t="shared" si="7"/>
        <v>19</v>
      </c>
      <c r="J219">
        <f t="shared" si="7"/>
        <v>24</v>
      </c>
      <c r="K219">
        <f t="shared" si="7"/>
        <v>3</v>
      </c>
      <c r="L219">
        <f t="shared" si="7"/>
        <v>3</v>
      </c>
      <c r="M219">
        <f t="shared" si="8"/>
        <v>0</v>
      </c>
    </row>
    <row r="220" spans="7:13" x14ac:dyDescent="0.25">
      <c r="G220" t="str">
        <v>setter</v>
      </c>
      <c r="I220">
        <f t="shared" si="7"/>
        <v>0</v>
      </c>
      <c r="J220">
        <f t="shared" si="7"/>
        <v>1</v>
      </c>
      <c r="K220">
        <f t="shared" si="7"/>
        <v>0</v>
      </c>
      <c r="L220">
        <f t="shared" si="7"/>
        <v>0</v>
      </c>
      <c r="M220">
        <f t="shared" si="8"/>
        <v>0</v>
      </c>
    </row>
    <row r="221" spans="7:13" x14ac:dyDescent="0.25">
      <c r="G221" t="str">
        <v>moved</v>
      </c>
      <c r="I221">
        <f t="shared" si="7"/>
        <v>0</v>
      </c>
      <c r="J221">
        <f t="shared" si="7"/>
        <v>1</v>
      </c>
      <c r="K221">
        <f t="shared" si="7"/>
        <v>0</v>
      </c>
      <c r="L221">
        <f t="shared" si="7"/>
        <v>0</v>
      </c>
      <c r="M221">
        <f t="shared" si="8"/>
        <v>0</v>
      </c>
    </row>
    <row r="222" spans="7:13" x14ac:dyDescent="0.25">
      <c r="G222" t="str">
        <v>fixes</v>
      </c>
      <c r="I222">
        <f t="shared" si="7"/>
        <v>1</v>
      </c>
      <c r="J222">
        <f t="shared" si="7"/>
        <v>0</v>
      </c>
      <c r="K222">
        <f t="shared" si="7"/>
        <v>0</v>
      </c>
      <c r="L222">
        <f t="shared" si="7"/>
        <v>0</v>
      </c>
      <c r="M222">
        <f t="shared" si="8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9">I$2</f>
        <v>adalfarus</v>
      </c>
      <c r="J225" t="str">
        <f t="shared" si="9"/>
        <v>Giesbrt</v>
      </c>
      <c r="K225" t="str">
        <f t="shared" si="9"/>
        <v>Fa4953</v>
      </c>
      <c r="L225" t="str">
        <f t="shared" si="9"/>
        <v>TheCodeJak</v>
      </c>
      <c r="M225" t="str">
        <f t="shared" si="9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0">COUNTIFS($G$3:$G$200, I$225, $F$3:$F$200, $G226)</f>
        <v>47</v>
      </c>
      <c r="J226">
        <f t="shared" si="10"/>
        <v>58</v>
      </c>
      <c r="K226">
        <f t="shared" si="10"/>
        <v>2</v>
      </c>
      <c r="L226">
        <f t="shared" si="10"/>
        <v>7</v>
      </c>
      <c r="M226">
        <f t="shared" si="10"/>
        <v>0</v>
      </c>
    </row>
    <row r="227" spans="7:13" x14ac:dyDescent="0.25">
      <c r="G227" t="str">
        <v>comments 5%</v>
      </c>
      <c r="I227">
        <f t="shared" si="10"/>
        <v>2</v>
      </c>
      <c r="J227">
        <f t="shared" si="10"/>
        <v>0</v>
      </c>
      <c r="K227">
        <f t="shared" si="10"/>
        <v>0</v>
      </c>
      <c r="L227">
        <f t="shared" si="10"/>
        <v>0</v>
      </c>
      <c r="M227">
        <f t="shared" si="10"/>
        <v>0</v>
      </c>
    </row>
    <row r="228" spans="7:13" x14ac:dyDescent="0.25">
      <c r="G228" t="str">
        <v>inline 100%</v>
      </c>
      <c r="I228">
        <f t="shared" si="10"/>
        <v>5</v>
      </c>
      <c r="J228">
        <f t="shared" si="10"/>
        <v>38</v>
      </c>
      <c r="K228">
        <f t="shared" si="10"/>
        <v>10</v>
      </c>
      <c r="L228">
        <f t="shared" si="10"/>
        <v>0</v>
      </c>
      <c r="M228">
        <f t="shared" si="10"/>
        <v>0</v>
      </c>
    </row>
    <row r="229" spans="7:13" x14ac:dyDescent="0.25">
      <c r="G229" t="str">
        <v>inline 5%</v>
      </c>
      <c r="I229">
        <f t="shared" si="10"/>
        <v>3</v>
      </c>
      <c r="J229">
        <f t="shared" si="10"/>
        <v>0</v>
      </c>
      <c r="K229">
        <f t="shared" si="10"/>
        <v>0</v>
      </c>
      <c r="L229">
        <f t="shared" si="10"/>
        <v>0</v>
      </c>
      <c r="M229">
        <f t="shared" si="10"/>
        <v>0</v>
      </c>
    </row>
    <row r="230" spans="7:13" x14ac:dyDescent="0.25">
      <c r="G230" t="str">
        <v>comments 100%</v>
      </c>
      <c r="I230">
        <f t="shared" si="10"/>
        <v>1</v>
      </c>
      <c r="J230">
        <f t="shared" si="10"/>
        <v>0</v>
      </c>
      <c r="K230">
        <f t="shared" si="10"/>
        <v>0</v>
      </c>
      <c r="L230">
        <f t="shared" si="10"/>
        <v>0</v>
      </c>
      <c r="M230">
        <f t="shared" si="10"/>
        <v>0</v>
      </c>
    </row>
    <row r="231" spans="7:13" x14ac:dyDescent="0.25">
      <c r="G231" t="str">
        <v>inline 50%</v>
      </c>
      <c r="I231">
        <f t="shared" si="10"/>
        <v>0</v>
      </c>
      <c r="J231">
        <f t="shared" si="10"/>
        <v>2</v>
      </c>
      <c r="K231">
        <f t="shared" si="10"/>
        <v>0</v>
      </c>
      <c r="L231">
        <f t="shared" si="10"/>
        <v>0</v>
      </c>
      <c r="M231">
        <f t="shared" si="10"/>
        <v>0</v>
      </c>
    </row>
    <row r="232" spans="7:13" x14ac:dyDescent="0.25">
      <c r="G232" t="str">
        <v>in md 100%</v>
      </c>
      <c r="I232">
        <f t="shared" si="10"/>
        <v>1</v>
      </c>
      <c r="J232">
        <f t="shared" si="10"/>
        <v>0</v>
      </c>
      <c r="K232">
        <f t="shared" si="10"/>
        <v>0</v>
      </c>
      <c r="L232">
        <f t="shared" si="10"/>
        <v>0</v>
      </c>
      <c r="M232">
        <f t="shared" si="10"/>
        <v>0</v>
      </c>
    </row>
    <row r="238" spans="7:13" x14ac:dyDescent="0.25">
      <c r="I238" t="str">
        <f t="shared" ref="I238:M238" si="11">I$2</f>
        <v>adalfarus</v>
      </c>
      <c r="J238" t="str">
        <f t="shared" si="11"/>
        <v>Giesbrt</v>
      </c>
      <c r="K238" t="str">
        <f t="shared" si="11"/>
        <v>Fa4953</v>
      </c>
      <c r="L238" t="str">
        <f t="shared" si="11"/>
        <v>TheCodeJak</v>
      </c>
      <c r="M238" t="str">
        <f t="shared" si="11"/>
        <v>MNcode24</v>
      </c>
    </row>
    <row r="239" spans="7:13" x14ac:dyDescent="0.25">
      <c r="G239" t="s">
        <v>233</v>
      </c>
      <c r="H239">
        <f>SUM(I201:M201)</f>
        <v>8754</v>
      </c>
      <c r="I239" s="16">
        <f>I201/$H239</f>
        <v>0.43791409641306833</v>
      </c>
      <c r="J239" s="16">
        <f t="shared" ref="J239:M239" si="12">J201/$H239</f>
        <v>0.36720356408498972</v>
      </c>
      <c r="K239" s="16">
        <f t="shared" si="12"/>
        <v>0.10018277358921636</v>
      </c>
      <c r="L239" s="16">
        <f t="shared" si="12"/>
        <v>9.4699565912725617E-2</v>
      </c>
      <c r="M239" s="16">
        <f t="shared" si="12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</hyperlinks>
  <pageMargins left="0.7" right="0.7" top="0.75" bottom="0.75" header="0.3" footer="0.3"/>
  <pageSetup paperSize="9" orientation="portrait" horizontalDpi="0" verticalDpi="0" r:id="rId90"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2025-01-22T21:14:42Z</dcterms:modified>
</cp:coreProperties>
</file>