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6226D564-45B4-45B2-84CD-EDA9704500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" i="1" l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01" i="1" l="1"/>
  <c r="J101" i="1"/>
  <c r="I101" i="1"/>
  <c r="K101" i="1"/>
</calcChain>
</file>

<file path=xl/sharedStrings.xml><?xml version="1.0" encoding="utf-8"?>
<sst xmlns="http://schemas.openxmlformats.org/spreadsheetml/2006/main" count="284" uniqueCount="118">
  <si>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</si>
  <si>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</si>
  <si>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</si>
  <si>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</si>
  <si>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</si>
  <si>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</si>
  <si>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</si>
  <si>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</si>
  <si>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</si>
  <si>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</si>
  <si>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</si>
  <si>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</si>
  <si>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</si>
  <si>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</si>
  <si>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</si>
  <si>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</si>
  <si>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</si>
  <si>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</si>
  <si>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</si>
  <si>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</si>
  <si>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</si>
  <si>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</si>
  <si>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</si>
  <si>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</si>
  <si>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</si>
  <si>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</si>
  <si>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</si>
  <si>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</si>
  <si>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</si>
  <si>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</si>
  <si>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</si>
  <si>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</si>
  <si>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</si>
  <si>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</si>
  <si>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</si>
  <si>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</si>
  <si>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</si>
  <si>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</si>
  <si>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</si>
  <si>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</si>
  <si>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</si>
  <si>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</si>
  <si>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</si>
  <si>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</si>
  <si>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</si>
  <si>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</si>
  <si>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</si>
  <si>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</si>
  <si>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</si>
  <si>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</si>
  <si>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</si>
  <si>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</si>
  <si>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</si>
  <si>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</si>
  <si>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</si>
  <si>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</si>
  <si>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</si>
  <si>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</si>
  <si>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</si>
  <si>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</si>
  <si>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</si>
  <si>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</si>
  <si>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</si>
  <si>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</si>
  <si>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</si>
  <si>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</si>
  <si>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</si>
  <si>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</si>
  <si>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</si>
  <si>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</si>
  <si>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</si>
  <si>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</si>
  <si>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</si>
  <si>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</si>
  <si>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</si>
  <si>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</si>
  <si>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</si>
  <si>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</si>
  <si>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</si>
  <si>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</si>
  <si>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</si>
  <si>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</si>
  <si>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</si>
  <si>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</si>
  <si>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</si>
  <si>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</si>
  <si>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</si>
  <si>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</si>
  <si>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</si>
  <si>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Grade 
(1-5)</t>
  </si>
  <si>
    <t>Programmer</t>
  </si>
  <si>
    <t>Documentation</t>
  </si>
  <si>
    <t>Design-&gt;2</t>
  </si>
  <si>
    <t>EdgeCases-&gt;2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</si>
  <si>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</si>
  <si>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</si>
  <si>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</si>
  <si>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</si>
  <si>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</si>
  <si>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</si>
  <si>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</si>
  <si>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</si>
  <si>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</si>
  <si>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?????1</t>
  </si>
  <si>
    <t>?????2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</si>
  <si>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</si>
  <si>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</si>
  <si>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</si>
  <si>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</si>
  <si>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</si>
  <si>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</si>
  <si>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</si>
  <si>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</si>
  <si>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not taken into account as</t>
  </si>
  <si>
    <t>singleton</t>
  </si>
  <si>
    <t xml:space="preserve">is not </t>
  </si>
  <si>
    <t>needed</t>
  </si>
  <si>
    <t>updated ui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</si>
</sst>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?????1</c:v>
                </c:pt>
                <c:pt idx="4">
                  <c:v>?????2</c:v>
                </c:pt>
              </c:strCache>
            </c:strRef>
          </c:cat>
          <c:val>
            <c:numRef>
              <c:f>Tätigkeitsdokumentation!$I$101:$M$101</c:f>
              <c:numCache>
                <c:formatCode>General</c:formatCode>
                <c:ptCount val="5"/>
                <c:pt idx="0">
                  <c:v>1188</c:v>
                </c:pt>
                <c:pt idx="1">
                  <c:v>862</c:v>
                </c:pt>
                <c:pt idx="2">
                  <c:v>316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10919950606462"/>
          <c:y val="0.77675427067788183"/>
          <c:w val="0.67956030192242523"/>
          <c:h val="0.15006413607913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25282</xdr:colOff>
      <xdr:row>86</xdr:row>
      <xdr:rowOff>45354</xdr:rowOff>
    </xdr:from>
    <xdr:to>
      <xdr:col>17</xdr:col>
      <xdr:colOff>60080</xdr:colOff>
      <xdr:row>101</xdr:row>
      <xdr:rowOff>8793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iesbrt/Automaten/commit/7c4bc2790f33c0f9de74a545f3ad9fd18fb55578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" Type="http://schemas.openxmlformats.org/officeDocument/2006/relationships/hyperlink" Target="https://github.com/Giesbrt/Automaten/commit/a22390c3f6a49c25c30373e06fd381e68e229423" TargetMode="External"/><Relationship Id="rId21" Type="http://schemas.openxmlformats.org/officeDocument/2006/relationships/hyperlink" Target="https://github.com/Giesbrt/Automaten/commit/ffa01a868cbc8e39d86f0a039ddb185946b1ca86" TargetMode="External"/><Relationship Id="rId7" Type="http://schemas.openxmlformats.org/officeDocument/2006/relationships/hyperlink" Target="https://github.com/Giesbrt/Automaten/commit/033c4ff2171885cbb106c4bc26b1ec60b8c60a45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0" Type="http://schemas.openxmlformats.org/officeDocument/2006/relationships/hyperlink" Target="https://github.com/Giesbrt/Automaten/commit/d1cf36d5aded8db0a04bd2d124c87e912592cb64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iesbrt/Automaten/commit/976dd230916b6a1d70047f801ec2d54e5b92b1f0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zoomScale="52" workbookViewId="0">
      <selection activeCell="P85" sqref="P85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13.5703125" customWidth="1"/>
  </cols>
  <sheetData>
    <row r="1" spans="1:13" ht="30.75" customHeight="1" thickBot="1" x14ac:dyDescent="0.3">
      <c r="A1" s="14" t="s">
        <v>26</v>
      </c>
      <c r="B1" s="15"/>
      <c r="C1" s="15"/>
      <c r="D1" s="15"/>
      <c r="H1" s="12" t="s">
        <v>13</v>
      </c>
      <c r="I1" t="s">
        <v>102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89</v>
      </c>
      <c r="F2" s="3" t="s">
        <v>91</v>
      </c>
      <c r="G2" s="3" t="s">
        <v>90</v>
      </c>
      <c r="H2" s="4" t="s">
        <v>101</v>
      </c>
      <c r="I2" s="3" t="s">
        <v>15</v>
      </c>
      <c r="J2" s="3" t="s">
        <v>34</v>
      </c>
      <c r="K2" s="3" t="s">
        <v>88</v>
      </c>
      <c r="L2" s="3" t="s">
        <v>103</v>
      </c>
      <c r="M2" s="4" t="s">
        <v>104</v>
      </c>
    </row>
    <row r="3" spans="1:13" x14ac:dyDescent="0.25">
      <c r="A3" s="13" t="s">
        <v>22</v>
      </c>
      <c r="B3" s="5" t="s">
        <v>14</v>
      </c>
      <c r="C3" t="s">
        <v>28</v>
      </c>
      <c r="D3" s="6">
        <v>4</v>
      </c>
      <c r="E3" s="6">
        <v>1</v>
      </c>
      <c r="F3" t="s">
        <v>18</v>
      </c>
      <c r="G3" t="s">
        <v>15</v>
      </c>
      <c r="H3" s="8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31</v>
      </c>
      <c r="D9">
        <v>16</v>
      </c>
      <c r="E9">
        <v>1</v>
      </c>
      <c r="F9" t="s">
        <v>18</v>
      </c>
      <c r="G9" t="s">
        <v>15</v>
      </c>
      <c r="H9" s="8"/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32</v>
      </c>
      <c r="D10">
        <v>32</v>
      </c>
      <c r="E10">
        <v>1</v>
      </c>
      <c r="F10" t="s">
        <v>24</v>
      </c>
      <c r="G10" t="s">
        <v>15</v>
      </c>
      <c r="H10" s="8"/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2</v>
      </c>
      <c r="F15" t="s">
        <v>19</v>
      </c>
      <c r="G15" t="s">
        <v>34</v>
      </c>
      <c r="H15" s="8" t="s">
        <v>92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2</v>
      </c>
      <c r="F16" t="s">
        <v>19</v>
      </c>
      <c r="G16" t="s">
        <v>34</v>
      </c>
      <c r="H16" s="8" t="s">
        <v>92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2</v>
      </c>
      <c r="F17" t="s">
        <v>19</v>
      </c>
      <c r="G17" t="s">
        <v>34</v>
      </c>
      <c r="H17" s="8" t="s">
        <v>92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52</v>
      </c>
      <c r="D28">
        <v>-20</v>
      </c>
      <c r="E28">
        <v>1</v>
      </c>
      <c r="F28" t="s">
        <v>24</v>
      </c>
      <c r="G28" t="s">
        <v>15</v>
      </c>
      <c r="H28" s="8"/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2</v>
      </c>
      <c r="F31" t="s">
        <v>18</v>
      </c>
      <c r="G31" t="s">
        <v>15</v>
      </c>
      <c r="H31" s="8"/>
      <c r="I31">
        <f t="shared" si="2"/>
        <v>18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2</v>
      </c>
      <c r="F32" t="s">
        <v>18</v>
      </c>
      <c r="G32" t="s">
        <v>15</v>
      </c>
      <c r="H32" s="8" t="s">
        <v>93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67</v>
      </c>
      <c r="D35">
        <v>43</v>
      </c>
      <c r="E35">
        <v>1</v>
      </c>
      <c r="F35" t="s">
        <v>18</v>
      </c>
      <c r="G35" t="s">
        <v>15</v>
      </c>
      <c r="H35" s="8"/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72</v>
      </c>
      <c r="D38">
        <v>28</v>
      </c>
      <c r="E38">
        <v>2</v>
      </c>
      <c r="F38" t="s">
        <v>18</v>
      </c>
      <c r="G38" t="s">
        <v>15</v>
      </c>
      <c r="H38" s="8"/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74</v>
      </c>
      <c r="D40">
        <v>17</v>
      </c>
      <c r="E40">
        <v>2</v>
      </c>
      <c r="F40" t="s">
        <v>18</v>
      </c>
      <c r="G40" t="s">
        <v>15</v>
      </c>
      <c r="H40" s="8"/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76</v>
      </c>
      <c r="D41">
        <v>31</v>
      </c>
      <c r="E41">
        <v>2</v>
      </c>
      <c r="F41" t="s">
        <v>18</v>
      </c>
      <c r="G41" t="s">
        <v>34</v>
      </c>
      <c r="H41" s="8"/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76</v>
      </c>
      <c r="D43">
        <v>24</v>
      </c>
      <c r="E43">
        <v>2</v>
      </c>
      <c r="F43" t="s">
        <v>18</v>
      </c>
      <c r="G43" t="s">
        <v>34</v>
      </c>
      <c r="H43" s="8"/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85</v>
      </c>
      <c r="D44">
        <v>51</v>
      </c>
      <c r="E44">
        <v>1</v>
      </c>
      <c r="F44" t="s">
        <v>18</v>
      </c>
      <c r="G44" t="s">
        <v>34</v>
      </c>
      <c r="H44" s="8"/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75</v>
      </c>
      <c r="D45">
        <v>151</v>
      </c>
      <c r="E45">
        <v>2</v>
      </c>
      <c r="F45" t="s">
        <v>19</v>
      </c>
      <c r="G45" t="s">
        <v>15</v>
      </c>
      <c r="H45" s="8"/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105</v>
      </c>
      <c r="B46" s="7" t="s">
        <v>106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107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108</v>
      </c>
      <c r="B48" s="7" t="s">
        <v>109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110</v>
      </c>
      <c r="B49" s="7" t="s">
        <v>111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112</v>
      </c>
      <c r="C50" t="s">
        <v>113</v>
      </c>
      <c r="D50" t="s">
        <v>114</v>
      </c>
      <c r="E50" t="s">
        <v>115</v>
      </c>
      <c r="F50" t="s">
        <v>116</v>
      </c>
      <c r="H50" s="8"/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117</v>
      </c>
      <c r="B51" s="7" t="s">
        <v>111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B52" s="7"/>
      <c r="H52" s="8"/>
      <c r="I52">
        <f t="shared" ref="I52:L67" si="4">MAX(0, IF($G52=I$2, $D52*$E52, 0))</f>
        <v>0</v>
      </c>
      <c r="J52">
        <f t="shared" si="4"/>
        <v>0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B53" s="7"/>
      <c r="H53" s="8"/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B54" s="7"/>
      <c r="H54" s="8"/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B55" s="7"/>
      <c r="H55" s="8"/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B56" s="7"/>
      <c r="H56" s="8"/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B57" s="7"/>
      <c r="H57" s="8"/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B58" s="7"/>
      <c r="H58" s="8"/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B59" s="7"/>
      <c r="H59" s="8"/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 s="8">
        <v>0</v>
      </c>
    </row>
    <row r="60" spans="1:13" x14ac:dyDescent="0.25">
      <c r="B60" s="7"/>
      <c r="H60" s="8"/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B61" s="7"/>
      <c r="H61" s="8"/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B62" s="7"/>
      <c r="H62" s="8"/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B63" s="7"/>
      <c r="H63" s="8"/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B64" s="7"/>
      <c r="H64" s="8"/>
      <c r="I64">
        <f t="shared" si="4"/>
        <v>0</v>
      </c>
      <c r="J64">
        <f t="shared" si="4"/>
        <v>0</v>
      </c>
      <c r="K64">
        <f t="shared" si="4"/>
        <v>0</v>
      </c>
      <c r="L64">
        <f t="shared" si="4"/>
        <v>0</v>
      </c>
      <c r="M64" s="8">
        <v>0</v>
      </c>
    </row>
    <row r="65" spans="2:13" x14ac:dyDescent="0.25">
      <c r="B65" s="7"/>
      <c r="H65" s="8"/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 s="8">
        <v>0</v>
      </c>
    </row>
    <row r="66" spans="2:13" x14ac:dyDescent="0.25">
      <c r="B66" s="7"/>
      <c r="H66" s="8"/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 s="8">
        <v>0</v>
      </c>
    </row>
    <row r="67" spans="2:13" x14ac:dyDescent="0.25">
      <c r="B67" s="7"/>
      <c r="H67" s="8"/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2:13" x14ac:dyDescent="0.25">
      <c r="B68" s="7"/>
      <c r="H68" s="8"/>
      <c r="I68">
        <f t="shared" ref="I68:L83" si="5">MAX(0, IF($G68=I$2, $D68*$E68, 0))</f>
        <v>0</v>
      </c>
      <c r="J68">
        <f t="shared" si="5"/>
        <v>0</v>
      </c>
      <c r="K68">
        <f t="shared" si="5"/>
        <v>0</v>
      </c>
      <c r="L68">
        <f t="shared" si="5"/>
        <v>0</v>
      </c>
      <c r="M68" s="8">
        <v>0</v>
      </c>
    </row>
    <row r="69" spans="2:13" x14ac:dyDescent="0.25">
      <c r="B69" s="7"/>
      <c r="H69" s="8"/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2:13" x14ac:dyDescent="0.25">
      <c r="B70" s="7"/>
      <c r="H70" s="8"/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2:13" x14ac:dyDescent="0.25">
      <c r="B71" s="7"/>
      <c r="H71" s="8"/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2:13" x14ac:dyDescent="0.25">
      <c r="B72" s="7"/>
      <c r="H72" s="8"/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 s="8">
        <v>0</v>
      </c>
    </row>
    <row r="73" spans="2:13" x14ac:dyDescent="0.25">
      <c r="B73" s="7"/>
      <c r="H73" s="8"/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 s="8">
        <v>0</v>
      </c>
    </row>
    <row r="74" spans="2:13" x14ac:dyDescent="0.25">
      <c r="B74" s="7"/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2:13" x14ac:dyDescent="0.25">
      <c r="B75" s="7"/>
      <c r="H75" s="8"/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 s="8">
        <v>0</v>
      </c>
    </row>
    <row r="76" spans="2:13" x14ac:dyDescent="0.25">
      <c r="B76" s="7"/>
      <c r="H76" s="8"/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2:13" x14ac:dyDescent="0.25">
      <c r="B77" s="7"/>
      <c r="H77" s="8"/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2:13" x14ac:dyDescent="0.25">
      <c r="B78" s="7"/>
      <c r="H78" s="8"/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2:13" x14ac:dyDescent="0.25">
      <c r="B79" s="7"/>
      <c r="H79" s="8"/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2:13" x14ac:dyDescent="0.25">
      <c r="B80" s="7"/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2:13" x14ac:dyDescent="0.25">
      <c r="B81" s="7"/>
      <c r="H81" s="8"/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2:13" x14ac:dyDescent="0.25">
      <c r="B82" s="7"/>
      <c r="H82" s="8"/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2:13" x14ac:dyDescent="0.25">
      <c r="B83" s="7"/>
      <c r="H83" s="8"/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2:13" x14ac:dyDescent="0.25">
      <c r="B84" s="7"/>
      <c r="H84" s="8"/>
      <c r="I84">
        <f t="shared" ref="I84:L99" si="6">MAX(0, IF($G84=I$2, $D84*$E84, 0))</f>
        <v>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2:13" x14ac:dyDescent="0.25">
      <c r="B85" s="7"/>
      <c r="H85" s="8"/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 s="8">
        <v>0</v>
      </c>
    </row>
    <row r="86" spans="2:13" x14ac:dyDescent="0.25">
      <c r="B86" s="7"/>
      <c r="H86" s="8"/>
      <c r="I86">
        <f t="shared" si="6"/>
        <v>0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2:13" x14ac:dyDescent="0.25">
      <c r="B87" s="7"/>
      <c r="H87" s="8"/>
      <c r="I87">
        <f t="shared" si="6"/>
        <v>0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2:13" x14ac:dyDescent="0.25">
      <c r="B88" s="7"/>
      <c r="H88" s="8"/>
      <c r="I88">
        <f t="shared" si="6"/>
        <v>0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2:13" x14ac:dyDescent="0.25">
      <c r="B89" s="7"/>
      <c r="H89" s="8"/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0</v>
      </c>
      <c r="M89" s="8">
        <v>0</v>
      </c>
    </row>
    <row r="90" spans="2:13" x14ac:dyDescent="0.25">
      <c r="B90" s="7"/>
      <c r="H90" s="8"/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 s="8">
        <v>0</v>
      </c>
    </row>
    <row r="91" spans="2:13" x14ac:dyDescent="0.25">
      <c r="B91" s="7"/>
      <c r="H91" s="8"/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 s="8">
        <v>0</v>
      </c>
    </row>
    <row r="92" spans="2:13" x14ac:dyDescent="0.25">
      <c r="B92" s="7"/>
      <c r="H92" s="8"/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 s="8">
        <v>0</v>
      </c>
    </row>
    <row r="93" spans="2:13" x14ac:dyDescent="0.25">
      <c r="B93" s="7"/>
      <c r="H93" s="8"/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 s="8">
        <v>0</v>
      </c>
    </row>
    <row r="94" spans="2:13" x14ac:dyDescent="0.25">
      <c r="B94" s="7"/>
      <c r="H94" s="8"/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2:13" x14ac:dyDescent="0.25">
      <c r="B95" s="7"/>
      <c r="H95" s="8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8">
        <v>0</v>
      </c>
    </row>
    <row r="96" spans="2:13" x14ac:dyDescent="0.25">
      <c r="B96" s="7"/>
      <c r="H96" s="8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B97" s="7"/>
      <c r="H97" s="8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B98" s="7"/>
      <c r="H98" s="8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B99" s="7"/>
      <c r="H99" s="8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B100" s="7"/>
      <c r="H100" s="8"/>
      <c r="I100">
        <f t="shared" ref="I100:L100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ht="15.75" thickBot="1" x14ac:dyDescent="0.3">
      <c r="A101" s="10" t="s">
        <v>94</v>
      </c>
      <c r="B101" s="9" t="s">
        <v>95</v>
      </c>
      <c r="C101" s="10" t="s">
        <v>96</v>
      </c>
      <c r="D101" s="10" t="s">
        <v>97</v>
      </c>
      <c r="E101" s="10" t="s">
        <v>98</v>
      </c>
      <c r="F101" s="10" t="s">
        <v>99</v>
      </c>
      <c r="G101" s="10" t="s">
        <v>100</v>
      </c>
      <c r="H101" s="11" t="s">
        <v>100</v>
      </c>
      <c r="I101" s="10">
        <f>SUM(I3:I69)</f>
        <v>1188</v>
      </c>
      <c r="J101" s="10">
        <f>SUM(J3:J69)</f>
        <v>862</v>
      </c>
      <c r="K101" s="10">
        <f>SUM(K3:K69)</f>
        <v>316</v>
      </c>
      <c r="L101" s="10">
        <f>SUM(L3:L69)</f>
        <v>0</v>
      </c>
      <c r="M101" s="11"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</hyperlinks>
  <pageMargins left="0.7" right="0.7" top="0.75" bottom="0.75" header="0.3" footer="0.3"/>
  <pageSetup paperSize="9" orientation="portrait" horizontalDpi="0" verticalDpi="0" r:id="rId24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2024-12-18T20:10:51Z</dcterms:modified>
</cp:coreProperties>
</file>