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9630" activeTab="2"/>
  </bookViews>
  <sheets>
    <sheet name="Planilha1" sheetId="1" r:id="rId1"/>
    <sheet name="Planilha2" sheetId="2" r:id="rId2"/>
    <sheet name="Planilha3" sheetId="3" r:id="rId3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3" l="1"/>
  <c r="F4" i="3" s="1"/>
  <c r="E5" i="3"/>
  <c r="F5" i="3" s="1"/>
  <c r="E6" i="3"/>
  <c r="F6" i="3" s="1"/>
  <c r="E7" i="3"/>
  <c r="F7" i="3" s="1"/>
  <c r="E3" i="3"/>
  <c r="F3" i="3" s="1"/>
  <c r="I3" i="2"/>
  <c r="D4" i="3"/>
  <c r="D5" i="3"/>
  <c r="D6" i="3"/>
  <c r="D7" i="3"/>
  <c r="D3" i="3"/>
  <c r="I4" i="2" l="1"/>
  <c r="I5" i="2"/>
  <c r="I6" i="2"/>
  <c r="I7" i="2"/>
  <c r="I8" i="2"/>
  <c r="J2" i="1"/>
  <c r="J5" i="1"/>
  <c r="I3" i="1"/>
  <c r="H4" i="2"/>
  <c r="H5" i="2"/>
  <c r="H6" i="2"/>
  <c r="H7" i="2"/>
  <c r="H8" i="2"/>
  <c r="H3" i="2"/>
  <c r="G4" i="2"/>
  <c r="G5" i="2"/>
  <c r="G6" i="2"/>
  <c r="G7" i="2"/>
  <c r="G8" i="2"/>
  <c r="G3" i="2"/>
  <c r="F4" i="2"/>
  <c r="F5" i="2"/>
  <c r="F6" i="2"/>
  <c r="F7" i="2"/>
  <c r="F8" i="2"/>
  <c r="F3" i="2"/>
  <c r="E4" i="2"/>
  <c r="E5" i="2"/>
  <c r="E6" i="2"/>
  <c r="E7" i="2"/>
  <c r="E8" i="2"/>
  <c r="E3" i="2"/>
  <c r="K3" i="1"/>
  <c r="K4" i="1"/>
  <c r="K5" i="1"/>
  <c r="K6" i="1"/>
  <c r="K2" i="1"/>
  <c r="J3" i="1"/>
  <c r="J4" i="1"/>
  <c r="J6" i="1"/>
  <c r="F4" i="1"/>
  <c r="F3" i="1"/>
  <c r="H3" i="1"/>
  <c r="H4" i="1"/>
  <c r="H5" i="1"/>
  <c r="H6" i="1"/>
  <c r="H2" i="1"/>
  <c r="G3" i="1"/>
  <c r="G4" i="1"/>
  <c r="G5" i="1"/>
  <c r="G6" i="1"/>
  <c r="G2" i="1"/>
  <c r="F2" i="1"/>
  <c r="F5" i="1"/>
  <c r="F6" i="1"/>
</calcChain>
</file>

<file path=xl/sharedStrings.xml><?xml version="1.0" encoding="utf-8"?>
<sst xmlns="http://schemas.openxmlformats.org/spreadsheetml/2006/main" count="51" uniqueCount="50">
  <si>
    <t>Nomes</t>
  </si>
  <si>
    <t>Maria</t>
  </si>
  <si>
    <t>Eduardo</t>
  </si>
  <si>
    <t>José</t>
  </si>
  <si>
    <t>Adriana</t>
  </si>
  <si>
    <t>André</t>
  </si>
  <si>
    <t>Nota 1</t>
  </si>
  <si>
    <t>Nota 2</t>
  </si>
  <si>
    <t>Nota 3</t>
  </si>
  <si>
    <t>Nota 4</t>
  </si>
  <si>
    <t>Média</t>
  </si>
  <si>
    <t>Maior nota</t>
  </si>
  <si>
    <t>Menor nota</t>
  </si>
  <si>
    <t>Frequência em %</t>
  </si>
  <si>
    <t>Condição</t>
  </si>
  <si>
    <t>Se a frequência for MENOR ou IGUAL a 75</t>
  </si>
  <si>
    <t>SENÃO</t>
  </si>
  <si>
    <t>Se a média for maior que 6</t>
  </si>
  <si>
    <r>
      <t xml:space="preserve">Então aluno </t>
    </r>
    <r>
      <rPr>
        <b/>
        <sz val="11"/>
        <color theme="1"/>
        <rFont val="Calibri"/>
        <family val="2"/>
        <scheme val="minor"/>
      </rPr>
      <t>REPROVADO</t>
    </r>
  </si>
  <si>
    <t>Condição1</t>
  </si>
  <si>
    <t>Condição2</t>
  </si>
  <si>
    <r>
      <rPr>
        <b/>
        <sz val="11"/>
        <color theme="1"/>
        <rFont val="Calibri"/>
        <family val="2"/>
        <scheme val="minor"/>
      </rPr>
      <t>ENTÃO</t>
    </r>
    <r>
      <rPr>
        <sz val="11"/>
        <color theme="1"/>
        <rFont val="Calibri"/>
        <family val="2"/>
        <scheme val="minor"/>
      </rPr>
      <t xml:space="preserve"> aluno</t>
    </r>
    <r>
      <rPr>
        <b/>
        <sz val="11"/>
        <color theme="1"/>
        <rFont val="Calibri"/>
        <family val="2"/>
        <scheme val="minor"/>
      </rPr>
      <t xml:space="preserve"> APROVADO</t>
    </r>
  </si>
  <si>
    <r>
      <rPr>
        <b/>
        <sz val="11"/>
        <color theme="1"/>
        <rFont val="Calibri"/>
        <family val="2"/>
        <scheme val="minor"/>
      </rPr>
      <t>SENÃO</t>
    </r>
    <r>
      <rPr>
        <sz val="11"/>
        <color theme="1"/>
        <rFont val="Calibri"/>
        <family val="2"/>
        <scheme val="minor"/>
      </rPr>
      <t xml:space="preserve"> aluno </t>
    </r>
    <r>
      <rPr>
        <b/>
        <sz val="11"/>
        <color theme="1"/>
        <rFont val="Calibri"/>
        <family val="2"/>
        <scheme val="minor"/>
      </rPr>
      <t>REPROVADO</t>
    </r>
  </si>
  <si>
    <t>Controle de Produção</t>
  </si>
  <si>
    <t>Produtos</t>
  </si>
  <si>
    <t>Apostila de Word</t>
  </si>
  <si>
    <t>Apostila de Excel</t>
  </si>
  <si>
    <t>Apostila de Access</t>
  </si>
  <si>
    <t>Apostila de PowerPoint</t>
  </si>
  <si>
    <t>Apostila de Photoshop</t>
  </si>
  <si>
    <t>Apostila de Front Page</t>
  </si>
  <si>
    <t>Janeiro</t>
  </si>
  <si>
    <t>Fevereiro</t>
  </si>
  <si>
    <t>Março</t>
  </si>
  <si>
    <t>Total por Produto</t>
  </si>
  <si>
    <t>Média por Produto</t>
  </si>
  <si>
    <t>Maior Produção</t>
  </si>
  <si>
    <t>Menor Produção</t>
  </si>
  <si>
    <t>Resultado Final</t>
  </si>
  <si>
    <t>Vendas</t>
  </si>
  <si>
    <t>Mouse</t>
  </si>
  <si>
    <t>Caixas de Som</t>
  </si>
  <si>
    <t>Microfones</t>
  </si>
  <si>
    <t>Capas para Impressora</t>
  </si>
  <si>
    <t>Capas para Micros</t>
  </si>
  <si>
    <t>Quantidade</t>
  </si>
  <si>
    <t>Valor Unitário</t>
  </si>
  <si>
    <t>Valor total</t>
  </si>
  <si>
    <t>Desconto</t>
  </si>
  <si>
    <t>Valor do desconto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</si>
</sst>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R$&quot;\ * #,##0.00_-;\-&quot;R$&quot;\ * #,##0.00_-;_-&quot;R$&quot;\ * &quot;-&quot;??_-;_-@_-"/>
    <numFmt numFmtId="164" formatCode="0.0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2"/>
      <color theme="1"/>
      <name val="Adobe Garamond Pro Bold"/>
      <family val="1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Bahnschrift SemiLight"/>
      <family val="2"/>
    </font>
    <font>
      <i/>
      <sz val="11"/>
      <color theme="1"/>
      <name val="Bodoni Bk BT"/>
      <family val="1"/>
    </font>
    <font>
      <sz val="11"/>
      <color theme="1"/>
      <name val="Calibri"/>
      <family val="2"/>
      <scheme val="minor"/>
    </font>
    <font>
      <i/>
      <sz val="11"/>
      <color theme="1"/>
      <name val="Arial Narrow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  <border>
      <left/>
      <right style="thin">
        <color rgb="FFFF0000"/>
      </right>
      <top/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 style="thin">
        <color rgb="FFFF0000"/>
      </bottom>
      <diagonal/>
    </border>
    <border>
      <left style="thin">
        <color theme="8" tint="-0.249977111117893"/>
      </left>
      <right style="thin">
        <color theme="8" tint="-0.249977111117893"/>
      </right>
      <top style="thin">
        <color theme="8" tint="-0.249977111117893"/>
      </top>
      <bottom style="thin">
        <color theme="8" tint="-0.249977111117893"/>
      </bottom>
      <diagonal/>
    </border>
  </borders>
  <cellStyleXfs count="2">
    <xf numFmtId="0" fontId="0" fillId="0" borderId="0"/>
    <xf numFmtId="44" fontId="7" fillId="0" borderId="0" applyFont="0" applyFill="0" applyBorder="0" applyAlignment="0" applyProtection="0"/>
  </cellStyleXfs>
  <cellXfs count="34">
    <xf numFmtId="0" fontId="0" fillId="0" borderId="0" xfId="0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0" fillId="0" borderId="2" xfId="0" applyBorder="1"/>
    <xf numFmtId="0" fontId="0" fillId="0" borderId="4" xfId="0" applyBorder="1"/>
    <xf numFmtId="0" fontId="0" fillId="0" borderId="3" xfId="0" applyBorder="1"/>
    <xf numFmtId="0" fontId="1" fillId="0" borderId="0" xfId="0" applyFont="1"/>
    <xf numFmtId="0" fontId="0" fillId="0" borderId="0" xfId="0" applyBorder="1"/>
    <xf numFmtId="0" fontId="0" fillId="0" borderId="0" xfId="0" applyBorder="1" applyAlignment="1"/>
    <xf numFmtId="0" fontId="0" fillId="0" borderId="0" xfId="0" applyBorder="1" applyAlignment="1">
      <alignment horizontal="left"/>
    </xf>
    <xf numFmtId="0" fontId="0" fillId="0" borderId="5" xfId="0" applyBorder="1"/>
    <xf numFmtId="0" fontId="0" fillId="0" borderId="6" xfId="0" applyBorder="1" applyAlignment="1">
      <alignment horizontal="left"/>
    </xf>
    <xf numFmtId="164" fontId="0" fillId="0" borderId="1" xfId="0" applyNumberFormat="1" applyBorder="1" applyAlignment="1">
      <alignment horizontal="center"/>
    </xf>
    <xf numFmtId="0" fontId="0" fillId="0" borderId="0" xfId="0" applyAlignment="1">
      <alignment vertical="center"/>
    </xf>
    <xf numFmtId="0" fontId="6" fillId="0" borderId="7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wrapText="1"/>
    </xf>
    <xf numFmtId="0" fontId="5" fillId="0" borderId="7" xfId="0" applyFont="1" applyBorder="1"/>
    <xf numFmtId="0" fontId="0" fillId="0" borderId="7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7" xfId="0" applyBorder="1"/>
    <xf numFmtId="0" fontId="4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1" xfId="0" applyBorder="1" applyAlignment="1">
      <alignment horizontal="center"/>
    </xf>
    <xf numFmtId="0" fontId="0" fillId="0" borderId="1" xfId="0" applyBorder="1"/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wrapText="1"/>
    </xf>
    <xf numFmtId="0" fontId="1" fillId="0" borderId="1" xfId="0" applyFont="1" applyBorder="1"/>
    <xf numFmtId="44" fontId="0" fillId="0" borderId="1" xfId="1" applyFont="1" applyBorder="1"/>
  </cellXfs>
  <cellStyles count="2">
    <cellStyle name="Moeda" xfId="1" builtinId="4"/>
    <cellStyle name="Normal" xfId="0" builtinId="0"/>
  </cellStyles>
  <dxfs count="4">
    <dxf>
      <font>
        <color rgb="FFFF0000"/>
      </font>
      <fill>
        <patternFill patternType="solid">
          <bgColor rgb="FFFF7C80"/>
        </patternFill>
      </fill>
    </dxf>
    <dxf>
      <font>
        <color rgb="FF00B050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rgb="FFFF7C80"/>
        </patternFill>
      </fill>
    </dxf>
    <dxf>
      <font>
        <color rgb="FF00B050"/>
      </font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FF7C80"/>
      <color rgb="FFFFFFFF"/>
      <color rgb="FFFF5050"/>
      <color rgb="FFFF3300"/>
      <color rgb="FFCC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workbookViewId="0">
      <selection activeCell="J3" sqref="J3"/>
    </sheetView>
  </sheetViews>
  <sheetFormatPr defaultRowHeight="15"/>
  <cols>
    <col min="1" max="1" width="11.7109375" customWidth="1"/>
    <col min="2" max="2" width="9.140625" customWidth="1"/>
    <col min="3" max="3" width="8.5703125" customWidth="1"/>
    <col min="7" max="7" width="14.140625" customWidth="1"/>
    <col min="8" max="8" width="14.7109375" bestFit="1" customWidth="1"/>
    <col min="9" max="9" width="21.85546875" customWidth="1"/>
    <col min="10" max="10" width="14.7109375" customWidth="1"/>
    <col min="11" max="11" width="13.85546875" customWidth="1"/>
  </cols>
  <sheetData>
    <row r="1" spans="1:11" ht="15.75">
      <c r="A1" s="1" t="s">
        <v>0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19</v>
      </c>
      <c r="K1" s="1" t="s">
        <v>20</v>
      </c>
    </row>
    <row r="2" spans="1:11">
      <c r="A2" s="2" t="s">
        <v>1</v>
      </c>
      <c r="B2" s="14">
        <v>9</v>
      </c>
      <c r="C2" s="14">
        <v>10</v>
      </c>
      <c r="D2" s="14">
        <v>8</v>
      </c>
      <c r="E2" s="14">
        <v>9</v>
      </c>
      <c r="F2" s="14">
        <f>AVERAGE(B2,C2,D2,E2)</f>
        <v>9</v>
      </c>
      <c r="G2" s="14">
        <f>MAX(B2,C2,D2,E2)</f>
        <v>10</v>
      </c>
      <c r="H2" s="14">
        <f>MIN(B2,C2,D2,E2)</f>
        <v>8</v>
      </c>
      <c r="I2" s="3">
        <v>75</v>
      </c>
      <c r="J2" s="3" t="str">
        <f>IF(F2&gt;=6,"Aprovado","Reprovado")</f>
        <v>Aprovado</v>
      </c>
      <c r="K2" s="3" t="str">
        <f>IF(I2&lt;=75,"Reprovado","Aprovado")</f>
        <v>Reprovado</v>
      </c>
    </row>
    <row r="3" spans="1:11">
      <c r="A3" s="2" t="s">
        <v>2</v>
      </c>
      <c r="B3" s="14">
        <v>5</v>
      </c>
      <c r="C3" s="14">
        <v>8</v>
      </c>
      <c r="D3" s="14">
        <v>7.5</v>
      </c>
      <c r="E3" s="14">
        <v>8</v>
      </c>
      <c r="F3" s="14">
        <f>AVERAGE(B3,C3,D3,E3)</f>
        <v>7.125</v>
      </c>
      <c r="G3" s="14">
        <f t="shared" ref="G3:G6" si="0">MAX(B3,C3,D3,E3)</f>
        <v>8</v>
      </c>
      <c r="H3" s="14">
        <f t="shared" ref="H3:H6" si="1">MIN(B3,C3,D3,E3)</f>
        <v>5</v>
      </c>
      <c r="I3" s="3" t="str">
        <f>Planilha1!J2:J21</f>
        <v>Aprovado</v>
      </c>
      <c r="J3" s="3" t="str">
        <f t="shared" ref="J3:J6" si="2">IF(F3&gt;=6,"Aprovado","Reprovado")</f>
        <v>Aprovado</v>
      </c>
      <c r="K3" s="3" t="str">
        <f t="shared" ref="K3:K6" si="3">IF(I3&lt;=75,"Reprovado","Aprovado")</f>
        <v>Aprovado</v>
      </c>
    </row>
    <row r="4" spans="1:11">
      <c r="A4" s="2" t="s">
        <v>3</v>
      </c>
      <c r="B4" s="14">
        <v>8</v>
      </c>
      <c r="C4" s="14">
        <v>3</v>
      </c>
      <c r="D4" s="14">
        <v>9</v>
      </c>
      <c r="E4" s="14">
        <v>7</v>
      </c>
      <c r="F4" s="14">
        <f>AVERAGE(B4,C4,D4,E4)</f>
        <v>6.75</v>
      </c>
      <c r="G4" s="14">
        <f t="shared" si="0"/>
        <v>9</v>
      </c>
      <c r="H4" s="14">
        <f t="shared" si="1"/>
        <v>3</v>
      </c>
      <c r="I4" s="3">
        <v>98</v>
      </c>
      <c r="J4" s="3" t="str">
        <f t="shared" si="2"/>
        <v>Aprovado</v>
      </c>
      <c r="K4" s="3" t="str">
        <f t="shared" si="3"/>
        <v>Aprovado</v>
      </c>
    </row>
    <row r="5" spans="1:11">
      <c r="A5" s="2" t="s">
        <v>4</v>
      </c>
      <c r="B5" s="14">
        <v>7</v>
      </c>
      <c r="C5" s="14">
        <v>5</v>
      </c>
      <c r="D5" s="14">
        <v>6.5</v>
      </c>
      <c r="E5" s="14">
        <v>3</v>
      </c>
      <c r="F5" s="14">
        <f t="shared" ref="F5:F6" si="4">AVERAGE(B5,C5,D5,E5)</f>
        <v>5.375</v>
      </c>
      <c r="G5" s="14">
        <f t="shared" si="0"/>
        <v>7</v>
      </c>
      <c r="H5" s="14">
        <f t="shared" si="1"/>
        <v>3</v>
      </c>
      <c r="I5" s="3">
        <v>90</v>
      </c>
      <c r="J5" s="3" t="str">
        <f>IF(F5&gt;=6,"Aprovado","Reprovado")</f>
        <v>Reprovado</v>
      </c>
      <c r="K5" s="3" t="str">
        <f t="shared" si="3"/>
        <v>Aprovado</v>
      </c>
    </row>
    <row r="6" spans="1:11">
      <c r="A6" s="2" t="s">
        <v>5</v>
      </c>
      <c r="B6" s="14">
        <v>8</v>
      </c>
      <c r="C6" s="14">
        <v>4</v>
      </c>
      <c r="D6" s="14">
        <v>6</v>
      </c>
      <c r="E6" s="14">
        <v>6</v>
      </c>
      <c r="F6" s="14">
        <f t="shared" si="4"/>
        <v>6</v>
      </c>
      <c r="G6" s="14">
        <f t="shared" si="0"/>
        <v>8</v>
      </c>
      <c r="H6" s="14">
        <f t="shared" si="1"/>
        <v>4</v>
      </c>
      <c r="I6" s="3">
        <v>76</v>
      </c>
      <c r="J6" s="3" t="str">
        <f t="shared" si="2"/>
        <v>Aprovado</v>
      </c>
      <c r="K6" s="3" t="str">
        <f t="shared" si="3"/>
        <v>Aprovado</v>
      </c>
    </row>
    <row r="8" spans="1:11">
      <c r="A8" s="4" t="s">
        <v>14</v>
      </c>
    </row>
    <row r="9" spans="1:11">
      <c r="A9" s="23" t="s">
        <v>15</v>
      </c>
      <c r="B9" s="24"/>
      <c r="C9" s="24"/>
      <c r="D9" s="24"/>
      <c r="E9" s="24"/>
      <c r="F9" s="24"/>
    </row>
    <row r="10" spans="1:11">
      <c r="B10" s="25" t="s">
        <v>18</v>
      </c>
      <c r="C10" s="25"/>
      <c r="D10" s="25"/>
    </row>
    <row r="11" spans="1:11">
      <c r="B11" s="8" t="s">
        <v>16</v>
      </c>
      <c r="C11" s="5"/>
      <c r="D11" s="5"/>
      <c r="E11" s="5"/>
      <c r="F11" s="5"/>
    </row>
    <row r="12" spans="1:11">
      <c r="B12" s="6"/>
      <c r="C12" s="10" t="s">
        <v>17</v>
      </c>
      <c r="D12" s="10"/>
      <c r="E12" s="10"/>
      <c r="F12" s="12"/>
      <c r="G12" s="9"/>
    </row>
    <row r="13" spans="1:11">
      <c r="B13" s="6"/>
      <c r="C13" s="11"/>
      <c r="D13" s="9" t="s">
        <v>21</v>
      </c>
      <c r="E13" s="9"/>
      <c r="F13" s="6"/>
    </row>
    <row r="14" spans="1:11">
      <c r="B14" s="6"/>
      <c r="C14" s="13"/>
      <c r="D14" s="5" t="s">
        <v>22</v>
      </c>
      <c r="E14" s="5"/>
      <c r="F14" s="7"/>
    </row>
    <row r="17" spans="7:8">
      <c r="G17" s="9"/>
    </row>
    <row r="20" spans="7:8">
      <c r="H20" s="9"/>
    </row>
    <row r="21" spans="7:8">
      <c r="H21" s="9"/>
    </row>
  </sheetData>
  <mergeCells count="2">
    <mergeCell ref="A9:F9"/>
    <mergeCell ref="B10:D10"/>
  </mergeCells>
  <conditionalFormatting sqref="J2:K6">
    <cfRule type="cellIs" dxfId="3" priority="2" operator="equal">
      <formula>"Aprovado"</formula>
    </cfRule>
    <cfRule type="cellIs" dxfId="2" priority="1" operator="equal">
      <formula>"Reprovado"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workbookViewId="0">
      <selection activeCell="I4" sqref="I4"/>
    </sheetView>
  </sheetViews>
  <sheetFormatPr defaultRowHeight="15"/>
  <cols>
    <col min="1" max="1" width="23.140625" customWidth="1"/>
    <col min="3" max="3" width="10.85546875" customWidth="1"/>
    <col min="5" max="5" width="11.5703125" customWidth="1"/>
    <col min="6" max="6" width="11" customWidth="1"/>
    <col min="7" max="7" width="10.5703125" style="15" customWidth="1"/>
    <col min="8" max="8" width="12.140625" customWidth="1"/>
    <col min="9" max="9" width="18.5703125" customWidth="1"/>
  </cols>
  <sheetData>
    <row r="1" spans="1:9">
      <c r="A1" s="26" t="s">
        <v>23</v>
      </c>
      <c r="B1" s="26"/>
      <c r="C1" s="26"/>
      <c r="D1" s="26"/>
      <c r="E1" s="26"/>
      <c r="F1" s="26"/>
      <c r="G1" s="26"/>
      <c r="H1" s="26"/>
      <c r="I1" s="26"/>
    </row>
    <row r="2" spans="1:9" ht="31.5" customHeight="1">
      <c r="A2" s="16" t="s">
        <v>24</v>
      </c>
      <c r="B2" s="16" t="s">
        <v>31</v>
      </c>
      <c r="C2" s="16" t="s">
        <v>32</v>
      </c>
      <c r="D2" s="16" t="s">
        <v>33</v>
      </c>
      <c r="E2" s="17" t="s">
        <v>34</v>
      </c>
      <c r="F2" s="17" t="s">
        <v>35</v>
      </c>
      <c r="G2" s="17" t="s">
        <v>36</v>
      </c>
      <c r="H2" s="17" t="s">
        <v>37</v>
      </c>
      <c r="I2" s="16" t="s">
        <v>38</v>
      </c>
    </row>
    <row r="3" spans="1:9">
      <c r="A3" s="18" t="s">
        <v>25</v>
      </c>
      <c r="B3" s="19">
        <v>40</v>
      </c>
      <c r="C3" s="19">
        <v>20</v>
      </c>
      <c r="D3" s="19">
        <v>45</v>
      </c>
      <c r="E3" s="19">
        <f>B3+C3+D3</f>
        <v>105</v>
      </c>
      <c r="F3" s="20">
        <f>AVERAGE(B3,C3,D3)</f>
        <v>35</v>
      </c>
      <c r="G3" s="21">
        <f>MAX(B3,C3,D3)</f>
        <v>45</v>
      </c>
      <c r="H3" s="19">
        <f>MIN(B3,C3,D3)</f>
        <v>20</v>
      </c>
      <c r="I3" s="22" t="str">
        <f>IF(E3&lt;=100,"Atingiu a Meta","Atingiu a Meta")</f>
        <v>Atingiu a Meta</v>
      </c>
    </row>
    <row r="4" spans="1:9">
      <c r="A4" s="18" t="s">
        <v>27</v>
      </c>
      <c r="B4" s="19">
        <v>25</v>
      </c>
      <c r="C4" s="19">
        <v>20</v>
      </c>
      <c r="D4" s="19">
        <v>30</v>
      </c>
      <c r="E4" s="19">
        <f t="shared" ref="E4:E8" si="0">B4+C4+D4</f>
        <v>75</v>
      </c>
      <c r="F4" s="20">
        <f t="shared" ref="F4:F8" si="1">AVERAGE(B4,C4,D4)</f>
        <v>25</v>
      </c>
      <c r="G4" s="21">
        <f t="shared" ref="G4:G8" si="2">MAX(B4,C4,D4)</f>
        <v>30</v>
      </c>
      <c r="H4" s="19">
        <f t="shared" ref="H4:H8" si="3">MIN(B4,C4,D4)</f>
        <v>20</v>
      </c>
      <c r="I4" s="22" t="str">
        <f t="shared" ref="I4:I8" si="4">IF(E4&lt;=100,"Não Atingiu a Meta","Atingiu a Meta")</f>
        <v>Não Atingiu a Meta</v>
      </c>
    </row>
    <row r="5" spans="1:9">
      <c r="A5" s="18" t="s">
        <v>26</v>
      </c>
      <c r="B5" s="19">
        <v>36</v>
      </c>
      <c r="C5" s="19">
        <v>35</v>
      </c>
      <c r="D5" s="19">
        <v>42</v>
      </c>
      <c r="E5" s="19">
        <f t="shared" si="0"/>
        <v>113</v>
      </c>
      <c r="F5" s="20">
        <f t="shared" si="1"/>
        <v>37.666666666666664</v>
      </c>
      <c r="G5" s="21">
        <f t="shared" si="2"/>
        <v>42</v>
      </c>
      <c r="H5" s="19">
        <f t="shared" si="3"/>
        <v>35</v>
      </c>
      <c r="I5" s="22" t="str">
        <f t="shared" si="4"/>
        <v>Atingiu a Meta</v>
      </c>
    </row>
    <row r="6" spans="1:9">
      <c r="A6" s="18" t="s">
        <v>28</v>
      </c>
      <c r="B6" s="19">
        <v>38</v>
      </c>
      <c r="C6" s="19">
        <v>35</v>
      </c>
      <c r="D6" s="19">
        <v>25</v>
      </c>
      <c r="E6" s="19">
        <f t="shared" si="0"/>
        <v>98</v>
      </c>
      <c r="F6" s="20">
        <f t="shared" si="1"/>
        <v>32.666666666666664</v>
      </c>
      <c r="G6" s="21">
        <f t="shared" si="2"/>
        <v>38</v>
      </c>
      <c r="H6" s="19">
        <f t="shared" si="3"/>
        <v>25</v>
      </c>
      <c r="I6" s="22" t="str">
        <f t="shared" si="4"/>
        <v>Não Atingiu a Meta</v>
      </c>
    </row>
    <row r="7" spans="1:9">
      <c r="A7" s="18" t="s">
        <v>29</v>
      </c>
      <c r="B7" s="19">
        <v>35</v>
      </c>
      <c r="C7" s="19">
        <v>50</v>
      </c>
      <c r="D7" s="19">
        <v>60</v>
      </c>
      <c r="E7" s="19">
        <f t="shared" si="0"/>
        <v>145</v>
      </c>
      <c r="F7" s="20">
        <f t="shared" si="1"/>
        <v>48.333333333333336</v>
      </c>
      <c r="G7" s="21">
        <f t="shared" si="2"/>
        <v>60</v>
      </c>
      <c r="H7" s="19">
        <f t="shared" si="3"/>
        <v>35</v>
      </c>
      <c r="I7" s="22" t="str">
        <f t="shared" si="4"/>
        <v>Atingiu a Meta</v>
      </c>
    </row>
    <row r="8" spans="1:9">
      <c r="A8" s="18" t="s">
        <v>30</v>
      </c>
      <c r="B8" s="19">
        <v>28</v>
      </c>
      <c r="C8" s="19">
        <v>65</v>
      </c>
      <c r="D8" s="19">
        <v>70</v>
      </c>
      <c r="E8" s="19">
        <f t="shared" si="0"/>
        <v>163</v>
      </c>
      <c r="F8" s="20">
        <f t="shared" si="1"/>
        <v>54.333333333333336</v>
      </c>
      <c r="G8" s="21">
        <f t="shared" si="2"/>
        <v>70</v>
      </c>
      <c r="H8" s="19">
        <f t="shared" si="3"/>
        <v>28</v>
      </c>
      <c r="I8" s="22" t="str">
        <f t="shared" si="4"/>
        <v>Atingiu a Meta</v>
      </c>
    </row>
  </sheetData>
  <mergeCells count="1">
    <mergeCell ref="A1:I1"/>
  </mergeCells>
  <conditionalFormatting sqref="I3:I8">
    <cfRule type="cellIs" dxfId="1" priority="2" operator="equal">
      <formula>"Atingiu a Meta"</formula>
    </cfRule>
    <cfRule type="cellIs" dxfId="0" priority="1" operator="equal">
      <formula>"Não Atingiu a Meta"</formula>
    </cfRule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abSelected="1" workbookViewId="0">
      <selection activeCell="E12" sqref="E12"/>
    </sheetView>
  </sheetViews>
  <sheetFormatPr defaultRowHeight="15"/>
  <cols>
    <col min="1" max="1" width="22" customWidth="1"/>
    <col min="2" max="2" width="14.85546875" customWidth="1"/>
    <col min="3" max="3" width="9.5703125" bestFit="1" customWidth="1"/>
    <col min="4" max="4" width="12.140625" bestFit="1" customWidth="1"/>
    <col min="5" max="5" width="14.5703125" customWidth="1"/>
    <col min="6" max="6" width="12.140625" bestFit="1" customWidth="1"/>
  </cols>
  <sheetData>
    <row r="1" spans="1:7">
      <c r="A1" s="28" t="s">
        <v>39</v>
      </c>
      <c r="B1" s="28"/>
      <c r="C1" s="28"/>
      <c r="D1" s="28"/>
      <c r="E1" s="28"/>
      <c r="F1" s="28"/>
      <c r="G1" s="27"/>
    </row>
    <row r="2" spans="1:7" ht="33">
      <c r="A2" s="30" t="s">
        <v>24</v>
      </c>
      <c r="B2" s="30" t="s">
        <v>45</v>
      </c>
      <c r="C2" s="31" t="s">
        <v>46</v>
      </c>
      <c r="D2" s="30" t="s">
        <v>47</v>
      </c>
      <c r="E2" s="30" t="s">
        <v>48</v>
      </c>
      <c r="F2" s="31" t="s">
        <v>49</v>
      </c>
    </row>
    <row r="3" spans="1:7">
      <c r="A3" s="32" t="s">
        <v>40</v>
      </c>
      <c r="B3" s="29">
        <v>100</v>
      </c>
      <c r="C3" s="33">
        <v>10</v>
      </c>
      <c r="D3" s="33">
        <f>C3*B3</f>
        <v>1000</v>
      </c>
      <c r="E3" s="29" t="str">
        <f>IF(B3&gt;100,"15%",IF( B3&lt;100,"5%","10%"))</f>
        <v>10%</v>
      </c>
      <c r="F3" s="33">
        <f>D3-(D3*E3)</f>
        <v>900</v>
      </c>
    </row>
    <row r="4" spans="1:7">
      <c r="A4" s="32" t="s">
        <v>41</v>
      </c>
      <c r="B4" s="29">
        <v>80</v>
      </c>
      <c r="C4" s="33">
        <v>89.5</v>
      </c>
      <c r="D4" s="33">
        <f t="shared" ref="D4:D7" si="0">C4*B4</f>
        <v>7160</v>
      </c>
      <c r="E4" s="29" t="str">
        <f t="shared" ref="E4:E7" si="1">IF(B4&gt;100,"15%",IF( B4&lt;100,"5%","10%"))</f>
        <v>5%</v>
      </c>
      <c r="F4" s="33">
        <f t="shared" ref="F4:F7" si="2">D4-(D4*E4)</f>
        <v>6802</v>
      </c>
    </row>
    <row r="5" spans="1:7">
      <c r="A5" s="32" t="s">
        <v>42</v>
      </c>
      <c r="B5" s="29">
        <v>100</v>
      </c>
      <c r="C5" s="33">
        <v>15</v>
      </c>
      <c r="D5" s="33">
        <f t="shared" si="0"/>
        <v>1500</v>
      </c>
      <c r="E5" s="29" t="str">
        <f t="shared" si="1"/>
        <v>10%</v>
      </c>
      <c r="F5" s="33">
        <f t="shared" si="2"/>
        <v>1350</v>
      </c>
    </row>
    <row r="6" spans="1:7">
      <c r="A6" s="32" t="s">
        <v>43</v>
      </c>
      <c r="B6" s="29">
        <v>150</v>
      </c>
      <c r="C6" s="33">
        <v>2.5</v>
      </c>
      <c r="D6" s="33">
        <f t="shared" si="0"/>
        <v>375</v>
      </c>
      <c r="E6" s="29" t="str">
        <f t="shared" si="1"/>
        <v>15%</v>
      </c>
      <c r="F6" s="33">
        <f t="shared" si="2"/>
        <v>318.75</v>
      </c>
    </row>
    <row r="7" spans="1:7">
      <c r="A7" s="32" t="s">
        <v>44</v>
      </c>
      <c r="B7" s="29">
        <v>150</v>
      </c>
      <c r="C7" s="33">
        <v>3</v>
      </c>
      <c r="D7" s="33">
        <f t="shared" si="0"/>
        <v>450</v>
      </c>
      <c r="E7" s="29" t="str">
        <f t="shared" si="1"/>
        <v>15%</v>
      </c>
      <c r="F7" s="33">
        <f t="shared" si="2"/>
        <v>382.5</v>
      </c>
    </row>
  </sheetData>
  <mergeCells count="1">
    <mergeCell ref="A1:F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Planilha1</vt:lpstr>
      <vt:lpstr>Planilha2</vt:lpstr>
      <vt:lpstr>Planilha3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etec</dc:creator>
  <cp:lastModifiedBy>User</cp:lastModifiedBy>
  <dcterms:created xsi:type="dcterms:W3CDTF">2018-09-03T16:12:21Z</dcterms:created>
  <dcterms:modified xsi:type="dcterms:W3CDTF">2018-09-04T22:03:01Z</dcterms:modified>
</cp:coreProperties>
</file>