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My Drive/Personal Development/WorldQuant University/MSc in Financial Engineering/Courses/WQU MScFE 622 - Continuous-time Stochastic Processes/Group Work/Submission 2/"/>
    </mc:Choice>
  </mc:AlternateContent>
  <xr:revisionPtr revIDLastSave="0" documentId="13_ncr:1_{49B711F0-266F-E54E-9D3B-4652E2510BBF}" xr6:coauthVersionLast="47" xr6:coauthVersionMax="47" xr10:uidLastSave="{00000000-0000-0000-0000-000000000000}"/>
  <bookViews>
    <workbookView xWindow="0" yWindow="460" windowWidth="25600" windowHeight="15540" activeTab="2" xr2:uid="{00000000-000D-0000-FFFF-FFFF00000000}"/>
  </bookViews>
  <sheets>
    <sheet name="__FDSCACHE__" sheetId="2" state="veryHidden" r:id="rId1"/>
    <sheet name="Base Data" sheetId="3" state="hidden" r:id="rId2"/>
    <sheet name="CSTP Assignment 2" sheetId="4" r:id="rId3"/>
  </sheets>
  <definedNames>
    <definedName name="_xlchart.v1.0" hidden="1">'CSTP Assignment 2'!$A$7:$A$396</definedName>
    <definedName name="_xlchart.v1.1" hidden="1">'CSTP Assignment 2'!$E$7:$E$396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8" i="4"/>
  <c r="H4" i="4"/>
  <c r="H7" i="4"/>
  <c r="E39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8" i="4"/>
  <c r="E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Zaman, Saad (Wealth Mgmt Invest Resources)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Version="2" Timestamp="1593642196"&gt;&lt;FQL&gt;&lt;Q&gt;^PSETCAL("FIVEDAY",,"NAME")&lt;/Q&gt;&lt;R&gt;1&lt;/R&gt;&lt;C&gt;1&lt;/C&gt;&lt;D xsi:type="xsd:string"&gt;calendar: FiveDay&lt;/D&gt;&lt;/FQL&gt;&lt;FQL&gt;&lt;Q&gt;SP50^FG_NAME_IDX&lt;/Q&gt;&lt;R&gt;1&lt;/R&gt;&lt;C&gt;1&lt;/C&gt;&lt;D xsi:type="xsd:string"&gt;S&amp;amp;P 500&lt;/D&gt;&lt;/FQL&gt;&lt;FQL&gt;&lt;Q&gt;COMP^FG_NAME_IDX&lt;/Q&gt;&lt;R&gt;1&lt;/R&gt;&lt;C&gt;1&lt;/C&gt;&lt;D xsi:type="xsd:string"&gt;NASDAQ Composite Index&lt;/D&gt;&lt;/FQL&gt;&lt;FQL&gt;&lt;Q&gt;VIX^FG_NAME_IDX&lt;/Q&gt;&lt;R&gt;1&lt;/R&gt;&lt;C&gt;1&lt;/C&gt;&lt;D xsi:type="xsd:string"&gt;CBOE Market Volatility Index&lt;/D&gt;&lt;/FQL&gt;&lt;FQL&gt;&lt;Q&gt;SP50^P_DATE(43466,44012,D)&lt;/Q&gt;&lt;R&gt;391&lt;/R&gt;&lt;C&gt;1&lt;/C&gt;&lt;D xsi:type="xsd:string"&gt;01/01/2019&lt;/D&gt;&lt;D xsi:type="xsd:string"&gt;01/02/2019&lt;/D&gt;&lt;D xsi:type="xsd:string"&gt;01/03/2019&lt;/D&gt;&lt;D xsi:type="xsd:string"&gt;01/04/2019&lt;/D&gt;&lt;D xsi:type="xsd:string"&gt;01/07/2019&lt;/D&gt;&lt;D xsi:type="xsd:string"&gt;01/08/2019&lt;/D&gt;&lt;D xsi:type="xsd:string"&gt;01/09/2019&lt;/D&gt;&lt;D xsi:type="xsd:string"&gt;01/10/2019&lt;/D&gt;&lt;D xsi:type="xsd:string"&gt;01/11/2019&lt;/D&gt;&lt;D xsi:type="xsd:string"&gt;01/14/2019&lt;/D&gt;&lt;D xsi:type="xsd:string"&gt;01/15/2019&lt;/D&gt;&lt;D xsi:type="xsd:string"&gt;01/16/2019&lt;/D&gt;&lt;D xsi:type="xsd:string"&gt;01/17/2019&lt;/D&gt;&lt;D xsi:type="xsd:string"&gt;01/18/2019&lt;/D&gt;&lt;D xsi:type="xsd:string"&gt;01/21/2019&lt;/D&gt;&lt;D xsi:type="xsd:string"&gt;01/22/2019&lt;/D&gt;&lt;D xsi:type="xsd:string"&gt;01/23/2019&lt;/D&gt;&lt;D xsi:type="xsd:string"&gt;01/24/2019&lt;/D&gt;&lt;D xsi:type="xsd:string"&gt;01/25/2019&lt;/D&gt;&lt;D xsi:type="xsd:string"&gt;01/28/2019&lt;/D&gt;&lt;D xsi:type="xsd:string"&gt;01/29/2019&lt;/D&gt;&lt;D xsi:type="xsd:string"&gt;01/30/2019&lt;/D&gt;&lt;D xsi:type="xsd:string"&gt;01/31/2019&lt;/D&gt;&lt;D xsi:type="xsd:string"&gt;02/01/2019&lt;/D&gt;&lt;D xsi:type="xsd:string"&gt;02/04/2019&lt;/D&gt;&lt;D xsi:type="xsd:string"&gt;02/05/2019&lt;/D&gt;&lt;D xsi:type="xsd:string"&gt;02/06/2019&lt;/D&gt;&lt;D xsi:type="xsd:string"&gt;02/07/2019&lt;/D&gt;&lt;D xsi:type="xsd:string"&gt;02/08/2019&lt;/D&gt;&lt;D xsi:type="xsd:string"&gt;02/11/2019&lt;/D&gt;&lt;D xsi:type="xsd:string"&gt;02/12/2019&lt;/D&gt;&lt;D xsi:type="xsd:string"&gt;02/13/2019&lt;/D&gt;&lt;D xsi:type="xsd:string"&gt;02/14/2019&lt;/D&gt;&lt;D xsi:type="xsd:string"&gt;02/15/2019&lt;/D&gt;&lt;D xsi:type="xsd:string"&gt;02/18/2019&lt;/D&gt;&lt;D xsi:type="xsd:string"&gt;02/19/2019&lt;/D&gt;&lt;D xsi:type="xsd:string"&gt;02/20/2019&lt;/D&gt;&lt;D xsi:type="xsd:string"&gt;02/21/2019&lt;/D&gt;&lt;D xsi:type="xsd:string"&gt;02/22/2019&lt;/D&gt;&lt;D xsi:type="xsd:string"&gt;02/25/2019&lt;/D&gt;&lt;D xsi:type="xsd:string"&gt;02/26/2019&lt;/D&gt;&lt;D xsi:type="xsd:string"&gt;02/27/2019&lt;/D&gt;&lt;D xsi:type="xsd:string"&gt;02/28/2019&lt;/D&gt;&lt;D xsi:type="xsd:string"&gt;03/01/2019&lt;/D&gt;&lt;D xsi:type="xsd:string"&gt;03/04/2019&lt;/D&gt;&lt;D xsi:type="xsd:string"&gt;03/05/2019&lt;/D&gt;&lt;D xsi:type="xsd:string"&gt;03/06/2019&lt;/D&gt;&lt;D xsi:type="xsd:string"&gt;03/07/2019&lt;/D&gt;&lt;D xsi:type="xsd:string"&gt;03/08/2019&lt;/D&gt;&lt;D xsi:type="xsd:string"&gt;03/11/2019&lt;/D&gt;&lt;D xsi:type="xsd:string"&gt;03/12/2019&lt;/D&gt;&lt;D xsi:type="xsd:string"&gt;03/13/2019&lt;/D&gt;&lt;D xsi:type="xsd:string"&gt;03/14/2019&lt;/D&gt;&lt;D xsi:type="xsd:string"&gt;03/15/2019&lt;/D&gt;&lt;D xsi:type="xsd:string"&gt;03/18/2019&lt;/D&gt;&lt;D xsi:type="xsd:string"&gt;03/19/2019&lt;/D&gt;&lt;D xsi:type="xsd:string"&gt;03/20/2019&lt;/D&gt;&lt;D xsi:type="xsd:string"&gt;03/21/2019&lt;/D&gt;&lt;D xsi:type="xsd:string"&gt;03/22/2019&lt;/D&gt;&lt;D xsi:type="xsd:string"&gt;03/25/2019&lt;/D&gt;&lt;D xsi:type="xsd:string"&gt;03/26/2019&lt;/D&gt;&lt;D xsi:type="xsd:string"&gt;03/27/2019&lt;/D&gt;&lt;D xsi:type="xsd:string"&gt;03/28/2019&lt;/D&gt;&lt;D xsi:type="xsd:string"&gt;03/29/2019&lt;/D&gt;&lt;D xsi:type="xsd:string"&gt;04/01/2019&lt;/D&gt;&lt;D xsi:type="xsd:string"&gt;04/02/2019&lt;/D&gt;&lt;D xsi:type="xsd:string"&gt;04/03/2019&lt;/D&gt;&lt;D xsi:type="xsd:string"&gt;04/04/2019&lt;/D&gt;&lt;D xsi:type="xsd:string"&gt;04/05/2019&lt;/D&gt;&lt;D xsi:type="xsd:string"&gt;04/08/2019&lt;/D&gt;&lt;D xsi:type="xsd:string"&gt;04/09/2019&lt;/D&gt;&lt;D xsi:type="xsd:string"&gt;04/10/2019&lt;/D&gt;&lt;D xsi:type="xsd:string"&gt;04/11/2019&lt;/D&gt;&lt;D xsi:type="xsd:string"&gt;04/12/2019&lt;/D&gt;&lt;D xsi:type="xsd:string"&gt;04/15/2019&lt;/D&gt;&lt;D xsi:type="xsd:string"&gt;04/16/2019&lt;/D&gt;&lt;D xsi:type="xsd:string"&gt;04/17/2019&lt;/D&gt;&lt;D xsi:type="xsd:string"&gt;04/18/2019&lt;/D&gt;&lt;D xsi:type="xsd:string"&gt;04/19/2019&lt;/D&gt;&lt;D xsi:type="xsd:string"&gt;04/22/2019&lt;/D&gt;&lt;D xsi:type="xsd:string"&gt;04/23/2019&lt;/D&gt;&lt;D xsi:type="xsd:string"&gt;04/24/2019&lt;/D&gt;&lt;D xsi:type="xsd:string"&gt;04/25/2019&lt;/D&gt;&lt;D xsi:type="xsd:string"&gt;04/26/2019&lt;/D&gt;&lt;D xsi:type="xsd:string"&gt;04/29/2019&lt;/D&gt;&lt;D xsi:type="xsd:string"&gt;04/30/2019&lt;/D&gt;&lt;D xsi:type="xsd:string"&gt;05/01/2019&lt;/D&gt;&lt;D xsi:type="xsd:string"&gt;05/02/2019&lt;/D&gt;&lt;D xsi:type="xsd:string"&gt;05/03/2019&lt;/D&gt;&lt;D xsi:type="xsd:string"&gt;05/06/2019&lt;/D&gt;&lt;D xsi:type="xsd:string"&gt;05/07/2019&lt;/D&gt;&lt;D xsi:type="xsd:string"&gt;05/08/2019&lt;/D&gt;&lt;D xsi:type="xsd:string"&gt;05/09/2019&lt;/D&gt;&lt;D xsi:type="xsd:string"&gt;05/10/2019&lt;/D&gt;&lt;D xsi:type="xsd:string"&gt;05/13/2019&lt;/D&gt;&lt;D xsi:type="xsd:string"&gt;05/14/2019&lt;/D&gt;&lt;D xsi:type="xsd:string"&gt;05/15/2019&lt;/D&gt;&lt;D xsi:type="xsd:string"&gt;05/16/2019&lt;/D&gt;&lt;D xsi:type="xsd:string"&gt;05/17/2019&lt;/D&gt;&lt;D xsi:type="xsd:string"&gt;05/20/2019&lt;/D&gt;&lt;D xsi:type="xsd:string"&gt;05/21/2019&lt;/D&gt;&lt;D xsi:type="xsd:string"&gt;05/22/2019&lt;/D&gt;&lt;D xsi:type="xsd:string"&gt;05/23/2019&lt;/D&gt;&lt;D xsi:type="xsd:string"&gt;05/24/2019&lt;/D&gt;&lt;D xsi:type="xsd:string"&gt;05/27/2019&lt;/D&gt;&lt;D xsi:type="xsd:string"&gt;05/28/2019&lt;/D&gt;&lt;D xsi:type="xsd:string"&gt;05/29/2019&lt;/D&gt;&lt;D xsi:type="xsd:string"&gt;05/30/2019&lt;/D&gt;&lt;D xsi:type="xsd:string"&gt;05/31/2019&lt;/D&gt;&lt;D xsi:type="xsd:string"&gt;06/03/2019&lt;/D&gt;&lt;D xsi:type="xsd:string"&gt;06/04/2019&lt;/D&gt;&lt;D xsi:type="xsd:string"&gt;06/05/2019&lt;/D&gt;&lt;D xsi:type="xsd:string"&gt;06/06/2019&lt;/D&gt;&lt;D xsi:type="xsd:string"&gt;06/07/2019&lt;/D&gt;&lt;D xsi:type="xsd:string"&gt;06/10/2019&lt;/D&gt;&lt;D xsi:type="xsd:string"&gt;06/11/2019&lt;/D&gt;&lt;D xsi:type="xsd:string"&gt;06/12/2019&lt;/D&gt;&lt;D xsi:type="xsd:string"&gt;06/13/2019&lt;/D&gt;&lt;D xsi:type="xsd:string"&gt;06/14/2019&lt;/D&gt;&lt;D xsi:type="xsd:string"&gt;06/17/2019&lt;/D&gt;&lt;D xsi:type="xsd:string"&gt;06/18/2019&lt;/D&gt;&lt;D xsi:type="xsd:string"&gt;06/19/2019&lt;/D&gt;&lt;D xsi:type="xsd:string"&gt;06/20/2019&lt;/D&gt;&lt;D xsi:type="xsd:string"&gt;06/21/2019&lt;/D&gt;&lt;D xsi:type="xsd:string"&gt;06/24/2019&lt;/D&gt;&lt;D xsi:type="xsd:string"&gt;06/25/2019&lt;/D&gt;&lt;D xsi:type="xsd:string"&gt;06/26/2019&lt;/D&gt;&lt;D xsi:type="xsd:string"&gt;06/27/2019&lt;/D&gt;&lt;D xsi:type="xsd:string"&gt;06/28/2019&lt;/D&gt;&lt;D xsi:type="xsd:string"&gt;07/01/2019&lt;/D&gt;&lt;D xsi:type="xsd:string"&gt;07/02/2019&lt;/D&gt;&lt;D xsi:type="xsd:string"&gt;07/03/2019&lt;/D&gt;&lt;D xsi:type="xsd:string"&gt;07/04/2019&lt;/D&gt;&lt;D xsi:type="xsd:string"&gt;07/05/2019&lt;/D&gt;&lt;D xsi:type="xsd:string"&gt;07/08/2019&lt;/D&gt;&lt;D xsi:type="xsd:string"&gt;07/09/2019&lt;/D&gt;&lt;D xsi:type="xsd:string"&gt;07/10/2019&lt;/D&gt;&lt;D xsi:type="xsd:string"&gt;07/11/2019&lt;/D&gt;&lt;D xsi:type="xsd:string"&gt;07/12/2019&lt;/D&gt;&lt;D xsi:type="xsd:string"&gt;07/15/2019&lt;/D&gt;&lt;D xsi:type="xsd:string"&gt;07/16/2019&lt;/D&gt;&lt;D xsi:type="xsd:string"&gt;07/17/2019&lt;/D&gt;&lt;D xsi:type="xsd:string"&gt;07/18/2019&lt;/D&gt;&lt;D xsi:type="xsd:string"&gt;07/19/2019&lt;/D&gt;&lt;D xsi:type="xsd:string"&gt;07/22/2019&lt;/D&gt;&lt;D xsi:type="xsd:string"&gt;07/23/2019&lt;/D&gt;&lt;D xsi:type="xsd:string"&gt;07/24/2019&lt;/D&gt;&lt;D xsi:type="xsd:string"&gt;07/25/2019&lt;/D&gt;&lt;D xsi:type="xsd:string"&gt;07/26/2019&lt;/D&gt;&lt;D xsi:type="xsd:string"&gt;07/29/2019&lt;/D&gt;&lt;D xsi:type="xsd:string"&gt;07/30/2019&lt;/D&gt;&lt;D xsi:type="xsd:string"&gt;07/31/2019&lt;/D&gt;&lt;D xsi:type="xsd:string"&gt;08/01/2019&lt;/D&gt;&lt;D xsi:type="xsd:string"&gt;08/02/2019&lt;/D&gt;&lt;D xsi:type="xsd:string"&gt;08/05/2019&lt;/D&gt;&lt;D xsi:type="xsd:string"&gt;08/06/2019&lt;/D&gt;&lt;D xsi:type="xsd:string"&gt;08/07/2019&lt;/D&gt;&lt;D xsi:type="xsd:string"&gt;08/08/2019&lt;/D&gt;&lt;D xsi:type="xsd:string"&gt;08/09/2019&lt;/D&gt;&lt;D xsi:type="xsd:string"&gt;08/12/2019&lt;/D&gt;&lt;D xsi:type="xsd:string"&gt;08/13/2019&lt;/D&gt;&lt;D xsi:type="xsd:string"&gt;08/14/2019&lt;/D&gt;&lt;D xsi:type="xsd:string"&gt;08/15/2019&lt;/D&gt;&lt;D xsi:type="xsd:string"&gt;08/16/2019&lt;/D&gt;&lt;D xsi:type="xsd:string"&gt;08/19/2019&lt;/D&gt;&lt;D xsi:type="xsd:string"&gt;08/20/2019&lt;/D&gt;&lt;D xsi:type="xsd:string"&gt;08/21/2019&lt;/D&gt;&lt;D xsi:type="xsd:string"&gt;08/22/2019&lt;/D&gt;&lt;D xsi:type="xsd:string"&gt;08/23/2019&lt;/D&gt;&lt;D xsi:type="xsd:string"&gt;08/26/2019&lt;/D&gt;&lt;D xsi:type="xsd:string"&gt;08/27/2019&lt;/D&gt;&lt;D xsi:type="xsd:string"&gt;08/28/2019&lt;/D&gt;&lt;D xsi:type="xsd:string"&gt;08/29/2019&lt;/D&gt;&lt;D xsi:type="xsd:string"&gt;08/30/2019&lt;/D&gt;&lt;D xsi:type="xsd:string"&gt;09/02/2019&lt;/D&gt;&lt;D xsi:type="xsd:string"&gt;09/03/2019&lt;/D&gt;&lt;D xsi:type="xsd:string"&gt;09/04/2019&lt;/D&gt;&lt;D xsi:type="xsd:string"&gt;09/05/2019&lt;/D&gt;&lt;D xsi:type="xsd:string"&gt;09/06/2019&lt;/D&gt;&lt;D xsi:type="xsd:string"&gt;09/09/2019&lt;/D&gt;&lt;D xsi:type="xsd:string"&gt;09/10/2019&lt;/D&gt;&lt;D xsi:type="xsd:string"&gt;09/11/2019&lt;/D&gt;&lt;D xsi:type="xsd:string"&gt;09/12/2019&lt;/D&gt;&lt;D xsi:type="xsd:string"&gt;09/13/2019&lt;/D&gt;&lt;D xsi:type="xsd:string"&gt;09/16/2019&lt;/D&gt;&lt;D xsi:type="xsd:string"&gt;09/17/2019&lt;/D&gt;&lt;D xsi:type="xsd:string"&gt;09/18/2019&lt;/D&gt;&lt;D xsi:type="xsd:string"&gt;09/19/2019&lt;/D&gt;&lt;D xsi:type="xsd:string"&gt;09/20/2019&lt;/D&gt;&lt;D xsi:type="xsd:string"&gt;09/23/2019&lt;/D&gt;&lt;D xsi:type="xsd:string"&gt;09/24/2019&lt;/D&gt;&lt;D xsi:type="xsd:string"&gt;09/25/2019&lt;/D&gt;&lt;D xsi:type="xsd:string"&gt;09/26/2019&lt;/D&gt;&lt;D xsi:type="xsd:string"&gt;09/27/2019&lt;/D&gt;&lt;D xsi:type="xsd:string"&gt;09/30/2019&lt;/D&gt;&lt;D xsi:type="xsd:string"&gt;10/01/2019&lt;/D&gt;&lt;D xsi:type="xsd:string"&gt;10/02/2019&lt;/D&gt;&lt;D xsi:type="xsd:string"&gt;10/03/2019&lt;/D&gt;&lt;D xsi:type="xsd:string"&gt;10/04/2019&lt;/D&gt;&lt;D xsi:type="xsd:string"&gt;10/07/2019&lt;/D&gt;&lt;D xsi:type="xsd:string"&gt;10/08/2019&lt;/D&gt;&lt;D xsi:type="xsd:string"&gt;10/09/2019&lt;/D&gt;&lt;D xsi:type="xsd:string"&gt;10/10/2019&lt;/D&gt;&lt;D xsi:type="xsd:string"&gt;10/11/2019&lt;/D&gt;&lt;D xsi:type="xsd:string"&gt;10/14/2019&lt;/D&gt;&lt;D xsi:type="xsd:string"&gt;10/15/2019&lt;/D&gt;&lt;D xsi:type="xsd:string"&gt;10/16/2019&lt;/D&gt;&lt;D xsi:type="xsd:string"&gt;10/17/2019&lt;/D&gt;&lt;D xsi:type="xsd:string"&gt;10/18/2019&lt;/D&gt;&lt;D xsi:type="xsd:string"&gt;10/21/2019&lt;/D&gt;&lt;D xsi:type="xsd:string"&gt;10/22/2019&lt;/D&gt;&lt;D xsi:type="xsd:string"&gt;10/23/2019&lt;/D&gt;&lt;D xsi:type="xsd:string"&gt;10/24/2019&lt;/D&gt;&lt;D xsi:type="xsd:string"&gt;10/25/2019&lt;/D&gt;&lt;D xsi:type="xsd:string"&gt;10/28/2019&lt;/D&gt;&lt;D xsi:type="xsd:string"&gt;10/29/2019&lt;/D&gt;&lt;D xsi:type="xsd:string"&gt;10/30/2019&lt;/D&gt;&lt;D xsi:type="xsd:string"&gt;10/31/2019&lt;/D&gt;&lt;D xsi:type="xsd:string"&gt;11/01/2019&lt;/D&gt;&lt;D xsi:type="xsd:string"&gt;11/04/2019&lt;/D&gt;&lt;D xsi:type="xsd:string"&gt;11/05/2019&lt;/D&gt;&lt;D xsi:type="xsd:string"&gt;11/06/2019&lt;/D&gt;&lt;D xsi:type="xsd:string"&gt;11/07/2019&lt;/D&gt;&lt;D xsi:type="xsd:string"&gt;11/08/2019&lt;/D&gt;&lt;D xsi:type="xsd:string"&gt;11/11/2019&lt;/D&gt;&lt;D xsi:type="xsd:string"&gt;11/12/2019&lt;/D&gt;&lt;D xsi:type="xsd:string"&gt;11/13/2019&lt;/D&gt;&lt;D xsi:type="xsd:string"&gt;11/14/2019&lt;/D&gt;&lt;D xsi:type="xsd:string"&gt;11/15/2019&lt;/D&gt;&lt;D xsi:type="xsd:string"&gt;11/18/2019&lt;/D&gt;&lt;D xsi:type="xsd:string"&gt;11/19/2019&lt;/D&gt;&lt;D xsi:type="xsd:string"&gt;11/20/2019&lt;/D&gt;&lt;D xsi:type="xsd:string"&gt;11/21/2019&lt;/D&gt;&lt;D xsi:type="xsd:string"&gt;11/22/2019&lt;/D&gt;&lt;D xsi:type="xsd:string"&gt;11/25/2019&lt;/D&gt;&lt;D xsi:type="xsd:string"&gt;11/26/2019&lt;/D&gt;&lt;D xsi:type="xsd:string"&gt;11/27/2019&lt;/D&gt;&lt;D xsi:type="xsd:string"&gt;11/28/2019&lt;/D&gt;&lt;D xsi:type="xsd:string"&gt;11/29/2019&lt;/D&gt;&lt;D xsi:type="xsd:string"&gt;12/02/2019&lt;/D&gt;&lt;D xsi:type="xsd:string"&gt;12/03/2019&lt;/D&gt;&lt;D xsi:type="xsd:string"&gt;12/04/2019&lt;/D&gt;&lt;D xsi:type="xsd:string"&gt;12/05/2019&lt;/D&gt;&lt;D xsi:type="xsd:string"&gt;12/06/2019&lt;/D&gt;&lt;D xsi:type="xsd:string"&gt;12/09/2019&lt;/D&gt;&lt;D xsi:type="xsd:string"&gt;12/10/2019&lt;/D&gt;&lt;D xsi:type="xsd:string"&gt;12/11/2019&lt;/D&gt;&lt;D xsi:type="xsd:string"&gt;12/12/2019&lt;/D&gt;&lt;D xsi:type="xsd:string"&gt;12/13/2019&lt;/D&gt;&lt;D xsi:type="xsd:string"&gt;12/16/2019&lt;/D&gt;&lt;D xsi:type="xsd:string"&gt;12/17/2019&lt;/D&gt;&lt;D xsi:type="xsd:string"&gt;12/18/2019&lt;/D&gt;&lt;D xsi:type="xsd:string"&gt;12/19/2019&lt;/D&gt;&lt;D xsi:type="xsd:string"&gt;12/20/2019&lt;/D&gt;&lt;D xsi:type="xsd:string"&gt;12/23/2019&lt;/D&gt;&lt;D xsi:type="xsd:string"&gt;12/24/2019&lt;/D&gt;&lt;D xsi:type="xsd:string"&gt;12/25/2019&lt;/D&gt;&lt;D xsi:type="xsd:string"&gt;12/26/2019&lt;/D&gt;&lt;D xsi:type="xsd:string"&gt;12/27/2019&lt;/D&gt;&lt;D xsi:type="xsd:string"&gt;12/30/2019&lt;/D&gt;&lt;D xsi:type="xsd:string"&gt;12/31/2019&lt;/D&gt;&lt;D xsi:type="xsd:string"&gt;01/01/2020&lt;/D&gt;&lt;D xsi:type="xsd:string"&gt;01/02/2020&lt;/D&gt;&lt;D xsi:type="xsd:string"&gt;01/03/2020&lt;/D&gt;&lt;D xsi:type="xsd:string"&gt;01/06/2020&lt;/D&gt;&lt;D xsi:type="xsd:string"&gt;01/07/2020&lt;/D&gt;&lt;D xsi:type="xsd:string"&gt;01/08/2020&lt;/D&gt;&lt;D xsi:type="xsd:string"&gt;01/09/2020&lt;/D&gt;&lt;D xsi:type="xsd:string"&gt;01/10/2020&lt;/D&gt;&lt;D xsi:type="xsd:string"&gt;01/13/2020&lt;/D&gt;&lt;D xsi:type="xsd:string"&gt;01/14/2020&lt;/D&gt;&lt;D xsi:type="xsd:string"&gt;01/15/2020&lt;/D&gt;&lt;D xsi:type="xsd:string"&gt;01/16/2020&lt;/D&gt;&lt;D xsi:type="xsd:string"&gt;01/17/2020&lt;/D&gt;&lt;D xsi:type="xsd:string"&gt;01/20/2020&lt;/D&gt;&lt;D xsi:type="xsd:string"&gt;01/21/2020&lt;/D&gt;&lt;D xsi:type="xsd:string"&gt;01/22/2020&lt;/D&gt;&lt;D xsi:type="xsd:string"&gt;01/23/2020&lt;/D&gt;&lt;D xsi:type="xsd:string"&gt;01/24/2020&lt;/D&gt;&lt;D xsi:type="xsd:string"&gt;01/27/2020&lt;/D&gt;&lt;D xsi:type="xsd:string"&gt;01/28/2020&lt;/D&gt;&lt;D xsi:type="xsd:string"&gt;01/29/2020&lt;/D&gt;&lt;D xsi:type="xsd:string"&gt;01/30/2020&lt;/D&gt;&lt;D xsi:type="xsd:string"&gt;01/31/2020&lt;/D&gt;&lt;D xsi:type="xsd:string"&gt;02/03/2020&lt;/D&gt;&lt;D xsi:type="xsd:string"&gt;02/04/2020&lt;/D&gt;&lt;D xsi:type="xsd:string"&gt;02/05/2020&lt;/D&gt;&lt;D xsi:type="xsd:string"&gt;02/06/2020&lt;/D&gt;&lt;D xsi:type="xsd:string"&gt;02/07/2020&lt;/D&gt;&lt;D xsi:type="xsd:string"&gt;02/10/2020&lt;/D&gt;&lt;D xsi:type="xsd:string"&gt;02/11/2020&lt;/D&gt;&lt;D xsi:type="xsd:string"&gt;02/12/2020&lt;/D&gt;&lt;D xsi:type="xsd:string"&gt;02/13/2020&lt;/D&gt;&lt;D xsi:type="xsd:string"&gt;02/14/2020&lt;/D&gt;&lt;D xsi:type="xsd:string"&gt;02/17/2020&lt;/D&gt;&lt;D xsi:type="xsd:string"&gt;02/18/2020&lt;/D&gt;&lt;D xsi:type="xsd:string"&gt;02/19/2020&lt;/D&gt;&lt;D xsi:type="xsd:string"&gt;02/20/2020&lt;/D&gt;&lt;D xsi:type="xsd:string"&gt;02/21/2020&lt;/D&gt;&lt;D xsi:type="xsd:string"&gt;02/24/2020&lt;/D&gt;&lt;D xsi:type="xsd:string"&gt;02/25/2020&lt;/D&gt;&lt;D xsi:type="xsd:string"&gt;02/26/2020&lt;/D&gt;&lt;D xsi:type="xsd:string"&gt;02/27/2020&lt;/D&gt;&lt;D xsi:type="xsd:string"&gt;02/28/2020&lt;/D&gt;&lt;D xsi:type="xsd:string"&gt;03/02/2020&lt;/D&gt;&lt;D xsi:type="xsd:string"&gt;03/03/2020&lt;/D&gt;&lt;D xsi:type="xsd:string"&gt;03/04/2020&lt;/D&gt;&lt;D xsi:type="xsd:string"&gt;03/05/2020&lt;/D&gt;&lt;D xsi:type="xsd:string"&gt;03/06/2020&lt;/D&gt;&lt;D xsi:type="xsd:string"&gt;03/09/2020&lt;/D&gt;&lt;D xsi:type="xsd:string"&gt;03/10/2020&lt;/D&gt;&lt;D xsi:type="xsd:string"&gt;03/11/2020&lt;/D&gt;&lt;D xsi:type="xsd:string"&gt;03/12/2020&lt;/D&gt;&lt;D xsi:type="xsd:string"&gt;03/13/2020&lt;/D&gt;&lt;D xsi:type="xsd:string"&gt;03/16/2020&lt;/D&gt;&lt;D xsi:type="xsd:string"&gt;03/17/2020&lt;/D&gt;&lt;D xsi:type="xsd:string"&gt;03/18/2020&lt;/D&gt;&lt;D xsi:type="xsd:string"&gt;03/19/2020&lt;/D&gt;&lt;D xsi:type="xsd:string"&gt;03/20/2020&lt;/D&gt;&lt;D xsi:type="xsd:string"&gt;03/23/2020&lt;/D&gt;&lt;D xsi:type="xsd:string"&gt;03/24/2020&lt;/D&gt;&lt;D xsi:type="xsd:string"&gt;03/25/2020&lt;/D&gt;&lt;D xsi:type="xsd:string"&gt;03/26/2020&lt;/D&gt;&lt;D xsi:type="xsd:string"&gt;03/27/2020&lt;/D&gt;&lt;D xsi:type="xsd:string"&gt;03/30/2020&lt;/D&gt;&lt;D xsi:type="xsd:string"&gt;03/31/2020&lt;/D&gt;&lt;D xsi:type="xsd:string"&gt;04/01/2020&lt;/D&gt;&lt;D xsi:type="xsd:string"&gt;04/02/2020&lt;/D&gt;&lt;D xsi:type="xsd:string"&gt;04/03/2020&lt;/D&gt;&lt;D xsi:type="xsd:string"&gt;04/06/2020&lt;/D&gt;&lt;D xsi:type="xsd:string"&gt;04/07/2020&lt;/D&gt;&lt;D xsi:type="xsd:string"&gt;04/08/2020&lt;/D&gt;&lt;D xsi:type="xsd:string"&gt;04/09/2020&lt;/D&gt;&lt;D xsi:type="xsd:string"&gt;04/10/2020&lt;/D&gt;&lt;D xsi:type="xsd:string"&gt;04/13/2020&lt;/D&gt;&lt;D xsi:type="xsd:string"&gt;04/14/2020&lt;/D&gt;&lt;D xsi:type="xsd:string"&gt;04/15/2020&lt;/D&gt;&lt;D xsi:type="xsd:string"&gt;04/16/2020&lt;/D&gt;&lt;D xsi:type="xsd:string"&gt;04/17/2020&lt;/D&gt;&lt;D xsi:type="xsd:string"&gt;04/20/2020&lt;/D&gt;&lt;D xsi:type="xsd:string"&gt;04/21/2020&lt;/D&gt;&lt;D xsi:type="xsd:string"&gt;04/22/2020&lt;/D&gt;&lt;D xsi:type="xsd:string"&gt;04/23/2020&lt;/D&gt;&lt;D xsi:type="xsd:string"&gt;04/24/2020&lt;/D&gt;&lt;D xsi:type="xsd:string"&gt;04/27/2020&lt;/D&gt;&lt;D xsi:type="xsd:string"&gt;04/28/2020&lt;/D&gt;&lt;D xsi:type="xsd:string"&gt;04/29/2020&lt;/D&gt;&lt;D xsi:type="xsd:string"&gt;04/30/2020&lt;/D&gt;&lt;D xsi:type="xsd:string"&gt;05/01/2020&lt;/D&gt;&lt;D xsi:type="xsd:string"&gt;05/04/2020&lt;/D&gt;&lt;D xsi:type="xsd:string"&gt;05/05/2020&lt;/D&gt;&lt;D xsi:type="xsd:string"&gt;05/06/2020&lt;/D&gt;&lt;D xsi:type="xsd:string"&gt;05/07/2020&lt;/D&gt;&lt;D xsi:type="xsd:string"&gt;05/08/2020&lt;/D&gt;&lt;D xsi:type="xsd:string"&gt;05/11/2020&lt;/D&gt;&lt;D xsi:type="xsd:string"&gt;05/12/2020&lt;/D&gt;&lt;D xsi:type="xsd:string"&gt;05/13/2020&lt;/D&gt;&lt;D xsi:type="xsd:string"&gt;05/14/2020&lt;/D&gt;&lt;D xsi:type="xsd:string"&gt;05/15/2020&lt;/D&gt;&lt;D xsi:type="xsd:string"&gt;05/18/2020&lt;/D&gt;&lt;D xsi:type="xsd:string"&gt;05/19/2020&lt;/D&gt;&lt;D xsi:type="xsd:string"&gt;05/20/2020&lt;/D&gt;&lt;D xsi:type="xsd:string"&gt;05/21/2020&lt;/D&gt;&lt;D xsi:type="xsd:string"&gt;05/22/2020&lt;/D&gt;&lt;D xsi:type="xsd:string"&gt;05/25/2020&lt;/D&gt;&lt;D xsi:type="xsd:string"&gt;05/26/2020&lt;/D&gt;&lt;D xsi:type="xsd:string"&gt;05/27/2020&lt;/D&gt;&lt;D xsi:type="xsd:string"&gt;05/28/2020&lt;/D&gt;&lt;D xsi:type="xsd:string"&gt;05/29/2020&lt;/D&gt;&lt;D xsi:type="xsd:string"&gt;06/01/2020&lt;/D&gt;&lt;D xsi:type="xsd:string"&gt;06/02/2020&lt;/D&gt;&lt;D xsi:type="xsd:string"&gt;06/03/2020&lt;/D&gt;&lt;D xsi:type="xsd:string"&gt;06/04/2020&lt;/D&gt;&lt;D xsi:type="xsd:string"&gt;06/05/2020&lt;/D&gt;&lt;D xsi:type="xsd:string"&gt;06/08/2020&lt;/D&gt;&lt;D xsi:type="xsd:string"&gt;06/09/2020&lt;/D&gt;&lt;D xsi:type="xsd:string"&gt;06/10/2020&lt;/D&gt;&lt;D xsi:type="xsd:string"&gt;06/11/2020&lt;/D&gt;&lt;D xsi:type="xsd:string"&gt;06/12/2020&lt;/D&gt;&lt;D xsi:type="xsd:string"&gt;06/15/2020&lt;/D&gt;&lt;D xsi:type="xsd:string"&gt;06/16/2020&lt;/D&gt;&lt;D xsi:type="xsd:string"&gt;06/17/2020&lt;/D&gt;&lt;D xsi:type="xsd:string"&gt;06/18/2020&lt;/D&gt;&lt;D xsi:type="xsd:string"&gt;06/19/2020&lt;/D&gt;&lt;D xsi:type="xsd:string"&gt;06/22/2020&lt;/D&gt;&lt;D xsi:type="xsd:string"&gt;06/23/2020&lt;/D&gt;&lt;D xsi:type="xsd:string"&gt;06/24/2020&lt;/D&gt;&lt;D xsi:type="xsd:string"&gt;06/25/2020&lt;/D&gt;&lt;D xsi:type="xsd:string"&gt;06/26/2020&lt;/D&gt;&lt;D xsi:type="xsd:string"&gt;06/29/2020&lt;/D&gt;&lt;D xsi:type="xsd:string"&gt;06/30/2020&lt;/D&gt;&lt;/FQL&gt;&lt;FQL&gt;&lt;Q&gt;SP50^FG_PRICE(43466,44012,D)&lt;/Q&gt;&lt;R&gt;391&lt;/R&gt;&lt;C&gt;1&lt;/C&gt;&lt;D xsi:type="xsd:double"&gt;2506.85&lt;/D&gt;&lt;D xsi:type="xsd:double"&gt;2510.03&lt;/D&gt;&lt;D xsi:type="xsd:double"&gt;2447.89&lt;/D&gt;&lt;D xsi:type="xsd:double"&gt;2531.94&lt;/D&gt;&lt;D xsi:type="xsd:double"&gt;2549.69&lt;/D&gt;&lt;D xsi:type="xsd:double"&gt;2574.41&lt;/D&gt;&lt;D xsi:type="xsd:double"&gt;2584.96&lt;/D&gt;&lt;D xsi:type="xsd:double"&gt;2596.64&lt;/D&gt;&lt;D xsi:type="xsd:double"&gt;2596.26&lt;/D&gt;&lt;D xsi:type="xsd:double"&gt;2582.61&lt;/D&gt;&lt;D xsi:type="xsd:double"&gt;2610.3&lt;/D&gt;&lt;D xsi:type="xsd:double"&gt;2616.1&lt;/D&gt;&lt;D xsi:type="xsd:double"&gt;2635.96&lt;/D&gt;&lt;D xsi:type="xsd:double"&gt;2670.71&lt;/D&gt;&lt;D xsi:type="xsd:double"&gt;2670.71&lt;/D&gt;&lt;D xsi:type="xsd:double"&gt;2632.9&lt;/D&gt;&lt;D xsi:type="xsd:double"&gt;2638.7&lt;/D&gt;&lt;D xsi:type="xsd:double"&gt;2642.33&lt;/D&gt;&lt;D xsi:type="xsd:double"&gt;2664.76&lt;/D&gt;&lt;D xsi:type="xsd:double"&gt;2643.85&lt;/D&gt;&lt;D xsi:type="xsd:double"&gt;2640&lt;/D&gt;&lt;D xsi:type="xsd:double"&gt;2681.05&lt;/D&gt;&lt;D xsi:type="xsd:double"&gt;2704.1&lt;/D&gt;&lt;D xsi:type="xsd:double"&gt;2706.53&lt;/D&gt;&lt;D xsi:type="xsd:double"&gt;2724.87&lt;/D&gt;&lt;D xsi:type="xsd:double"&gt;2737.7&lt;/D&gt;&lt;D xsi:type="xsd:double"&gt;2731.61&lt;/D&gt;&lt;D xsi:type="xsd:double"&gt;2706.05&lt;/D&gt;&lt;D xsi:type="xsd:double"&gt;2707.88&lt;/D&gt;&lt;D xsi:type="xsd:double"&gt;2709.8&lt;/D&gt;&lt;D xsi:type="xsd:double"&gt;2744.73&lt;/D&gt;&lt;D xsi:type="xsd:double"&gt;2753.03&lt;/D&gt;&lt;D xsi:type="xsd:double"&gt;2745.73&lt;/D&gt;&lt;D xsi:type="xsd:double"&gt;2775.6&lt;/D&gt;&lt;D xsi:type="xsd:double"&gt;2775.6&lt;/D&gt;&lt;D xsi:type="xsd:double"&gt;2779.76&lt;/D&gt;&lt;D xsi:type="xsd:double"&gt;2784.7&lt;/D&gt;&lt;D xsi:type="xsd:double"&gt;2774.88&lt;/D&gt;&lt;D xsi:type="xsd:double"&gt;2792.67&lt;/D&gt;&lt;D xsi:type="xsd:double"&gt;2796.11&lt;/D&gt;&lt;D xsi:type="xsd:double"&gt;2793.9&lt;/D&gt;&lt;D xsi:type="xsd:double"&gt;2792.38&lt;/D&gt;&lt;D xsi:type="xsd:double"&gt;2784.49&lt;/D&gt;&lt;D xsi:type="xsd:double"&gt;2803.69&lt;/D&gt;&lt;D xsi:type="xsd:double"&gt;2792.81&lt;/D&gt;&lt;D xsi:type="xsd:double"&gt;2789.65&lt;/D&gt;&lt;D xsi:type="xsd:double"&gt;2771.45&lt;/D&gt;&lt;D xsi:type="xsd:double"&gt;2748.93&lt;/D&gt;&lt;D xsi:type="xsd:double"&gt;2743.07&lt;/D&gt;&lt;D xsi:type="xsd:double"&gt;2783.3&lt;/D&gt;&lt;D xsi:type="xsd:double"&gt;2791.52&lt;/D&gt;&lt;D xsi:type="xsd:double"&gt;2810.92&lt;/D&gt;&lt;D xsi:type="xsd:double"&gt;2808.48&lt;/D&gt;&lt;D xsi:type="xsd:double"&gt;2822.48&lt;/D&gt;&lt;D xsi:type="xsd:double"&gt;2832.94&lt;/D&gt;&lt;D xsi:type="xsd:double"&gt;2832.57&lt;/D&gt;&lt;D xsi:type="xsd:double"&gt;2824.23&lt;/D&gt;&lt;D xsi:type="xsd:double"&gt;2854.88&lt;/D&gt;&lt;D xsi:type="xsd:double"&gt;2800.71&lt;/D&gt;&lt;D xsi:type="xsd:double"&gt;2798.36&lt;/D&gt;&lt;D xsi:type="xsd:double"&gt;2818.46&lt;/D&gt;&lt;D xsi:type="xsd:double"&gt;2805.37&lt;/D&gt;&lt;D xsi:type="xsd:double"&gt;2815.44&lt;/D&gt;&lt;D xsi:type="xsd:double"&gt;2834.4&lt;/D&gt;&lt;D xsi:type="xsd:double"&gt;2867.19&lt;/D&gt;&lt;D xsi:type="xsd:double"&gt;2867.24&lt;/D&gt;&lt;D xsi:type="xsd:double"&gt;2873.4&lt;/D&gt;&lt;D xsi:type="xsd:double"&gt;2879.39&lt;/D&gt;&lt;D xsi:type="xsd:double"&gt;2892.74&lt;/D&gt;&lt;D xsi:type="xsd:double"&gt;2895.77&lt;/D&gt;&lt;D xsi:type="xsd:double"&gt;2878.2&lt;/D&gt;&lt;D xsi:type="xsd:double"&gt;2888.21&lt;/D&gt;&lt;D xsi:type="xsd:double"&gt;2888.32&lt;/D&gt;&lt;D xsi:type="xsd:double"&gt;2907.41&lt;/D&gt;&lt;D xsi:type="xsd:double"&gt;2905.58&lt;/D&gt;&lt;D xsi:type="xsd:double"&gt;2907.06&lt;/D&gt;&lt;D xsi:type="xsd:double"&gt;2900.45&lt;/D&gt;&lt;D xsi:type="xsd:double"&gt;2905.03&lt;/D&gt;&lt;D xsi:type="xsd:double"&gt;2905.03&lt;/D&gt;&lt;D xsi:type="xsd:double"&gt;2907.97&lt;/D&gt;&lt;D xsi:type="xsd:double"&gt;2933.68&lt;/D&gt;&lt;D xsi:type="xsd:double"&gt;2927.25&lt;/D&gt;&lt;D xsi:type="xsd:double"&gt;2926.17&lt;/D&gt;&lt;D xsi:type="xsd:double"&gt;2939.88&lt;/D&gt;&lt;D xsi:type="xsd:double"&gt;2943.03&lt;/D&gt;&lt;D xsi:type="xsd:double"&gt;2945.83&lt;/D&gt;&lt;D xsi:type="xsd:double"&gt;2923.73&lt;/D&gt;&lt;D xsi:type="xsd:double"&gt;2917.52&lt;/D&gt;&lt;D xsi:type="xsd:double"&gt;2945.64&lt;/D&gt;&lt;D xsi:type="xsd:double"&gt;2932.47&lt;/D&gt;&lt;D xsi:type="xsd:double"&gt;2884.05&lt;/D&gt;&lt;D xsi:type="xsd:double"&gt;2879.42&lt;/D&gt;&lt;D xsi:type="xsd:double"&gt;2870.72&lt;/D&gt;&lt;D xsi:type="xsd:double"&gt;2881.4&lt;/D&gt;&lt;D xsi:type="xsd:double"&gt;2811.87&lt;/D&gt;&lt;D xsi:type="xsd:double"&gt;2834.41&lt;/D&gt;&lt;D xsi:type="xsd:double"&gt;2850.96&lt;/D&gt;&lt;D xsi:type="xsd:double"&gt;2876.32&lt;/D&gt;&lt;D xsi:type="xsd:double"&gt;2859.53&lt;/D&gt;&lt;D xsi:type="xsd:double"&gt;2840.23&lt;/D&gt;&lt;D xsi:type="xsd:double"&gt;2864.36&lt;/D&gt;&lt;D xsi:type="xsd:double"&gt;2856.27&lt;/D&gt;&lt;D xsi:type="xsd:double"&gt;2822.24&lt;/D&gt;&lt;D xsi:type="xsd:double"&gt;2826.06&lt;/D&gt;&lt;D xsi:type="xsd:double"&gt;2826.06&lt;/D&gt;&lt;D xsi:type="xsd:double"&gt;2802.39&lt;/D&gt;&lt;D xsi:type="xsd:double"&gt;2783.02&lt;/D&gt;&lt;D xsi:type="xsd:double"&gt;2788.86&lt;/D&gt;&lt;D xsi:type="xsd:double"&gt;2752.06&lt;/D&gt;&lt;D xsi:type="xsd:double"&gt;2744.45&lt;/D&gt;&lt;D xsi:type="xsd:double"&gt;2803.27&lt;/D&gt;&lt;D xsi:type="xsd:double"&gt;2826.15&lt;/D&gt;&lt;D xsi:type="xsd:double"&gt;2843.49&lt;/D&gt;&lt;D xsi:type="xsd:double"&gt;2873.34&lt;/D&gt;&lt;D xsi:type="xsd:double"&gt;2886.73&lt;/D&gt;&lt;D xsi:type="xsd:double"&gt;2885.72&lt;/D&gt;&lt;D xsi:type="xsd:double"&gt;2879.84&lt;/D&gt;&lt;D xsi:type="xsd:double"&gt;2891.64&lt;/D&gt;&lt;D xsi:type="xsd:double"&gt;2886.98&lt;/D&gt;&lt;D xsi:type="xsd:double"&gt;2889.67&lt;/D&gt;&lt;D xsi:type="xsd:double"&gt;2917.75&lt;/D&gt;&lt;D xsi:type="xsd:double"&gt;2926.46&lt;/D&gt;&lt;D xsi:type="xsd:double"&gt;2954.18&lt;/D&gt;&lt;D xsi:type="xsd:double"&gt;2950.46&lt;/D&gt;&lt;D xsi:type="xsd:double"&gt;2945.35&lt;/D&gt;&lt;D xsi:type="xsd:double"&gt;2917.38&lt;/D&gt;&lt;D xsi:type="xsd:double"&gt;2913.78&lt;/D&gt;&lt;D xsi:type="xsd:double"&gt;2924.92&lt;/D&gt;&lt;D xsi:type="xsd:double"&gt;2941.76&lt;/D&gt;&lt;D xsi:type="xsd:double"&gt;2964.33&lt;/D&gt;&lt;D xsi:type="xsd:double"&gt;2973.01&lt;/D&gt;&lt;D xsi:type="xsd:double"&gt;2995.82&lt;/D&gt;&lt;D xsi:type="xsd:double"&gt;2995.82&lt;/D&gt;&lt;D xsi:type="xsd:double"&gt;2990.41&lt;/D&gt;&lt;D xsi:type="xsd:double"&gt;2975.95&lt;/D&gt;&lt;D xsi:type="xsd:double"&gt;2979.63&lt;/D&gt;&lt;D xsi:type="xsd:double"&gt;2993.07&lt;/D&gt;&lt;D xsi:type="xsd:double"&gt;2999.91&lt;/D&gt;&lt;D xsi:type="xsd:double"&gt;3013.77&lt;/D&gt;&lt;D xsi:type="xsd:double"&gt;3014.3&lt;/D&gt;&lt;D xsi:type="xsd:double"&gt;3004.04&lt;/D&gt;&lt;D xsi:type="xsd:double"&gt;2984.42&lt;/D&gt;&lt;D xsi:type="xsd:double"&gt;2995.11&lt;/D&gt;&lt;D xsi:type="xsd:double"&gt;2976.61&lt;/D&gt;&lt;D xsi:type="xsd:double"&gt;2985.03&lt;/D&gt;&lt;D xsi:type="xsd:double"&gt;3005.47&lt;/D&gt;&lt;D xsi:type="xsd:double"&gt;3019.56&lt;/D&gt;&lt;D xsi:type="xsd:double"&gt;3003.67&lt;/D&gt;&lt;D xsi:type="xsd:double"&gt;3025.86&lt;/D&gt;&lt;D xsi:type="xsd:double"&gt;3020.97&lt;/D&gt;&lt;D xsi:type="xsd:double"&gt;3013.18&lt;/D&gt;&lt;D xsi:type="xsd:double"&gt;2980.38&lt;/D&gt;&lt;D xsi:type="xsd:double"&gt;2953.56&lt;/D&gt;&lt;D xsi:type="xsd:double"&gt;2932.05&lt;/D&gt;&lt;D xsi:type="xsd:double"&gt;2844.74&lt;/D&gt;&lt;D xsi:type="xsd:double"&gt;2881.77&lt;/D&gt;&lt;D xsi:type="xsd:double"&gt;2883.98&lt;/D&gt;&lt;D xsi:type="xsd:double"&gt;2938.09&lt;/D&gt;&lt;D xsi:type="xsd:double"&gt;2918.65&lt;/D&gt;&lt;D xsi:type="xsd:double"&gt;2883.75&lt;/D&gt;&lt;D xsi:type="xsd:double"&gt;2926.32&lt;/D&gt;&lt;D xsi:type="xsd:double"&gt;2840.6&lt;/D&gt;&lt;D xsi:type="xsd:double"&gt;2847.6&lt;/D&gt;&lt;D xsi:type="xsd:double"&gt;2888.68&lt;/D&gt;&lt;D xsi:type="xsd:double"&gt;2923.65&lt;/D&gt;&lt;D xsi:type="xsd:double"&gt;2900.51&lt;/D&gt;&lt;D xsi:type="xsd:double"&gt;2924.43&lt;/D&gt;&lt;D xsi:type="xsd:double"&gt;2922.95&lt;/D&gt;&lt;D xsi:type="xsd:double"&gt;2847.11&lt;/D&gt;&lt;D xsi:type="xsd:double"&gt;2878.38&lt;/D&gt;&lt;D xsi:type="xsd:double"&gt;2869.16&lt;/D&gt;&lt;D xsi:type="xsd:double"&gt;2887.94&lt;/D&gt;&lt;D xsi:type="xsd:double"&gt;2924.58&lt;/D&gt;&lt;D xsi:type="xsd:double"&gt;2926.46&lt;/D&gt;&lt;D xsi:type="xsd:double"&gt;2926.46&lt;/D&gt;&lt;D xsi:type="xsd:double"&gt;2906.27&lt;/D&gt;&lt;D xsi:type="xsd:double"&gt;2937.78&lt;/D&gt;&lt;D xsi:type="xsd:double"&gt;2976&lt;/D&gt;&lt;D xsi:type="xsd:double"&gt;2978.71&lt;/D&gt;&lt;D xsi:type="xsd:double"&gt;2978.43&lt;/D&gt;&lt;D xsi:type="xsd:double"&gt;2979.39&lt;/D&gt;&lt;D xsi:type="xsd:double"&gt;3000.93&lt;/D&gt;&lt;D xsi:type="xsd:double"&gt;3009.57&lt;/D&gt;&lt;D xsi:type="xsd:double"&gt;3007.39&lt;/D&gt;&lt;D xsi:type="xsd:double"&gt;2997.96&lt;/D&gt;&lt;D xsi:type="xsd:double"&gt;3005.7&lt;/D&gt;&lt;D xsi:type="xsd:double"&gt;3006.73&lt;/D&gt;&lt;D xsi:type="xsd:double"&gt;3006.79&lt;/D&gt;&lt;D xsi:type="xsd:double"&gt;2992.07&lt;/D&gt;&lt;D xsi:type="xsd:double"&gt;2991.78&lt;/D&gt;&lt;D xsi:type="xsd:double"&gt;2966.6&lt;/D&gt;&lt;D xsi:type="xsd:double"&gt;2984.87&lt;/D&gt;&lt;D xsi:type="xsd:double"&gt;2977.62&lt;/D&gt;&lt;D xsi:type="xsd:double"&gt;2961.79&lt;/D&gt;&lt;D xsi:type="xsd:double"&gt;2976.74&lt;/D&gt;&lt;D xsi:type="xsd:double"&gt;2940.25&lt;/D&gt;&lt;D xsi:type="xsd:double"&gt;2887.61&lt;/D&gt;&lt;D xsi:type="xsd:double"&gt;2910.63&lt;/D&gt;&lt;D xsi:type="xsd:double"&gt;2952.01&lt;/D&gt;&lt;D xsi:type="xsd:double"&gt;2938.79&lt;/D&gt;&lt;D xsi:type="xsd:double"&gt;2893.06&lt;/D&gt;&lt;D xsi:type="xsd:double"&gt;2919.4&lt;/D&gt;&lt;D xsi:type="xsd:double"&gt;2938.13&lt;/D&gt;&lt;D xsi:type="xsd:double"&gt;2970.27&lt;/D&gt;&lt;D xsi:type="xsd:double"&gt;2966.15&lt;/D&gt;&lt;D xsi:type="xsd:double"&gt;2995.68&lt;/D&gt;&lt;D xsi:type="xsd:double"&gt;2989.69&lt;/D&gt;&lt;D xsi:type="xsd:double"&gt;2997.95&lt;/D&gt;&lt;D xsi:type="xsd:double"&gt;2986.2&lt;/D&gt;&lt;D xsi:type="xsd:double"&gt;3006.72&lt;/D&gt;&lt;D xsi:type="xsd:double"&gt;2995.99&lt;/D&gt;&lt;D xsi:type="xsd:double"&gt;3004.52&lt;/D&gt;&lt;D xsi:type="xsd:double"&gt;3010.29&lt;/D&gt;&lt;D xsi:type="xsd:double"&gt;3022.55&lt;/D&gt;&lt;D xsi:type="xsd:double"&gt;3039.42&lt;/D&gt;&lt;D xsi:type="xsd:double"&gt;3036.89&lt;/D&gt;&lt;D xsi:type="xsd:double"&gt;3046.77&lt;/D&gt;&lt;D xsi:type="xsd:double"&gt;3037.56&lt;/D&gt;&lt;D xsi:type="xsd:double"&gt;3066.91&lt;/D&gt;&lt;D xsi:type="xsd:double"&gt;3078.27&lt;/D&gt;&lt;D xsi:type="xsd:double"&gt;3074.62&lt;/D&gt;&lt;D xsi:type="xsd:double"&gt;3076.78&lt;/D&gt;&lt;D xsi:type="xsd:double"&gt;3085.18&lt;/D&gt;&lt;D xsi:type="xsd:double"&gt;3093.08&lt;/D&gt;&lt;D xsi:type="xsd:double"&gt;3087.01&lt;/D&gt;&lt;D xsi:type="xsd:double"&gt;3091.84&lt;/D&gt;&lt;D xsi:type="xsd:double"&gt;3094.04&lt;/D&gt;&lt;D xsi:type="xsd:double"&gt;3096.63&lt;/D&gt;&lt;D xsi:type="xsd:double"&gt;3120.46&lt;/D&gt;&lt;D xsi:type="xsd:double"&gt;3122.03&lt;/D&gt;&lt;D xsi:type="xsd:double"&gt;3120.18&lt;/D&gt;&lt;D xsi:type="xsd:double"&gt;3108.46&lt;/D&gt;&lt;D xsi:type="xsd:double"&gt;3103.54&lt;/D&gt;&lt;D xsi:type="xsd:double"&gt;3110.29&lt;/D&gt;&lt;D xsi:type="xsd:double"&gt;3133.64&lt;/D&gt;&lt;D xsi:type="xsd:double"&gt;3140.52&lt;/D&gt;&lt;D xsi:type="xsd:double"&gt;3153.63&lt;/D&gt;&lt;D xsi:type="xsd:double"&gt;3153.63&lt;/D&gt;&lt;D xsi:type="xsd:double"&gt;3140.98&lt;/D&gt;&lt;D xsi:type="xsd:double"&gt;3113.87&lt;/D&gt;&lt;D xsi:type="xsd:double"&gt;3093.2&lt;/D&gt;&lt;D xsi:type="xsd:double"&gt;3112.76&lt;/D&gt;&lt;D xsi:type="xsd:double"&gt;3117.43&lt;/D&gt;&lt;D xsi:type="xsd:double"&gt;3145.91&lt;/D&gt;&lt;D xsi:type="xsd:double"&gt;3135.96&lt;/D&gt;&lt;D xsi:type="xsd:double"&gt;3132.52&lt;/D&gt;&lt;D xsi:type="xsd:double"&gt;3141.63&lt;/D&gt;&lt;D xsi:type="xsd:double"&gt;3168.57&lt;/D&gt;&lt;D xsi:type="xsd:double"&gt;3168.8&lt;/D&gt;&lt;D xsi:type="xsd:double"&gt;3191.45&lt;/D&gt;&lt;D xsi:type="xsd:double"&gt;3192.52&lt;/D&gt;&lt;D xsi:type="xsd:double"&gt;3191.14&lt;/D&gt;&lt;D xsi:type="xsd:double"&gt;3205.37&lt;/D&gt;&lt;D xsi:type="xsd:double"&gt;3221.22&lt;/D&gt;&lt;D xsi:type="xsd:double"&gt;3224.01&lt;/D&gt;&lt;D xsi:type="xsd:double"&gt;3223.38&lt;/D&gt;&lt;D xsi:type="xsd:double"&gt;3223.38&lt;/D&gt;&lt;D xsi:type="xsd:double"&gt;3239.91&lt;/D&gt;&lt;D xsi:type="xsd:double"&gt;3240.02&lt;/D&gt;&lt;D xsi:type="xsd:double"&gt;3221.29&lt;/D&gt;&lt;D xsi:type="xsd:double"&gt;3230.78&lt;/D&gt;&lt;D xsi:type="xsd:double"&gt;3230.78&lt;/D&gt;&lt;D xsi:type="xsd:double"&gt;3257.85&lt;/D&gt;&lt;D xsi:type="xsd:double"&gt;3234.85&lt;/D&gt;&lt;D xsi:type="xsd:double"&gt;3246.28&lt;/D&gt;&lt;D xsi:type="xsd:double"&gt;3237.18&lt;/D&gt;&lt;D xsi:type="xsd:double"&gt;3253.05&lt;/D&gt;&lt;D xsi:type="xsd:double"&gt;3274.7&lt;/D&gt;&lt;D xsi:type="xsd:double"&gt;3265.35&lt;/D&gt;&lt;D xsi:type="xsd:double"&gt;3288.13&lt;/D&gt;&lt;D xsi:type="xsd:double"&gt;3283.15&lt;/D&gt;&lt;D xsi:type="xsd:double"&gt;3289.29&lt;/D&gt;&lt;D xsi:type="xsd:double"&gt;3316.81&lt;/D&gt;&lt;D xsi:type="xsd:double"&gt;3329.62&lt;/D&gt;&lt;D xsi:type="xsd:double"&gt;3329.62&lt;/D&gt;&lt;D xsi:type="xsd:double"&gt;3320.79&lt;/D&gt;&lt;D xsi:type="xsd:double"&gt;3321.75&lt;/D&gt;&lt;D xsi:type="xsd:double"&gt;3325.54&lt;/D&gt;&lt;D xsi:type="xsd:double"&gt;3295.47&lt;/D&gt;&lt;D xsi:type="xsd:double"&gt;3243.63&lt;/D&gt;&lt;D xsi:type="xsd:double"&gt;3276.24&lt;/D&gt;&lt;D xsi:type="xsd:double"&gt;3273.4&lt;/D&gt;&lt;D xsi:type="xsd:double"&gt;3283.66&lt;/D&gt;&lt;D xsi:type="xsd:double"&gt;3225.52&lt;/D&gt;&lt;D xsi:type="xsd:double"&gt;3248.92&lt;/D&gt;&lt;D xsi:type="xsd:double"&gt;3297.59&lt;/D&gt;&lt;D xsi:type="xsd:double"&gt;3334.69&lt;/D&gt;&lt;D xsi:type="xsd:double"&gt;3345.78&lt;/D&gt;&lt;D xsi:type="xsd:double"&gt;3327.71&lt;/D&gt;&lt;D xsi:type="xsd:double"&gt;3352.09&lt;/D&gt;&lt;D xsi:type="xsd:double"&gt;3357.75&lt;/D&gt;&lt;D xsi:type="xsd:double"&gt;3379.45&lt;/D&gt;&lt;D xsi:type="xsd:double"&gt;3373.94&lt;/D&gt;&lt;D xsi:type="xsd:double"&gt;3380.16&lt;/D&gt;&lt;D xsi:type="xsd:double"&gt;3380.16&lt;/D&gt;&lt;D xsi:type="xsd:double"&gt;3370.29&lt;/D&gt;&lt;D xsi:type="xsd:double"&gt;3386.15&lt;/D&gt;&lt;D xsi:type="xsd:double"&gt;3373.23&lt;/D&gt;&lt;D xsi:type="xsd:double"&gt;3337.75&lt;/D&gt;&lt;D xsi:type="xsd:double"&gt;3225.89&lt;/D&gt;&lt;D xsi:type="xsd:double"&gt;3128.21&lt;/D&gt;&lt;D xsi:type="xsd:double"&gt;3116.39&lt;/D&gt;&lt;D xsi:type="xsd:double"&gt;2978.76&lt;/D&gt;&lt;D xsi:type="xsd:double"&gt;2954.22&lt;/D&gt;&lt;D xsi:type="xsd:double"&gt;3090.23&lt;/D&gt;&lt;D xsi:type="xsd:double"&gt;3003.37&lt;/D&gt;&lt;D xsi:type="xsd:double"&gt;3130.12&lt;/D&gt;&lt;D xsi:type="xsd:double"&gt;3023.94&lt;/D&gt;&lt;D xsi:type="xsd:double"&gt;2972.37&lt;/D&gt;&lt;D xsi:type="xsd:double"&gt;2746.56&lt;/D&gt;&lt;D xsi:type="xsd:double"&gt;2882.23&lt;/D&gt;&lt;D xsi:type="xsd:double"&gt;2741.38&lt;/D&gt;&lt;D xsi:type="xsd:double"&gt;2480.64&lt;/D&gt;&lt;D xsi:type="xsd:double"&gt;2711.02&lt;/D&gt;&lt;D xsi:type="xsd:double"&gt;2386.13&lt;/D&gt;&lt;D xsi:type="xsd:double"&gt;2529.19&lt;/D&gt;&lt;D xsi:type="xsd:double"&gt;2398.1&lt;/D&gt;&lt;D xsi:type="xsd:double"&gt;2409.39&lt;/D&gt;&lt;D xsi:type="xsd:double"&gt;2304.92&lt;/D&gt;&lt;D xsi:type="xsd:double"&gt;2237.4&lt;/D&gt;&lt;D xsi:type="xsd:double"&gt;2447.33&lt;/D&gt;&lt;D xsi:type="xsd:double"&gt;2475.56&lt;/D&gt;&lt;D xsi:type="xsd:double"&gt;2630.07&lt;/D&gt;&lt;D xsi:type="xsd:double"&gt;2541.47&lt;/D&gt;&lt;D xsi:type="xsd:double"&gt;2626.65&lt;/D&gt;&lt;D xsi:type="xsd:double"&gt;2584.59&lt;/D&gt;&lt;D xsi:type="xsd:double"&gt;2470.5&lt;/D&gt;&lt;D xsi:type="xsd:double"&gt;2526.9&lt;/D&gt;&lt;D xsi:type="xsd:double"&gt;2488.65&lt;/D&gt;&lt;D xsi:type="xsd:double"&gt;2663.68&lt;/D&gt;&lt;D xsi:type="xsd:double"&gt;2659.41&lt;/D&gt;&lt;D xsi:type="xsd:double"&gt;2749.98&lt;/D&gt;&lt;D xsi:type="xsd:double"&gt;2789.82&lt;/D&gt;&lt;D xsi:type="xsd:double"&gt;2789.82&lt;/D&gt;&lt;D xsi:type="xsd:double"&gt;2761.63&lt;/D&gt;&lt;D xsi:type="xsd:double"&gt;2846.06&lt;/D&gt;&lt;D xsi:type="xsd:double"&gt;2783.36&lt;/D&gt;&lt;D xsi:type="xsd:double"&gt;2799.55&lt;/D&gt;&lt;D xsi:type="xsd:double"&gt;2874.56&lt;/D&gt;&lt;D xsi:type="xsd:double"&gt;2823.16&lt;/D&gt;&lt;D xsi:type="xsd:double"&gt;2736.56&lt;/D&gt;&lt;D xsi:type="xsd:double"&gt;2799.31&lt;/D&gt;&lt;D xsi:type="xsd:double"&gt;2797.8&lt;/D&gt;&lt;D xsi:type="xsd:double"&gt;2836.74&lt;/D&gt;&lt;D xsi:type="xsd:double"&gt;2878.48&lt;/D&gt;&lt;D xsi:type="xsd:double"&gt;2863.39&lt;/D&gt;&lt;D xsi:type="xsd:double"&gt;2939.51&lt;/D&gt;&lt;D xsi:type="xsd:double"&gt;2912.43&lt;/D&gt;&lt;D xsi:type="xsd:double"&gt;2830.71&lt;/D&gt;&lt;D xsi:type="xsd:double"&gt;2842.74&lt;/D&gt;&lt;D xsi:type="xsd:double"&gt;2868.44&lt;/D&gt;&lt;D xsi:type="xsd:double"&gt;2848.42&lt;/D&gt;&lt;D xsi:type="xsd:double"&gt;2881.19&lt;/D&gt;&lt;D xsi:type="xsd:double"&gt;2929.8&lt;/D&gt;&lt;D xsi:type="xsd:double"&gt;2930.32&lt;/D&gt;&lt;D xsi:type="xsd:double"&gt;2870.12&lt;/D&gt;&lt;D xsi:type="xsd:double"&gt;2820&lt;/D&gt;&lt;D xsi:type="xsd:double"&gt;2852.5&lt;/D&gt;&lt;D xsi:type="xsd:double"&gt;2863.7&lt;/D&gt;&lt;D xsi:type="xsd:double"&gt;2953.91&lt;/D&gt;&lt;D xsi:type="xsd:double"&gt;2922.94&lt;/D&gt;&lt;D xsi:type="xsd:double"&gt;2971.61&lt;/D&gt;&lt;D xsi:type="xsd:double"&gt;2948.51&lt;/D&gt;&lt;D xsi:type="xsd:double"&gt;2955.45&lt;/D&gt;&lt;D xsi:type="xsd:double"&gt;2955.45&lt;/D&gt;&lt;D xsi:type="xsd:double"&gt;2991.77&lt;/D&gt;&lt;D xsi:type="xsd:double"&gt;3036.13&lt;/D&gt;&lt;D xsi:type="xsd:double"&gt;3029.73&lt;/D&gt;&lt;D xsi:type="xsd:double"&gt;3044.31&lt;/D&gt;&lt;D xsi:type="xsd:double"&gt;3055.73&lt;/D&gt;&lt;D xsi:type="xsd:double"&gt;3080.82&lt;/D&gt;&lt;D xsi:type="xsd:double"&gt;3122.87&lt;/D&gt;&lt;D xsi:type="xsd:double"&gt;3112.35&lt;/D&gt;&lt;D xsi:type="xsd:double"&gt;3193.93&lt;/D&gt;&lt;D xsi:type="xsd:double"&gt;3232.39&lt;/D&gt;&lt;D xsi:type="xsd:double"&gt;3207.18&lt;/D&gt;&lt;D xsi:type="xsd:double"&gt;3190.14&lt;/D&gt;&lt;D xsi:type="xsd:double"&gt;3002.1&lt;/D&gt;&lt;D xsi:type="xsd:double"&gt;3041.31&lt;/D&gt;&lt;D xsi:type="xsd:double"&gt;3066.59&lt;/D&gt;&lt;D xsi:type="xsd:double"&gt;3124.74&lt;/D&gt;&lt;D xsi:type="xsd:double"&gt;3113.49&lt;/D&gt;&lt;D xsi:type="xsd:double"&gt;3115.34&lt;/D&gt;&lt;D xsi:type="xsd:double"&gt;3097.74&lt;/D&gt;&lt;D xsi:type="xsd:double"&gt;3117.86&lt;/D&gt;&lt;D xsi:type="xsd:double"&gt;3131.29&lt;/D&gt;&lt;D xsi:type="xsd:double"&gt;3050.33&lt;/D&gt;&lt;D xsi:type="xsd:double"&gt;3083.76&lt;/D&gt;&lt;D xsi:type="xsd:double"&gt;3009.05&lt;/D&gt;&lt;D xsi:type="xsd:double"&gt;3053.24&lt;/D&gt;&lt;D xsi:type="xsd:double"&gt;3100.29&lt;/D&gt;&lt;/FQL&gt;&lt;FQL&gt;&lt;Q&gt;SP50^FG_VOLUME(43466,44012,D)&lt;/Q&gt;&lt;R&gt;391&lt;/R&gt;&lt;C&gt;1&lt;/C&gt;&lt;D xsi:type="xsd:double"&gt;0&lt;/D&gt;&lt;D xsi:type="xsd:double"&gt;2255.125617232&lt;/D&gt;&lt;D xsi:type="xsd:double"&gt;2779.998314727&lt;/D&gt;&lt;D xsi:type="xsd:double"&gt;2676.947355673&lt;/D&gt;&lt;D xsi:type="xsd:double"&gt;2554.049813507&lt;/D&gt;&lt;D xsi:type="xsd:double"&gt;2496.6877079&lt;/D&gt;&lt;D xsi:type="xsd:double"&gt;2486.91780408&lt;/D&gt;&lt;D xsi:type="xsd:double"&gt;2345.228450197&lt;/D&gt;&lt;D xsi:type="xsd:double"&gt;2073.710767655&lt;/D&gt;&lt;D xsi:type="xsd:double"&gt;2265.350370786&lt;/D&gt;&lt;D xsi:type="xsd:double"&gt;2320.437379451&lt;/D&gt;&lt;D xsi:type="xsd:double"&gt;2441.437724238&lt;/D&gt;&lt;D xsi:type="xsd:double"&gt;2481.787058532&lt;/D&gt;&lt;D xsi:type="xsd:double"&gt;2636.281414206&lt;/D&gt;&lt;D xsi:type="xsd:double"&gt;0&lt;/D&gt;&lt;D xsi:type="xsd:double"&gt;2613.91336152&lt;/D&gt;&lt;D xsi:type="xsd:double"&gt;2267.019829799&lt;/D&gt;&lt;D xsi:type="xsd:double"&gt;2461.086423543&lt;/D&gt;&lt;D xsi:type="xsd:double"&gt;2537.090680474&lt;/D&gt;&lt;D xsi:type="xsd:double"&gt;2320.866196077&lt;/D&gt;&lt;D xsi:type="xsd:double"&gt;2180.830321259&lt;/D&gt;&lt;D xsi:type="xsd:double"&gt;2568.209981623&lt;/D&gt;&lt;D xsi:type="xsd:double"&gt;3411.331788668&lt;/D&gt;&lt;D xsi:type="xsd:double"&gt;2438.72432616&lt;/D&gt;&lt;D xsi:type="xsd:double"&gt;2086.191856699&lt;/D&gt;&lt;D xsi:type="xsd:double"&gt;2209.262665015&lt;/D&gt;&lt;D xsi:type="xsd:double"&gt;2068.993932384&lt;/D&gt;&lt;D xsi:type="xsd:double"&gt;2471.972399759&lt;/D&gt;&lt;D xsi:type="xsd:double"&gt;2238.569710501&lt;/D&gt;&lt;D xsi:type="xsd:double"&gt;2030.001541357&lt;/D&gt;&lt;D xsi:type="xsd:double"&gt;2307.102011958&lt;/D&gt;&lt;D xsi:type="xsd:double"&gt;2161.402303476&lt;/D&gt;&lt;D xsi:type="xsd:double"&gt;2149.989492278&lt;/D&gt;&lt;D xsi:type="xsd:double"&gt;2388.189965951&lt;/D&gt;&lt;D xsi:type="xsd:double"&gt;0&lt;/D&gt;&lt;D xsi:type="xsd:double"&gt;2008.36053147&lt;/D&gt;&lt;D xsi:type="xsd:double"&gt;2198.8174127&lt;/D&gt;&lt;D xsi:type="xsd:double"&gt;2002.421790083&lt;/D&gt;&lt;D xsi:type="xsd:double"&gt;2088.73720545&lt;/D&gt;&lt;D xsi:type="xsd:double"&gt;2349.180069681&lt;/D&gt;&lt;D xsi:type="xsd:double"&gt;2063.323077663&lt;/D&gt;&lt;D xsi:type="xsd:double"&gt;2068.423301915&lt;/D&gt;&lt;D xsi:type="xsd:double"&gt;2539.618260813&lt;/D&gt;&lt;D xsi:type="xsd:double"&gt;2269.955248847&lt;/D&gt;&lt;D xsi:type="xsd:double"&gt;2264.304308177&lt;/D&gt;&lt;D xsi:type="xsd:double"&gt;2154.192955544&lt;/D&gt;&lt;D xsi:type="xsd:double"&gt;2118.858684826&lt;/D&gt;&lt;D xsi:type="xsd:double"&gt;2294.832032832&lt;/D&gt;&lt;D xsi:type="xsd:double"&gt;1976.76429955&lt;/D&gt;&lt;D xsi:type="xsd:double"&gt;2107.132834749&lt;/D&gt;&lt;D xsi:type="xsd:double"&gt;2017.314926793&lt;/D&gt;&lt;D xsi:type="xsd:double"&gt;2174.070098167&lt;/D&gt;&lt;D xsi:type="xsd:double"&gt;2067.699370499&lt;/D&gt;&lt;D xsi:type="xsd:double"&gt;3740.896756569&lt;/D&gt;&lt;D xsi:type="xsd:double"&gt;2082.602091833&lt;/D&gt;&lt;D xsi:type="xsd:double"&gt;2270.836543757&lt;/D&gt;&lt;D xsi:type="xsd:double"&gt;2320.338618753&lt;/D&gt;&lt;D xsi:type="xsd:double"&gt;2348.693930056&lt;/D&gt;&lt;D xsi:type="xsd:double"&gt;2496.449287649&lt;/D&gt;&lt;D xsi:type="xsd:double"&gt;1951.932178283&lt;/D&gt;&lt;D xsi:type="xsd:double"&gt;1922.942298497&lt;/D&gt;&lt;D xsi:type="xsd:double"&gt;1955.068775224&lt;/D&gt;&lt;D xsi:type="xsd:double"&gt;1794.73232657&lt;/D&gt;&lt;D xsi:type="xsd:double"&gt;2196.608978956&lt;/D&gt;&lt;D xsi:type="xs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d:double"&gt;2107.947526708&lt;/D&gt;&lt;D xsi:type="xsd:double"&gt;1900.973403701&lt;/D&gt;&lt;D xsi:type="xsd:double"&gt;2224.647989249&lt;/D&gt;&lt;D xsi:type="xsd:double"&gt;1755.806323062&lt;/D&gt;&lt;D xsi:type="xsd:double"&gt;1764.080006913&lt;/D&gt;&lt;D xsi:type="xsd:double"&gt;1745.599005802&lt;/D&gt;&lt;D xsi:type="xsd:double"&gt;1724.940345361&lt;/D&gt;&lt;D xsi:type="xsd:double"&gt;1612.807412945&lt;/D&gt;&lt;D xsi:type="xsd:double"&gt;1636.417935495&lt;/D&gt;&lt;D xsi:type="xsd:double"&gt;2192.430532369&lt;/D&gt;&lt;D xsi:type="xsd:double"&gt;1748.558855839&lt;/D&gt;&lt;D xsi:type="xsd:double"&gt;2065.226205751&lt;/D&gt;&lt;D xsi:type="xsd:double"&gt;2349.216768103&lt;/D&gt;&lt;D xsi:type="xsd:double"&gt;2111.975611161&lt;/D&gt;&lt;D xsi:type="xsd:double"&gt;0&lt;/D&gt;&lt;D xsi:type="xsd:double"&gt;1764.988732266&lt;/D&gt;&lt;D xsi:type="xsd:double"&gt;2209.128051027&lt;/D&gt;&lt;D xsi:type="xsd:double"&gt;2069.400055551&lt;/D&gt;&lt;D xsi:type="xsd:double"&gt;2120.718823245&lt;/D&gt;&lt;D xsi:type="xsd:double"&gt;2095.275685692&lt;/D&gt;&lt;D xsi:type="xsd:double"&gt;1885.812137296&lt;/D&gt;&lt;D xsi:type="xsd:double"&gt;2396.600062726&lt;/D&gt;&lt;D xsi:type="xsd:double"&gt;2235.812519699&lt;/D&gt;&lt;D xsi:type="xsd:double"&gt;2172.115535298&lt;/D&gt;&lt;D xsi:type="xsd:double"&gt;1887.053917809&lt;/D&gt;&lt;D xsi:type="xsd:double"&gt;1866.884248402&lt;/D&gt;&lt;D xsi:type="xsd:double"&gt;2301.809712799&lt;/D&gt;&lt;D xsi:type="xsd:double"&gt;1958.591482179&lt;/D&gt;&lt;D xsi:type="xsd:double"&gt;2132.347603572&lt;/D&gt;&lt;D xsi:type="xsd:double"&gt;2018.843703684&lt;/D&gt;&lt;D xsi:type="xsd:double"&gt;2327.668140602&lt;/D&gt;&lt;D xsi:type="xsd:double"&gt;1980.788971834&lt;/D&gt;&lt;D xsi:type="xsd:double"&gt;1885.066349989&lt;/D&gt;&lt;D xsi:type="xsd:double"&gt;1933.997152465&lt;/D&gt;&lt;D xsi:type="xsd:double"&gt;1902.974154813&lt;/D&gt;&lt;D xsi:type="xsd:double"&gt;1911.346979348&lt;/D&gt;&lt;D xsi:type="xsd:double"&gt;1797.021558081&lt;/D&gt;&lt;D xsi:type="xsd:double"&gt;1792.903597292&lt;/D&gt;&lt;D xsi:type="xsd:double"&gt;2217.963517286&lt;/D&gt;&lt;D xsi:type="xsd:double"&gt;1601.258331433&lt;/D&gt;&lt;D xsi:type="xsd:double"&gt;0&lt;/D&gt;&lt;D xsi:type="xsd:double"&gt;2499.263729464&lt;/D&gt;&lt;D xsi:type="xsd:double"&gt;2097.167462142&lt;/D&gt;&lt;D xsi:type="xsd:double"&gt;1751.109994585&lt;/D&gt;&lt;D xsi:type="xsd:double"&gt;2200.442552267&lt;/D&gt;&lt;D xsi:type="xsd:double"&gt;2427.401993372&lt;/D&gt;&lt;D xsi:type="xsd:double"&gt;2322.206891556&lt;/D&gt;&lt;D xsi:type="xsd:double"&gt;2047.312357063&lt;/D&gt;&lt;D xsi:type="xsd:double"&gt;1979.97164828&lt;/D&gt;&lt;D xsi:type="xsd:double"&gt;1863.310222036&lt;/D&gt;&lt;D xsi:type="xsd:double"&gt;1861.923031957&lt;/D&gt;&lt;D xsi:type="xsd:double"&gt;2047.67090561&lt;/D&gt;&lt;D xsi:type="xsd:double"&gt;1626.47186322&lt;/D&gt;&lt;D xsi:type="xsd:double"&gt;1655.480118684&lt;/D&gt;&lt;D xsi:type="xsd:double"&gt;1570.110201147&lt;/D&gt;&lt;D xsi:type="xsd:double"&gt;1583.890723&lt;/D&gt;&lt;D xsi:type="xsd:double"&gt;2020.895933316&lt;/D&gt;&lt;D xsi:type="xsd:double"&gt;1875.31262114&lt;/D&gt;&lt;D xsi:type="xsd:double"&gt;2113.993850642&lt;/D&gt;&lt;D xsi:type="xsd:double"&gt;3043.868446302&lt;/D&gt;&lt;D xsi:type="xsd:double"&gt;1747.167497464&lt;/D&gt;&lt;D xsi:type="xsd:double"&gt;2031.303652934&lt;/D&gt;&lt;D xsi:type="xsd:double"&gt;2032.760617704&lt;/D&gt;&lt;D xsi:type="xsd:double"&gt;1740.816168171&lt;/D&gt;&lt;D xsi:type="xsd:double"&gt;2973.253873457&lt;/D&gt;&lt;D xsi:type="xsd:double"&gt;2051.546461703&lt;/D&gt;&lt;D xsi:type="xsd:double"&gt;1669.94553943&lt;/D&gt;&lt;D xsi:type="xsd:double"&gt;1095.741280325&lt;/D&gt;&lt;D xsi:type="xsd:double"&gt;0&lt;/D&gt;&lt;D xsi:type="xsd:double"&gt;1289.994242389&lt;/D&gt;&lt;D xsi:type="xsd:double"&gt;1574.696245317&lt;/D&gt;&lt;D xsi:type="xsd:double"&gt;1652.041629488&lt;/D&gt;&lt;D xsi:type="xsd:double"&gt;1661.769870931&lt;/D&gt;&lt;D xsi:type="xsd:double"&gt;1749.92676533&lt;/D&gt;&lt;D xsi:type="xsd:double"&gt;1616.124254887&lt;/D&gt;&lt;D xsi:type="xsd:double"&gt;1609.328986639&lt;/D&gt;&lt;D xsi:type="xsd:double"&gt;1752.685045461&lt;/D&gt;&lt;D xsi:type="xsd:double"&gt;1751.552207238&lt;/D&gt;&lt;D xsi:type="xsd:double"&gt;1837.982942017&lt;/D&gt;&lt;D xsi:type="xsd:double"&gt;1882.626382705&lt;/D&gt;&lt;D xsi:type="xsd:double"&gt;1681.995093815&lt;/D&gt;&lt;D xsi:type="xsd:double"&gt;1894.979944361&lt;/D&gt;&lt;D xsi:type="xsd:double"&gt;1941.506829111&lt;/D&gt;&lt;D xsi:type="xsd:double"&gt;2000.587236824&lt;/D&gt;&lt;D xsi:type="xsd:double"&gt;1811.06018314&lt;/D&gt;&lt;D xsi:type="xsd:double"&gt;1773.050447446&lt;/D&gt;&lt;D xsi:type="xsd:double"&gt;1857.539992408&lt;/D&gt;&lt;D xsi:type="xsd:double"&gt;2739.389818075&lt;/D&gt;&lt;D xsi:type="xsd:double"&gt;2722.864335957&lt;/D&gt;&lt;D xsi:type="xsd:double"&gt;2223.988467819&lt;/D&gt;&lt;D xsi:type="xsd:double"&gt;2661.767799141&lt;/D&gt;&lt;D xsi:type="xsd:double"&gt;2223.481634643&lt;/D&gt;&lt;D xsi:type="xsd:double"&gt;2399.030189886&lt;/D&gt;&lt;D xsi:type="xsd:double"&gt;2238.235089068&lt;/D&gt;&lt;D xsi:type="xsd:double"&gt;1899.09818925&lt;/D&gt;&lt;D xsi:type="xsd:double"&gt;1736.731946325&lt;/D&gt;&lt;D xsi:type="xsd:double"&gt;2141.676111008&lt;/D&gt;&lt;D xsi:type="xsd:double"&gt;2554.105068388&lt;/D&gt;&lt;D xsi:type="xsd:double"&gt;2437.615866517&lt;/D&gt;&lt;D xsi:type="xsd:double"&gt;2101.155505898&lt;/D&gt;&lt;D xsi:type="xsd:double"&gt;1790.335317477&lt;/D&gt;&lt;D xsi:type="xsd:double"&gt;1687.859215812&lt;/D&gt;&lt;D xsi:type="xsd:double"&gt;1595.644903224&lt;/D&gt;&lt;D xsi:type="xsd:double"&gt;1593.749683283&lt;/D&gt;&lt;D xsi:type="xsd:double"&gt;2367.568812713&lt;/D&gt;&lt;D xsi:type="xsd:double"&gt;1599.361590176&lt;/D&gt;&lt;D xsi:type="xsd:double"&gt;1953.504069897&lt;/D&gt;&lt;D xsi:type="xsd:double"&gt;1670.575936229&lt;/D&gt;&lt;D xsi:type="xsd:double"&gt;1622.899354365&lt;/D&gt;&lt;D xsi:type="xsd:double"&gt;1617.748362685&lt;/D&gt;&lt;D xsi:type="xsd:double"&gt;0&lt;/D&gt;&lt;D xsi:type="xsd:double"&gt;1724.153406536&lt;/D&gt;&lt;D xsi:type="xsd:double"&gt;1652.178096316&lt;/D&gt;&lt;D xsi:type="xsd:double"&gt;2003.102551529&lt;/D&gt;&lt;D xsi:type="xsd:double"&gt;1663.984101318&lt;/D&gt;&lt;D xsi:type="xsd:double"&gt;2131.000909041&lt;/D&gt;&lt;D xsi:type="xsd:double"&gt;2320.376003527&lt;/D&gt;&lt;D xsi:type="xsd:double"&gt;2042.253680152&lt;/D&gt;&lt;D xsi:type="xsd:double"&gt;2120.850771175&lt;/D&gt;&lt;D xsi:type="xsd:double"&gt;1893.336526413&lt;/D&gt;&lt;D xsi:type="xsd:double"&gt;1916.087362116&lt;/D&gt;&lt;D xsi:type="xsd:double"&gt;1843.958239503&lt;/D&gt;&lt;D xsi:type="xsd:double"&gt;1716.42339721&lt;/D&gt;&lt;D xsi:type="xsd:double"&gt;1554.351227756&lt;/D&gt;&lt;D xsi:type="xsd:double"&gt;3246.894972178&lt;/D&gt;&lt;D xsi:type="xsd:double"&gt;1607.097224012&lt;/D&gt;&lt;D xsi:type="xsd:double"&gt;2031.767303017&lt;/D&gt;&lt;D xsi:type="xsd:double"&gt;1768.571596028&lt;/D&gt;&lt;D xsi:type="xsd:double"&gt;1601.586612516&lt;/D&gt;&lt;D xsi:type="xsd:double"&gt;1777.624783686&lt;/D&gt;&lt;D xsi:type="xsd:double"&gt;1665.799411366&lt;/D&gt;&lt;D xsi:type="xsd:double"&gt;1893.441460502&lt;/D&gt;&lt;D xsi:type="xsd:double"&gt;2156.974099104&lt;/D&gt;&lt;D xsi:type="xsd:double"&gt;1897.546387001&lt;/D&gt;&lt;D xsi:type="xsd:double"&gt;1610.026231006&lt;/D&gt;&lt;D xsi:type="xsd:double"&gt;1511.665559613&lt;/D&gt;&lt;D xsi:type="xsd:double"&gt;1846.760756981&lt;/D&gt;&lt;D xsi:type="xsd:double"&gt;1415.011229949&lt;/D&gt;&lt;D xsi:type="xsd:double"&gt;1647.181497833&lt;/D&gt;&lt;D xsi:type="xsd:double"&gt;1957.847403922&lt;/D&gt;&lt;D xsi:type="xsd:double"&gt;1359.69699424&lt;/D&gt;&lt;D xsi:type="xsd:double"&gt;1700.239454205&lt;/D&gt;&lt;D xsi:type="xsd:double"&gt;1748.412901221&lt;/D&gt;&lt;D xsi:type="xsd:double"&gt;1629.162284125&lt;/D&gt;&lt;D xsi:type="xsd:double"&gt;1990.528439476&lt;/D&gt;&lt;D xsi:type="xsd:double"&gt;1752.863132715&lt;/D&gt;&lt;D xsi:type="xsd:double"&gt;1868.808909428&lt;/D&gt;&lt;D xsi:type="xsd:double"&gt;1784.078069286&lt;/D&gt;&lt;D xsi:type="xsd:double"&gt;1961.664461767&lt;/D&gt;&lt;D xsi:type="xsd:double"&gt;1788.736064269&lt;/D&gt;&lt;D xsi:type="xsd:double"&gt;1876.03022449&lt;/D&gt;&lt;D xsi:type="xsd:double"&gt;1820.520425044&lt;/D&gt;&lt;D xsi:type="xsd:double"&gt;1990.742243328&lt;/D&gt;&lt;D xsi:type="xsd:double"&gt;2218.803918842&lt;/D&gt;&lt;D xsi:type="xsd:double"&gt;1970.689969414&lt;/D&gt;&lt;D xsi:type="xsd:double"&gt;2133.365472995&lt;/D&gt;&lt;D xsi:type="xsd:double"&gt;2254.591271054&lt;/D&gt;&lt;D xsi:type="xsd:double"&gt;2027.390764213&lt;/D&gt;&lt;D xsi:type="xsd:double"&gt;2179.471423423&lt;/D&gt;&lt;D xsi:type="xsd:double"&gt;1694.204355367&lt;/D&gt;&lt;D xsi:type="xsd:double"&gt;1424.801353701&lt;/D&gt;&lt;D xsi:type="xsd:double"&gt;1703.500585453&lt;/D&gt;&lt;D xsi:type="xsd:double"&gt;1735.308265745&lt;/D&gt;&lt;D xsi:type="xsd:double"&gt;1665.85603607&lt;/D&gt;&lt;D xsi:type="xsd:double"&gt;1892.611388849&lt;/D&gt;&lt;D xsi:type="xsd:double"&gt;1842.263037947&lt;/D&gt;&lt;D xsi:type="xsd:double"&gt;1942.603148532&lt;/D&gt;&lt;D xsi:type="xsd:double"&gt;2393.768883592&lt;/D&gt;&lt;D xsi:type="xsd:double"&gt;1877.770570861&lt;/D&gt;&lt;D xsi:type="xsd:double"&gt;1628.56253656&lt;/D&gt;&lt;D xsi:type="xsd:double"&gt;1923.660755841&lt;/D&gt;&lt;D xsi:type="xsd:double"&gt;2503.979486329&lt;/D&gt;&lt;D xsi:type="xsd:double"&gt;1506.562149049&lt;/D&gt;&lt;D xsi:type="xsd:double"&gt;0&lt;/D&gt;&lt;D xsi:type="xsd:double"&gt;877.01641169&lt;/D&gt;&lt;D xsi:type="xsd:double"&gt;1799.039279387&lt;/D&gt;&lt;D xsi:type="xsd:double"&gt;2014.373439918&lt;/D&gt;&lt;D xsi:type="xsd:double"&gt;1799.455973865&lt;/D&gt;&lt;D xsi:type="xsd:double"&gt;1671.004826132&lt;/D&gt;&lt;D xsi:type="xsd:double"&gt;1727.985882937&lt;/D&gt;&lt;D xsi:type="xsd:double"&gt;1654.792473818&lt;/D&gt;&lt;D xsi:type="xsd:double"&gt;1674.342800092&lt;/D&gt;&lt;D xsi:type="xsd:double"&gt;1717.201076508&lt;/D&gt;&lt;D xsi:type="xsd:double"&gt;2224.768775037&lt;/D&gt;&lt;D xsi:type="xsd:double"&gt;1966.455352209&lt;/D&gt;&lt;D xsi:type="xsd:double"&gt;2175.057119194&lt;/D&gt;&lt;D xsi:type="xsd:double"&gt;2017.086795997&lt;/D&gt;&lt;D xsi:type="xsd:double"&gt;2169.116330268&lt;/D&gt;&lt;D xsi:type="xsd:double"&gt;2005.922588753&lt;/D&gt;&lt;D xsi:type="xsd:double"&gt;3728.24306774&lt;/D&gt;&lt;D xsi:type="xsd:double"&gt;1625.913443203&lt;/D&gt;&lt;D xsi:type="xsd:double"&gt;605.358356165&lt;/D&gt;&lt;D xsi:type="xsd:double"&gt;0&lt;/D&gt;&lt;D xsi:type="xsd:double"&gt;1054.213514003&lt;/D&gt;&lt;D xsi:type="xsd:double"&gt;1122.021416645&lt;/D&gt;&lt;D xsi:type="xsd:double"&gt;1204.086704656&lt;/D&gt;&lt;D xsi:type="xsd:double"&gt;1292.139611071&lt;/D&gt;&lt;D xsi:type="xsd:double"&gt;0&lt;/D&gt;&lt;D xsi:type="xsd:double"&gt;1832.986908095&lt;/D&gt;&lt;D xsi:type="xsd:double"&gt;1754.626040392&lt;/D&gt;&lt;D xsi:type="xsd:double"&gt;1915.060149195&lt;/D&gt;&lt;D xsi:type="xsd:double"&gt;1910.566662206&lt;/D&gt;&lt;D xsi:type="xsd:double"&gt;1964.763707147&lt;/D&gt;&lt;D xsi:type="xsd:double"&gt;1859.909905763&lt;/D&gt;&lt;D xsi:type="xsd:double"&gt;1634.964660847&lt;/D&gt;&lt;D xsi:type="xsd:double"&gt;1779.567975215&lt;/D&gt;&lt;D xsi:type="xsd:double"&gt;1989.932795351&lt;/D&gt;&lt;D xsi:type="xsd:double"&gt;1812.185965993&lt;/D&gt;&lt;D xsi:type="xsd:double"&gt;1812.274610179&lt;/D&gt;&lt;D xsi:type="xsd:double"&gt;2174.764985351&lt;/D&gt;&lt;D xsi:type="xsd:double"&gt;0&lt;/D&gt;&lt;D xsi:type="xsd:double"&gt;2197.716516639&lt;/D&gt;&lt;D xsi:type="xsd:double"&gt;1858.026233322&lt;/D&gt;&lt;D xsi:type="xsd:double"&gt;2052.295630218&lt;/D&gt;&lt;D xsi:type="xsd:double"&gt;2117.091204055&lt;/D&gt;&lt;D xsi:type="xsd:double"&gt;2155.804503877&lt;/D&gt;&lt;D xsi:type="xsd:double"&gt;2032.859839281&lt;/D&gt;&lt;D xsi:type="xsd:double"&gt;2142.748602594&lt;/D&gt;&lt;D xsi:type="xsd:double"&gt;2260.061362478&lt;/D&gt;&lt;D xsi:type="xsd:double"&gt;2695.23064332&lt;/D&gt;&lt;D xsi:type="xsd:double"&gt;2128.761086947&lt;/D&gt;&lt;D xsi:type="xsd:double"&gt;2182.029131644&lt;/D&gt;&lt;D xsi:type="xsd:double"&gt;2267.897352251&lt;/D&gt;&lt;D xsi:type="xsd:double"&gt;1968.052246008&lt;/D&gt;&lt;D xsi:type="xsd:double"&gt;1863.441151446&lt;/D&gt;&lt;D xsi:type="xsd:double"&gt;1740.06853921&lt;/D&gt;&lt;D xsi:type="xsd:double"&gt;1883.123897906&lt;/D&gt;&lt;D xsi:type="xsd:double"&gt;2013.833921728&lt;/D&gt;&lt;D xsi:type="xsd:double"&gt;1914.95698976&lt;/D&gt;&lt;D xsi:type="xsd:double"&gt;1669.82433988&lt;/D&gt;&lt;D xsi:type="xsd:double"&gt;0&lt;/D&gt;&lt;D xsi:type="xsd:double"&gt;1917.917012024&lt;/D&gt;&lt;D xsi:type="xsd:double"&gt;1738.074411907&lt;/D&gt;&lt;D xsi:type="xsd:double"&gt;2034.785818928&lt;/D&gt;&lt;D xsi:type="xsd:double"&gt;2126.317492391&lt;/D&gt;&lt;D xsi:type="xsd:double"&gt;2756.352026282&lt;/D&gt;&lt;D xsi:type="xsd:double"&gt;3164.115439173&lt;/D&gt;&lt;D xsi:type="xsd:double"&gt;2996.981364712&lt;/D&gt;&lt;D xsi:type="xsd:double"&gt;3943.966124882&lt;/D&gt;&lt;D xsi:type="xsd:double"&gt;5154.847362816&lt;/D&gt;&lt;D xsi:type="xsd:double"&gt;3835.635991041&lt;/D&gt;&lt;D xsi:type="xsd:double"&gt;3882.620312763&lt;/D&gt;&lt;D xsi:type="xsd:double"&gt;3116.525600328&lt;/D&gt;&lt;D xsi:type="xsd:double"&gt;3245.781088838&lt;/D&gt;&lt;D xsi:type="xsd:double"&gt;3919.735126001&lt;/D&gt;&lt;D xsi:type="xsd:double"&gt;4724.055344079&lt;/D&gt;&lt;D xsi:type="xsd:double"&gt;4357.612000987&lt;/D&gt;&lt;D xsi:type="xsd:double"&gt;4277.74299489&lt;/D&gt;&lt;D xsi:type="xsd:double"&gt;5244.506843498&lt;/D&gt;&lt;D xsi:type="xsd:double"&gt;5014.111132696&lt;/D&gt;&lt;D xsi:type="xsd:double"&gt;4680.061408968&lt;/D&gt;&lt;D xsi:type="xsd:double"&gt;4891.544106231&lt;/D&gt;&lt;D xsi:type="xsd:double"&gt;5231.183475357&lt;/D&gt;&lt;D xsi:type="xsd:double"&gt;4568.97705173&lt;/D&gt;&lt;D xsi:type="xsd:double"&gt;5311.598118577&lt;/D&gt;&lt;D xsi:type="xsd:double"&gt;4632.1215843&lt;/D&gt;&lt;D xsi:type="xsd:double"&gt;4735.044155786&lt;/D&gt;&lt;D xsi:type="xsd:double"&gt;4892.906731762&lt;/D&gt;&lt;D xsi:type="xsd:double"&gt;4367.309681305&lt;/D&gt;&lt;D xsi:type="xsd:double"&gt;3597.226768319&lt;/D&gt;&lt;D xsi:type="xsd:double"&gt;3402.60184515&lt;/D&gt;&lt;D xsi:type="xsd:double"&gt;4002.462093345&lt;/D&gt;&lt;D xsi:type="xsd:double"&gt;3681.277359813&lt;/D&gt;&lt;D xsi:type="xsd:double"&gt;3882.329968137&lt;/D&gt;&lt;D xsi:type="xsd:double"&gt;3611.930637296&lt;/D&gt;&lt;D xsi:type="xsd:double"&gt;4038.909233787&lt;/D&gt;&lt;D xsi:type="xsd:double"&gt;4233.281050648&lt;/D&gt;&lt;D xsi:type="xsd:double"&gt;3360.478352323&lt;/D&gt;&lt;D xsi:type="xsd:double"&gt;4390.345745574&lt;/D&gt;&lt;D xsi:type="xsd:double"&gt;0&lt;/D&gt;&lt;D xsi:type="xsd:double"&gt;2920.854929066&lt;/D&gt;&lt;D xsi:type="xsd:double"&gt;3155.486433997&lt;/D&gt;&lt;D xsi:type="xsd:double"&gt;3131.273082288&lt;/D&gt;&lt;D xsi:type="xsd:double"&gt;3232.36880212&lt;/D&gt;&lt;D xsi:type="xsd:double"&gt;3570.428335653&lt;/D&gt;&lt;D xsi:type="xsd:double"&gt;2941.991495415&lt;/D&gt;&lt;D xsi:type="xsd:double"&gt;3113.722376012&lt;/D&gt;&lt;D xsi:type="xsd:double"&gt;2790.326357702&lt;/D&gt;&lt;D xsi:type="xsd:double"&gt;2928.800521845&lt;/D&gt;&lt;D xsi:type="xsd:double"&gt;2908.700269742&lt;/D&gt;&lt;D xsi:type="xsd:double"&gt;2801.935240761&lt;/D&gt;&lt;D xsi:type="xsd:double"&gt;3255.237488782&lt;/D&gt;&lt;D xsi:type="xsd:double"&gt;3887.340016087&lt;/D&gt;&lt;D xsi:type="xsd:double"&gt;3736.264849447&lt;/D&gt;&lt;D xsi:type="xsd:double"&gt;2922.578959982&lt;/D&gt;&lt;D xsi:type="xsd:double"&gt;2889.863074675&lt;/D&gt;&lt;D xsi:type="xsd:double"&gt;2981.882885853&lt;/D&gt;&lt;D xsi:type="xsd:double"&gt;2869.022514736&lt;/D&gt;&lt;D xsi:type="xsd:double"&gt;2841.376973763&lt;/D&gt;&lt;D xsi:type="xsd:double"&gt;2627.767939861&lt;/D&gt;&lt;D xsi:type="xsd:double"&gt;2617.888890628&lt;/D&gt;&lt;D xsi:type="xsd:double"&gt;2677.02792732&lt;/D&gt;&lt;D xsi:type="xsd:double"&gt;3561.037998842&lt;/D&gt;&lt;D xsi:type="xsd:double"&gt;3358.154574395&lt;/D&gt;&lt;D xsi:type="xsd:double"&gt;3315.115331752&lt;/D&gt;&lt;D xsi:type="xsd:double"&gt;3655.458305064&lt;/D&gt;&lt;D xsi:type="xsd:double"&gt;2867.068131682&lt;/D&gt;&lt;D xsi:type="xsd:double"&gt;2861.54988263&lt;/D&gt;&lt;D xsi:type="xsd:double"&gt;2789.410752887&lt;/D&gt;&lt;D xsi:type="xsd:double"&gt;2200.681656863&lt;/D&gt;&lt;D xsi:type="xsd:double"&gt;0&lt;/D&gt;&lt;D xsi:type="xsd:double"&gt;3362.628491819&lt;/D&gt;&lt;D xsi:type="xsd:double"&gt;3687.892110578&lt;/D&gt;&lt;D xsi:type="xsd:double"&gt;3165.543960412&lt;/D&gt;&lt;D xsi:type="xsd:double"&gt;4414.747918136&lt;/D&gt;&lt;D xsi:type="xsd:double"&gt;2507.246801459&lt;/D&gt;&lt;D xsi:type="xsd:double"&gt;2811.926142524&lt;/D&gt;&lt;D xsi:type="xsd:double"&gt;3168.561521079&lt;/D&gt;&lt;D xsi:type="xsd:double"&gt;3750.589312131&lt;/D&gt;&lt;D xsi:type="xsd:double"&gt;4805.740213855&lt;/D&gt;&lt;D xsi:type="xsd:double"&gt;3714.360521448&lt;/D&gt;&lt;D xsi:type="xsd:double"&gt;3166.195591663&lt;/D&gt;&lt;D xsi:type="xsd:double"&gt;3585.533610029&lt;/D&gt;&lt;D xsi:type="xsd:double"&gt;4135.631794516&lt;/D&gt;&lt;D xsi:type="xsd:double"&gt;3389.391999862&lt;/D&gt;&lt;D xsi:type="xsd:double"&gt;3217.447501823&lt;/D&gt;&lt;D xsi:type="xsd:double"&gt;3301.023907518&lt;/D&gt;&lt;D xsi:type="xsd:double"&gt;2490.089422722&lt;/D&gt;&lt;D xsi:type="xsd:double"&gt;2412.173057508&lt;/D&gt;&lt;D xsi:type="xsd:double"&gt;5010.34883311&lt;/D&gt;&lt;D xsi:type="xsd:double"&gt;2568.911035888&lt;/D&gt;&lt;D xsi:type="xsd:double"&gt;2728.497202858&lt;/D&gt;&lt;D xsi:type="xsd:double"&gt;3209.961720612&lt;/D&gt;&lt;D xsi:type="xsd:double"&gt;2728.86702768&lt;/D&gt;&lt;D xsi:type="xsd:double"&gt;4394.124325216&lt;/D&gt;&lt;D xsi:type="xsd:double"&gt;2643.147429916&lt;/D&gt;&lt;D xsi:type="xsd:double"&gt;2760.709220061&lt;/D&gt;&lt;/FQL&gt;&lt;FQL&gt;&lt;Q&gt;COMP^FG_PRICE(43466,44012,D)&lt;/Q&gt;&lt;R&gt;391&lt;/R&gt;&lt;C&gt;1&lt;/C&gt;&lt;D xsi:type="xsd:double"&gt;6635.277&lt;/D&gt;&lt;D xsi:type="xsd:double"&gt;6665.938&lt;/D&gt;&lt;D xsi:type="xsd:double"&gt;6463.504&lt;/D&gt;&lt;D xsi:type="xsd:double"&gt;6738.855&lt;/D&gt;&lt;D xsi:type="xsd:double"&gt;6823.469&lt;/D&gt;&lt;D xsi:type="xsd:double"&gt;6897&lt;/D&gt;&lt;D xsi:type="xsd:double"&gt;6957.078&lt;/D&gt;&lt;D xsi:type="xsd:double"&gt;6986.066&lt;/D&gt;&lt;D xsi:type="xsd:double"&gt;6971.477&lt;/D&gt;&lt;D xsi:type="xsd:double"&gt;6905.914&lt;/D&gt;&lt;D xsi:type="xsd:double"&gt;7023.836&lt;/D&gt;&lt;D xsi:type="xsd:double"&gt;7034.691&lt;/D&gt;&lt;D xsi:type="xsd:double"&gt;7084.465&lt;/D&gt;&lt;D xsi:type="xsd:double"&gt;7157.227&lt;/D&gt;&lt;D xsi:type="xsd:double"&gt;7157.227&lt;/D&gt;&lt;D xsi:type="xsd:double"&gt;7020.355&lt;/D&gt;&lt;D xsi:type="xsd:double"&gt;7025.766&lt;/D&gt;&lt;D xsi:type="xsd:double"&gt;7073.461&lt;/D&gt;&lt;D xsi:type="xsd:double"&gt;7164.863&lt;/D&gt;&lt;D xsi:type="xsd:double"&gt;7085.684&lt;/D&gt;&lt;D xsi:type="xsd:double"&gt;7028.289&lt;/D&gt;&lt;D xsi:type="xsd:double"&gt;7183.078&lt;/D&gt;&lt;D xsi:type="xsd:double"&gt;7281.738&lt;/D&gt;&lt;D xsi:type="xsd:double"&gt;7263.867&lt;/D&gt;&lt;D xsi:type="xsd:double"&gt;7347.535&lt;/D&gt;&lt;D xsi:type="xsd:double"&gt;7402.086&lt;/D&gt;&lt;D xsi:type="xsd:double"&gt;7375.281&lt;/D&gt;&lt;D xsi:type="xsd:double"&gt;7288.352&lt;/D&gt;&lt;D xsi:type="xsd:double"&gt;7298.199&lt;/D&gt;&lt;D xsi:type="xsd:double"&gt;7307.906&lt;/D&gt;&lt;D xsi:type="xsd:double"&gt;7414.617&lt;/D&gt;&lt;D xsi:type="xsd:double"&gt;7420.379&lt;/D&gt;&lt;D xsi:type="xsd:double"&gt;7426.953&lt;/D&gt;&lt;D xsi:type="xsd:double"&gt;7472.41&lt;/D&gt;&lt;D xsi:type="xsd:double"&gt;7472.41&lt;/D&gt;&lt;D xsi:type="xsd:double"&gt;7486.766&lt;/D&gt;&lt;D xsi:type="xsd:double"&gt;7489.07&lt;/D&gt;&lt;D xsi:type="xsd:double"&gt;7459.707&lt;/D&gt;&lt;D xsi:type="xsd:double"&gt;7527.543&lt;/D&gt;&lt;D xsi:type="xsd:double"&gt;7554.461&lt;/D&gt;&lt;D xsi:type="xsd:double"&gt;7549.297&lt;/D&gt;&lt;D xsi:type="xsd:double"&gt;7554.508&lt;/D&gt;&lt;D xsi:type="xsd:double"&gt;7532.531&lt;/D&gt;&lt;D xsi:type="xsd:double"&gt;7595.352&lt;/D&gt;&lt;D xsi:type="xsd:double"&gt;7577.566&lt;/D&gt;&lt;D xsi:type="xsd:double"&gt;7576.359&lt;/D&gt;&lt;D xsi:type="xsd:double"&gt;7505.918&lt;/D&gt;&lt;D xsi:type="xsd:double"&gt;7421.465&lt;/D&gt;&lt;D xsi:type="xsd:double"&gt;7408.141&lt;/D&gt;&lt;D xsi:type="xsd:double"&gt;7558.063&lt;/D&gt;&lt;D xsi:type="xsd:double"&gt;7591.031&lt;/D&gt;&lt;D xsi:type="xsd:double"&gt;7643.406&lt;/D&gt;&lt;D xsi:type="xsd:double"&gt;7630.91&lt;/D&gt;&lt;D xsi:type="xsd:double"&gt;7688.527&lt;/D&gt;&lt;D xsi:type="xsd:double"&gt;7714.477&lt;/D&gt;&lt;D xsi:type="xsd:double"&gt;7723.945&lt;/D&gt;&lt;D xsi:type="xsd:double"&gt;7728.969&lt;/D&gt;&lt;D xsi:type="xsd:double"&gt;7838.961&lt;/D&gt;&lt;D xsi:type="xsd:double"&gt;7642.668&lt;/D&gt;&lt;D xsi:type="xsd:double"&gt;7637.543&lt;/D&gt;&lt;D xsi:type="xsd:double"&gt;7691.523&lt;/D&gt;&lt;D xsi:type="xsd:double"&gt;7643.379&lt;/D&gt;&lt;D xsi:type="xsd:double"&gt;7669.164&lt;/D&gt;&lt;D xsi:type="xsd:double"&gt;7729.32&lt;/D&gt;&lt;D xsi:type="xsd:double"&gt;7828.91&lt;/D&gt;&lt;D xsi:type="xsd:double"&gt;7848.688&lt;/D&gt;&lt;D xsi:type="xsd:double"&gt;7895.551&lt;/D&gt;&lt;D xsi:type="xsd:double"&gt;7891.785&lt;/D&gt;&lt;D xsi:type="xsd:double"&gt;7938.691&lt;/D&gt;&lt;D xsi:type="xsd:double"&gt;7953.883&lt;/D&gt;&lt;D xsi:type="xsd:double"&gt;7909.277&lt;/D&gt;&lt;D xsi:type="xsd:double"&gt;7964.242&lt;/D&gt;&lt;D xsi:type="xsd:double"&gt;7947.359&lt;/D&gt;&lt;D xsi:type="xsd:double"&gt;7984.164&lt;/D&gt;&lt;D xsi:type="xsd:double"&gt;7976.012&lt;/D&gt;&lt;D xsi:type="xsd:double"&gt;8000.227&lt;/D&gt;&lt;D xsi:type="xsd:double"&gt;7996.078&lt;/D&gt;&lt;D xsi:type="xsd:double"&gt;7998.063&lt;/D&gt;&lt;D xsi:type="xsd:double"&gt;7998.063&lt;/D&gt;&lt;D xsi:type="xsd:double"&gt;8015.266&lt;/D&gt;&lt;D xsi:type="xsd:double"&gt;8120.82&lt;/D&gt;&lt;D xsi:type="xsd:double"&gt;8102.016&lt;/D&gt;&lt;D xsi:type="xsd:double"&gt;8118.684&lt;/D&gt;&lt;D xsi:type="xsd:double"&gt;8146.398&lt;/D&gt;&lt;D xsi:type="xsd:double"&gt;8161.852&lt;/D&gt;&lt;D xsi:type="xsd:double"&gt;8095.387&lt;/D&gt;&lt;D xsi:type="xsd:double"&gt;8049.641&lt;/D&gt;&lt;D xsi:type="xsd:double"&gt;8036.773&lt;/D&gt;&lt;D xsi:type="xsd:double"&gt;8163.996&lt;/D&gt;&lt;D xsi:type="xsd:double"&gt;8123.289&lt;/D&gt;&lt;D xsi:type="xsd:double"&gt;7963.758&lt;/D&gt;&lt;D xsi:type="xsd:double"&gt;7943.32&lt;/D&gt;&lt;D xsi:type="xsd:double"&gt;7910.586&lt;/D&gt;&lt;D xsi:type="xsd:double"&gt;7916.941&lt;/D&gt;&lt;D xsi:type="xsd:double"&gt;7647.023&lt;/D&gt;&lt;D xsi:type="xsd:double"&gt;7734.492&lt;/D&gt;&lt;D xsi:type="xsd:double"&gt;7822.148&lt;/D&gt;&lt;D xsi:type="xsd:double"&gt;7898.047&lt;/D&gt;&lt;D xsi:type="xsd:double"&gt;7816.285&lt;/D&gt;&lt;D xsi:type="xsd:double"&gt;7702.375&lt;/D&gt;&lt;D xsi:type="xsd:double"&gt;7785.723&lt;/D&gt;&lt;D xsi:type="xsd:double"&gt;7750.844&lt;/D&gt;&lt;D xsi:type="xsd:double"&gt;7628.285&lt;/D&gt;&lt;D xsi:type="xsd:double"&gt;7637.008&lt;/D&gt;&lt;D xsi:type="xsd:double"&gt;7637.008&lt;/D&gt;&lt;D xsi:type="xsd:double"&gt;7607.352&lt;/D&gt;&lt;D xsi:type="xsd:double"&gt;7547.309&lt;/D&gt;&lt;D xsi:type="xsd:double"&gt;7567.715&lt;/D&gt;&lt;D xsi:type="xsd:double"&gt;7453.148&lt;/D&gt;&lt;D xsi:type="xsd:double"&gt;7333.02&lt;/D&gt;&lt;D xsi:type="xsd:double"&gt;7527.117&lt;/D&gt;&lt;D xsi:type="xsd:double"&gt;7575.477&lt;/D&gt;&lt;D xsi:type="xsd:double"&gt;7615.555&lt;/D&gt;&lt;D xsi:type="xsd:double"&gt;7742.102&lt;/D&gt;&lt;D xsi:type="xsd:double"&gt;7823.168&lt;/D&gt;&lt;D xsi:type="xsd:double"&gt;7822.566&lt;/D&gt;&lt;D xsi:type="xsd:double"&gt;7792.719&lt;/D&gt;&lt;D xsi:type="xsd:double"&gt;7837.129&lt;/D&gt;&lt;D xsi:type="xsd:double"&gt;7796.66&lt;/D&gt;&lt;D xsi:type="xsd:double"&gt;7845.023&lt;/D&gt;&lt;D xsi:type="xsd:double"&gt;7953.883&lt;/D&gt;&lt;D xsi:type="xsd:double"&gt;7987.324&lt;/D&gt;&lt;D xsi:type="xsd:double"&gt;8051.34&lt;/D&gt;&lt;D xsi:type="xsd:double"&gt;8031.707&lt;/D&gt;&lt;D xsi:type="xsd:double"&gt;8005.695&lt;/D&gt;&lt;D xsi:type="xsd:double"&gt;7884.715&lt;/D&gt;&lt;D xsi:type="xsd:double"&gt;7909.973&lt;/D&gt;&lt;D xsi:type="xsd:double"&gt;7967.758&lt;/D&gt;&lt;D xsi:type="xsd:double"&gt;8006.242&lt;/D&gt;&lt;D xsi:type="xsd:double"&gt;8091.164&lt;/D&gt;&lt;D xsi:type="xsd:double"&gt;8109.094&lt;/D&gt;&lt;D xsi:type="xsd:double"&gt;8170.23&lt;/D&gt;&lt;D xsi:type="xsd:double"&gt;8170.23&lt;/D&gt;&lt;D xsi:type="xsd:double"&gt;8161.789&lt;/D&gt;&lt;D xsi:type="xsd:double"&gt;8098.383&lt;/D&gt;&lt;D xsi:type="xsd:double"&gt;8141.727&lt;/D&gt;&lt;D xsi:type="xsd:double"&gt;8202.531&lt;/D&gt;&lt;D xsi:type="xsd:double"&gt;8196.043&lt;/D&gt;&lt;D xsi:type="xsd:double"&gt;8244.145&lt;/D&gt;&lt;D xsi:type="xsd:double"&gt;8258.184&lt;/D&gt;&lt;D xsi:type="xsd:double"&gt;8222.797&lt;/D&gt;&lt;D xsi:type="xsd:double"&gt;8185.207&lt;/D&gt;&lt;D xsi:type="xsd:double"&gt;8207.242&lt;/D&gt;&lt;D xsi:type="xsd:double"&gt;8146.488&lt;/D&gt;&lt;D xsi:type="xsd:double"&gt;8204.137&lt;/D&gt;&lt;D xsi:type="xsd:double"&gt;8251.402&lt;/D&gt;&lt;D xsi:type="xsd:double"&gt;8321.5&lt;/D&gt;&lt;D xsi:type="xsd:double"&gt;8238.539&lt;/D&gt;&lt;D xsi:type="xsd:double"&gt;8330.211&lt;/D&gt;&lt;D xsi:type="xsd:double"&gt;8293.328&lt;/D&gt;&lt;D xsi:type="xsd:double"&gt;8273.613&lt;/D&gt;&lt;D xsi:type="xsd:double"&gt;8175.418&lt;/D&gt;&lt;D xsi:type="xsd:double"&gt;8111.121&lt;/D&gt;&lt;D xsi:type="xsd:double"&gt;8004.074&lt;/D&gt;&lt;D xsi:type="xsd:double"&gt;7726.039&lt;/D&gt;&lt;D xsi:type="xsd:double"&gt;7833.266&lt;/D&gt;&lt;D xsi:type="xsd:double"&gt;7862.824&lt;/D&gt;&lt;D xsi:type="xsd:double"&gt;8039.156&lt;/D&gt;&lt;D xsi:type="xsd:double"&gt;7959.141&lt;/D&gt;&lt;D xsi:type="xsd:double"&gt;7863.41&lt;/D&gt;&lt;D xsi:type="xsd:double"&gt;8016.359&lt;/D&gt;&lt;D xsi:type="xsd:double"&gt;7773.938&lt;/D&gt;&lt;D xsi:type="xsd:double"&gt;7766.617&lt;/D&gt;&lt;D xsi:type="xsd:double"&gt;7895.992&lt;/D&gt;&lt;D xsi:type="xsd:double"&gt;8002.813&lt;/D&gt;&lt;D xsi:type="xsd:double"&gt;7948.559&lt;/D&gt;&lt;D xsi:type="xsd:double"&gt;8020.207&lt;/D&gt;&lt;D xsi:type="xsd:double"&gt;7991.387&lt;/D&gt;&lt;D xsi:type="xsd:double"&gt;7751.766&lt;/D&gt;&lt;D xsi:type="xsd:double"&gt;7853.734&lt;/D&gt;&lt;D xsi:type="xsd:double"&gt;7826.945&lt;/D&gt;&lt;D xsi:type="xsd:double"&gt;7856.883&lt;/D&gt;&lt;D xsi:type="xsd:double"&gt;7973.395&lt;/D&gt;&lt;D xsi:type="xsd:double"&gt;7962.883&lt;/D&gt;&lt;D xsi:type="xsd:double"&gt;7962.883&lt;/D&gt;&lt;D xsi:type="xsd:double"&gt;7874.16&lt;/D&gt;&lt;D xsi:type="xsd:double"&gt;7976.879&lt;/D&gt;&lt;D xsi:type="xsd:double"&gt;8116.828&lt;/D&gt;&lt;D xsi:type="xsd:double"&gt;8103.074&lt;/D&gt;&lt;D xsi:type="xsd:double"&gt;8087.438&lt;/D&gt;&lt;D xsi:type="xsd:double"&gt;8084.156&lt;/D&gt;&lt;D xsi:type="xsd:double"&gt;8169.68&lt;/D&gt;&lt;D xsi:type="xsd:double"&gt;8194.469&lt;/D&gt;&lt;D xsi:type="xsd:double"&gt;8176.715&lt;/D&gt;&lt;D xsi:type="xsd:double"&gt;8153.543&lt;/D&gt;&lt;D xsi:type="xsd:double"&gt;8186.016&lt;/D&gt;&lt;D xsi:type="xsd:double"&gt;8177.391&lt;/D&gt;&lt;D xsi:type="xsd:double"&gt;8182.879&lt;/D&gt;&lt;D xsi:type="xsd:double"&gt;8117.676&lt;/D&gt;&lt;D xsi:type="xsd:double"&gt;8112.461&lt;/D&gt;&lt;D xsi:type="xsd:double"&gt;7993.625&lt;/D&gt;&lt;D xsi:type="xsd:double"&gt;8077.383&lt;/D&gt;&lt;D xsi:type="xsd:double"&gt;8030.66&lt;/D&gt;&lt;D xsi:type="xsd:double"&gt;7939.625&lt;/D&gt;&lt;D xsi:type="xsd:double"&gt;7999.34&lt;/D&gt;&lt;D xsi:type="xsd:double"&gt;7908.684&lt;/D&gt;&lt;D xsi:type="xsd:double"&gt;7785.246&lt;/D&gt;&lt;D xsi:type="xsd:double"&gt;7872.266&lt;/D&gt;&lt;D xsi:type="xsd:double"&gt;7982.473&lt;/D&gt;&lt;D xsi:type="xsd:double"&gt;7956.293&lt;/D&gt;&lt;D xsi:type="xsd:double"&gt;7823.777&lt;/D&gt;&lt;D xsi:type="xsd:double"&gt;7903.742&lt;/D&gt;&lt;D xsi:type="xsd:double"&gt;7950.781&lt;/D&gt;&lt;D xsi:type="xsd:double"&gt;8057.039&lt;/D&gt;&lt;D xsi:type="xsd:double"&gt;8048.648&lt;/D&gt;&lt;D xsi:type="xsd:double"&gt;8148.707&lt;/D&gt;&lt;D xsi:type="xsd:double"&gt;8124.184&lt;/D&gt;&lt;D xsi:type="xsd:double"&gt;8156.852&lt;/D&gt;&lt;D xsi:type="xsd:double"&gt;8089.543&lt;/D&gt;&lt;D xsi:type="xsd:double"&gt;8162.988&lt;/D&gt;&lt;D xsi:type="xsd:double"&gt;8104.297&lt;/D&gt;&lt;D xsi:type="xsd:double"&gt;8119.793&lt;/D&gt;&lt;D xsi:type="xsd:double"&gt;8185.797&lt;/D&gt;&lt;D xsi:type="xsd:double"&gt;8243.117&lt;/D&gt;&lt;D xsi:type="xsd:double"&gt;8325.984&lt;/D&gt;&lt;D xsi:type="xsd:double"&gt;8276.852&lt;/D&gt;&lt;D xsi:type="xsd:double"&gt;8303.977&lt;/D&gt;&lt;D xsi:type="xsd:double"&gt;8292.359&lt;/D&gt;&lt;D xsi:type="xsd:double"&gt;8386.398&lt;/D&gt;&lt;D xsi:type="xsd:double"&gt;8433.199&lt;/D&gt;&lt;D xsi:type="xsd:double"&gt;8434.68&lt;/D&gt;&lt;D xsi:type="xsd:double"&gt;8410.629&lt;/D&gt;&lt;D xsi:type="xsd:double"&gt;8434.516&lt;/D&gt;&lt;D xsi:type="xsd:double"&gt;8475.313&lt;/D&gt;&lt;D xsi:type="xsd:double"&gt;8464.277&lt;/D&gt;&lt;D xsi:type="xsd:double"&gt;8486.09&lt;/D&gt;&lt;D xsi:type="xsd:double"&gt;8482.102&lt;/D&gt;&lt;D xsi:type="xsd:double"&gt;8479.016&lt;/D&gt;&lt;D xsi:type="xsd:double"&gt;8540.828&lt;/D&gt;&lt;D xsi:type="xsd:double"&gt;8549.938&lt;/D&gt;&lt;D xsi:type="xsd:double"&gt;8570.656&lt;/D&gt;&lt;D xsi:type="xsd:double"&gt;8526.73&lt;/D&gt;&lt;D xsi:type="xsd:double"&gt;8506.211&lt;/D&gt;&lt;D xsi:type="xsd:double"&gt;8519.887&lt;/D&gt;&lt;D xsi:type="xsd:double"&gt;8632.488&lt;/D&gt;&lt;D xsi:type="xsd:double"&gt;8647.934&lt;/D&gt;&lt;D xsi:type="xsd:double"&gt;8705.176&lt;/D&gt;&lt;D xsi:type="xsd:double"&gt;8705.176&lt;/D&gt;&lt;D xsi:type="xsd:double"&gt;8665.473&lt;/D&gt;&lt;D xsi:type="xsd:double"&gt;8567.988&lt;/D&gt;&lt;D xsi:type="xsd:double"&gt;8520.645&lt;/D&gt;&lt;D xsi:type="xsd:double"&gt;8566.672&lt;/D&gt;&lt;D xsi:type="xsd:double"&gt;8570.703&lt;/D&gt;&lt;D xsi:type="xsd:double"&gt;8656.527&lt;/D&gt;&lt;D xsi:type="xsd:double"&gt;8621.828&lt;/D&gt;&lt;D xsi:type="xsd:double"&gt;8616.184&lt;/D&gt;&lt;D xsi:type="xsd:double"&gt;8654.051&lt;/D&gt;&lt;D xsi:type="xsd:double"&gt;8717.316&lt;/D&gt;&lt;D xsi:type="xsd:double"&gt;8734.879&lt;/D&gt;&lt;D xsi:type="xsd:double"&gt;8814.227&lt;/D&gt;&lt;D xsi:type="xsd:double"&gt;8823.355&lt;/D&gt;&lt;D xsi:type="xsd:double"&gt;8827.734&lt;/D&gt;&lt;D xsi:type="xsd:double"&gt;8887.219&lt;/D&gt;&lt;D xsi:type="xsd:double"&gt;8924.957&lt;/D&gt;&lt;D xsi:type="xsd:double"&gt;8945.648&lt;/D&gt;&lt;D xsi:type="xsd:double"&gt;8952.883&lt;/D&gt;&lt;D xsi:type="xsd:double"&gt;8952.883&lt;/D&gt;&lt;D xsi:type="xsd:double"&gt;9022.391&lt;/D&gt;&lt;D xsi:type="xsd:double"&gt;9006.617&lt;/D&gt;&lt;D xsi:type="xsd:double"&gt;8945.992&lt;/D&gt;&lt;D xsi:type="xsd:double"&gt;8972.605&lt;/D&gt;&lt;D xsi:type="xsd:double"&gt;8972.605&lt;/D&gt;&lt;D xsi:type="xsd:double"&gt;9092.188&lt;/D&gt;&lt;D xsi:type="xsd:double"&gt;9020.77&lt;/D&gt;&lt;D xsi:type="xsd:double"&gt;9071.465&lt;/D&gt;&lt;D xsi:type="xsd:double"&gt;9068.582&lt;/D&gt;&lt;D xsi:type="xsd:double"&gt;9129.242&lt;/D&gt;&lt;D xsi:type="xsd:double"&gt;9203.426&lt;/D&gt;&lt;D xsi:type="xsd:double"&gt;9178.859&lt;/D&gt;&lt;D xsi:type="xsd:double"&gt;9273.934&lt;/D&gt;&lt;D xsi:type="xsd:double"&gt;9251.328&lt;/D&gt;&lt;D xsi:type="xsd:double"&gt;9258.695&lt;/D&gt;&lt;D xsi:type="xsd:double"&gt;9357.133&lt;/D&gt;&lt;D xsi:type="xsd:double"&gt;9388.945&lt;/D&gt;&lt;D xsi:type="xsd:double"&gt;9388.945&lt;/D&gt;&lt;D xsi:type="xsd:double"&gt;9370.809&lt;/D&gt;&lt;D xsi:type="xsd:double"&gt;9383.77&lt;/D&gt;&lt;D xsi:type="xsd:double"&gt;9402.477&lt;/D&gt;&lt;D xsi:type="xsd:double"&gt;9314.91&lt;/D&gt;&lt;D xsi:type="xsd:double"&gt;9139.309&lt;/D&gt;&lt;D xsi:type="xsd:double"&gt;9269.68&lt;/D&gt;&lt;D xsi:type="xsd:double"&gt;9275.164&lt;/D&gt;&lt;D xsi:type="xsd:double"&gt;9298.934&lt;/D&gt;&lt;D xsi:type="xsd:double"&gt;9150.938&lt;/D&gt;&lt;D xsi:type="xsd:double"&gt;9273.402&lt;/D&gt;&lt;D xsi:type="xsd:double"&gt;9467.973&lt;/D&gt;&lt;D xsi:type="xsd:double"&gt;9508.684&lt;/D&gt;&lt;D xsi:type="xsd:double"&gt;9572.152&lt;/D&gt;&lt;D xsi:type="xsd:double"&gt;9520.512&lt;/D&gt;&lt;D xsi:type="xsd:double"&gt;9628.391&lt;/D&gt;&lt;D xsi:type="xsd:double"&gt;9638.941&lt;/D&gt;&lt;D xsi:type="xsd:double"&gt;9725.961&lt;/D&gt;&lt;D xsi:type="xsd:double"&gt;9711.969&lt;/D&gt;&lt;D xsi:type="xsd:double"&gt;9731.176&lt;/D&gt;&lt;D xsi:type="xsd:double"&gt;9731.176&lt;/D&gt;&lt;D xsi:type="xsd:double"&gt;9732.742&lt;/D&gt;&lt;D xsi:type="xsd:double"&gt;9817.18&lt;/D&gt;&lt;D xsi:type="xsd:double"&gt;9750.965&lt;/D&gt;&lt;D xsi:type="xsd:double"&gt;9576.59&lt;/D&gt;&lt;D xsi:type="xsd:double"&gt;9221.281&lt;/D&gt;&lt;D xsi:type="xsd:double"&gt;8965.613&lt;/D&gt;&lt;D xsi:type="xsd:double"&gt;8980.773&lt;/D&gt;&lt;D xsi:type="xsd:double"&gt;8566.48&lt;/D&gt;&lt;D xsi:type="xsd:double"&gt;8567.367&lt;/D&gt;&lt;D xsi:type="xsd:double"&gt;8952.164&lt;/D&gt;&lt;D xsi:type="xsd:double"&gt;8684.09&lt;/D&gt;&lt;D xsi:type="xsd:double"&gt;9018.09&lt;/D&gt;&lt;D xsi:type="xsd:double"&gt;8738.594&lt;/D&gt;&lt;D xsi:type="xsd:double"&gt;8575.617&lt;/D&gt;&lt;D xsi:type="xsd:double"&gt;7950.676&lt;/D&gt;&lt;D xsi:type="xsd:double"&gt;8344.254&lt;/D&gt;&lt;D xsi:type="xsd:double"&gt;7952.051&lt;/D&gt;&lt;D xsi:type="xsd:double"&gt;7201.801&lt;/D&gt;&lt;D xsi:type="xsd:double"&gt;7874.875&lt;/D&gt;&lt;D xsi:type="xsd:double"&gt;6904.594&lt;/D&gt;&lt;D xsi:type="xsd:double"&gt;7334.781&lt;/D&gt;&lt;D xsi:type="xsd:double"&gt;6989.844&lt;/D&gt;&lt;D xsi:type="xsd:double"&gt;7150.578&lt;/D&gt;&lt;D xsi:type="xsd:double"&gt;6879.516&lt;/D&gt;&lt;D xsi:type="xsd:double"&gt;6860.672&lt;/D&gt;&lt;D xsi:type="xsd:double"&gt;7417.855&lt;/D&gt;&lt;D xsi:type="xsd:double"&gt;7384.297&lt;/D&gt;&lt;D xsi:type="xsd:double"&gt;7797.535&lt;/D&gt;&lt;D xsi:type="xsd:double"&gt;7502.379&lt;/D&gt;&lt;D xsi:type="xsd:double"&gt;7774.152&lt;/D&gt;&lt;D xsi:type="xsd:double"&gt;7700.098&lt;/D&gt;&lt;D xsi:type="xsd:double"&gt;7360.582&lt;/D&gt;&lt;D xsi:type="xsd:double"&gt;7487.313&lt;/D&gt;&lt;D xsi:type="xsd:double"&gt;7373.082&lt;/D&gt;&lt;D xsi:type="xsd:double"&gt;7913.238&lt;/D&gt;&lt;D xsi:type="xsd:double"&gt;7887.258&lt;/D&gt;&lt;D xsi:type="xsd:double"&gt;8090.902&lt;/D&gt;&lt;D xsi:type="xsd:double"&gt;8153.574&lt;/D&gt;&lt;D xsi:type="xsd:double"&gt;8153.574&lt;/D&gt;&lt;D xsi:type="xsd:double"&gt;8192.426&lt;/D&gt;&lt;D xsi:type="xsd:double"&gt;8515.742&lt;/D&gt;&lt;D xsi:type="xsd:double"&gt;8393.176&lt;/D&gt;&lt;D xsi:type="xsd:double"&gt;8532.363&lt;/D&gt;&lt;D xsi:type="xsd:double"&gt;8650.141&lt;/D&gt;&lt;D xsi:type="xsd:double"&gt;8560.727&lt;/D&gt;&lt;D xsi:type="xsd:double"&gt;8263.23&lt;/D&gt;&lt;D xsi:type="xsd:double"&gt;8495.379&lt;/D&gt;&lt;D xsi:type="xsd:double"&gt;8494.754&lt;/D&gt;&lt;D xsi:type="xsd:double"&gt;8634.52&lt;/D&gt;&lt;D xsi:type="xsd:double"&gt;8730.164&lt;/D&gt;&lt;D xsi:type="xsd:double"&gt;8607.73&lt;/D&gt;&lt;D xsi:type="xsd:double"&gt;8914.711&lt;/D&gt;&lt;D xsi:type="xsd:double"&gt;8889.551&lt;/D&gt;&lt;D xsi:type="xsd:double"&gt;8604.949&lt;/D&gt;&lt;D xsi:type="xsd:double"&gt;8710.715&lt;/D&gt;&lt;D xsi:type="xsd:double"&gt;8809.121&lt;/D&gt;&lt;D xsi:type="xsd:double"&gt;8854.387&lt;/D&gt;&lt;D xsi:type="xsd:double"&gt;8979.66&lt;/D&gt;&lt;D xsi:type="xsd:double"&gt;9121.32&lt;/D&gt;&lt;D xsi:type="xsd:double"&gt;9192.344&lt;/D&gt;&lt;D xsi:type="xsd:double"&gt;9002.551&lt;/D&gt;&lt;D xsi:type="xsd:double"&gt;8863.168&lt;/D&gt;&lt;D xsi:type="xsd:double"&gt;8943.723&lt;/D&gt;&lt;D xsi:type="xsd:double"&gt;9014.559&lt;/D&gt;&lt;D xsi:type="xsd:double"&gt;9234.828&lt;/D&gt;&lt;D xsi:type="xsd:double"&gt;9185.105&lt;/D&gt;&lt;D xsi:type="xsd:double"&gt;9375.777&lt;/D&gt;&lt;D xsi:type="xsd:double"&gt;9284.883&lt;/D&gt;&lt;D xsi:type="xsd:double"&gt;9324.586&lt;/D&gt;&lt;D xsi:type="xsd:double"&gt;9324.586&lt;/D&gt;&lt;D xsi:type="xsd:double"&gt;9340.219&lt;/D&gt;&lt;D xsi:type="xsd:double"&gt;9412.359&lt;/D&gt;&lt;D xsi:type="xsd:double"&gt;9368.988&lt;/D&gt;&lt;D xsi:type="xsd:double"&gt;9489.871&lt;/D&gt;&lt;D xsi:type="xsd:double"&gt;9552.051&lt;/D&gt;&lt;D xsi:type="xsd:double"&gt;9608.375&lt;/D&gt;&lt;D xsi:type="xsd:double"&gt;9682.91&lt;/D&gt;&lt;D xsi:type="xsd:double"&gt;9615.813&lt;/D&gt;&lt;D xsi:type="xsd:double"&gt;9814.082&lt;/D&gt;&lt;D xsi:type="xsd:double"&gt;9924.746&lt;/D&gt;&lt;D xsi:type="xsd:double"&gt;9953.754&lt;/D&gt;&lt;D xsi:type="xsd:double"&gt;10020.348&lt;/D&gt;&lt;D xsi:type="xsd:double"&gt;9492.727&lt;/D&gt;&lt;D xsi:type="xsd:double"&gt;9588.809&lt;/D&gt;&lt;D xsi:type="xsd:double"&gt;9726.023&lt;/D&gt;&lt;D xsi:type="xsd:double"&gt;9895.867&lt;/D&gt;&lt;D xsi:type="xsd:double"&gt;9910.531&lt;/D&gt;&lt;D xsi:type="xsd:double"&gt;9943.051&lt;/D&gt;&lt;D xsi:type="xsd:double"&gt;9946.125&lt;/D&gt;&lt;D xsi:type="xsd:double"&gt;10056.477&lt;/D&gt;&lt;D xsi:type="xsd:double"&gt;10131.367&lt;/D&gt;&lt;D xsi:type="xsd:double"&gt;9909.164&lt;/D&gt;&lt;D xsi:type="xsd:double"&gt;10017.004&lt;/D&gt;&lt;D xsi:type="xsd:double"&gt;9757.219&lt;/D&gt;&lt;D xsi:type="xsd:double"&gt;9874.152&lt;/D&gt;&lt;D xsi:type="xsd:double"&gt;10058.766&lt;/D&gt;&lt;/FQL&gt;&lt;FQL&gt;&lt;Q&gt;COMP^FG_VOLUME(43466,44012,D)&lt;/Q&gt;&lt;R&gt;391&lt;/R&gt;&lt;C&gt;1&lt;/C&gt;&lt;D xsi:type="xsd:double"&gt;0&lt;/D&gt;&lt;D xsi:type="xsd:double"&gt;1666.182799669&lt;/D&gt;&lt;D xsi:type="xsd:double"&gt;1868.525092265&lt;/D&gt;&lt;D xsi:type="xsd:double"&gt;1908.330825282&lt;/D&gt;&lt;D xsi:type="xsd:double"&gt;1961.559857762&lt;/D&gt;&lt;D xsi:type="xsd:double"&gt;1913.711356856&lt;/D&gt;&lt;D xsi:type="xsd:double"&gt;1946.230696208&lt;/D&gt;&lt;D xsi:type="xsd:double"&gt;1721.81756899&lt;/D&gt;&lt;D xsi:type="xsd:double"&gt;1594.732563719&lt;/D&gt;&lt;D xsi:type="xsd:double"&gt;1563.131236805&lt;/D&gt;&lt;D xsi:type="xsd:double"&gt;1627.101374855&lt;/D&gt;&lt;D xsi:type="xsd:double"&gt;1605.609586085&lt;/D&gt;&lt;D xsi:type="xsd:double"&gt;1634.392571163&lt;/D&gt;&lt;D xsi:type="xsd:double"&gt;1912.855350467&lt;/D&gt;&lt;D xsi:type="xsd:double"&gt;0&lt;/D&gt;&lt;D xsi:type="xsd:double"&gt;1861.844813343&lt;/D&gt;&lt;D xsi:type="xsd:double"&gt;1684.653562467&lt;/D&gt;&lt;D xsi:type="xsd:double"&gt;1821.569556285&lt;/D&gt;&lt;D xsi:type="xsd:double"&gt;1937.735398957&lt;/D&gt;&lt;D xsi:type="xsd:double"&gt;1811.149354557&lt;/D&gt;&lt;D xsi:type="xsd:double"&gt;1583.755263409&lt;/D&gt;&lt;D xsi:type="xsd:double"&gt;2004.857189322&lt;/D&gt;&lt;D xsi:type="xsd:double"&gt;2245.541584779&lt;/D&gt;&lt;D xsi:type="xsd:double"&gt;1913.869237562&lt;/D&gt;&lt;D xsi:type="xsd:double"&gt;1645.268412608&lt;/D&gt;&lt;D xsi:type="xsd:double"&gt;1832.780881068&lt;/D&gt;&lt;D xsi:type="xsd:double"&gt;1767.685377703&lt;/D&gt;&lt;D xsi:type="xsd:double"&gt;1835.170405851&lt;/D&gt;&lt;D xsi:type="xsd:double"&gt;1648.981856464&lt;/D&gt;&lt;D xsi:type="xsd:double"&gt;1557.918281794&lt;/D&gt;&lt;D xsi:type="xsd:double"&gt;1713.081359803&lt;/D&gt;&lt;D xsi:type="xsd:double"&gt;1669.266621681&lt;/D&gt;&lt;D xsi:type="xsd:double"&gt;1700.582917109&lt;/D&gt;&lt;D xsi:type="xsd:double"&gt;1868.316258528&lt;/D&gt;&lt;D xsi:type="xsd:double"&gt;0&lt;/D&gt;&lt;D xsi:type="xsd:double"&gt;1736.904562602&lt;/D&gt;&lt;D xsi:type="xsd:double"&gt;1772.325275816&lt;/D&gt;&lt;D xsi:type="xsd:double"&gt;1666.892769155&lt;/D&gt;&lt;D xsi:type="xsd:double"&gt;2039.928490148&lt;/D&gt;&lt;D xsi:type="xsd:double"&gt;1966.822646496&lt;/D&gt;&lt;D xsi:type="xsd:double"&gt;1837.329860168&lt;/D&gt;&lt;D xsi:type="xsd:double"&gt;1793.613346801&lt;/D&gt;&lt;D xsi:type="xsd:double"&gt;2040.484974418&lt;/D&gt;&lt;D xsi:type="xsd:double"&gt;1975.459016175&lt;/D&gt;&lt;D xsi:type="xsd:double"&gt;1951.181427029&lt;/D&gt;&lt;D xsi:type="xsd:double"&gt;1711.923526097&lt;/D&gt;&lt;D xsi:type="xsd:double"&gt;1821.474180655&lt;/D&gt;&lt;D xsi:type="xsd:double"&gt;1888.449506667&lt;/D&gt;&lt;D xsi:type="xsd:double"&gt;1763.250986085&lt;/D&gt;&lt;D xsi:type="xsd:double"&gt;1747.072199857&lt;/D&gt;&lt;D xsi:type="xsd:double"&gt;1724.579903248&lt;/D&gt;&lt;D xsi:type="xsd:double"&gt;1924.087357258&lt;/D&gt;&lt;D xsi:type="xsd:double"&gt;1783.872341158&lt;/D&gt;&lt;D xsi:type="xsd:double"&gt;2940.475022363&lt;/D&gt;&lt;D xsi:type="xsd:double"&gt;1782.557242014&lt;/D&gt;&lt;D xsi:type="xsd:double"&gt;1883.708047386&lt;/D&gt;&lt;D xsi:type="xsd:double"&gt;1907.660473354&lt;/D&gt;&lt;D xsi:type="xsd:double"&gt;2033.891635438&lt;/D&gt;&lt;D xsi:type="xsd:double"&gt;1955.405410831&lt;/D&gt;&lt;D xsi:type="xsd:double"&gt;1669.172114005&lt;/D&gt;&lt;D xsi:type="xsd:double"&gt;1671.353486018&lt;/D&gt;&lt;D xsi:type="xsd:double"&gt;1761.64902033&lt;/D&gt;&lt;D xsi:type="xsd:double"&gt;1484.323076563&lt;/D&gt;&lt;D xsi:type="xsd:double"&gt;1837.821764368&lt;/D&gt;&lt;D xsi:type="xsd:double"&gt;1794.115012868&lt;/D&gt;&lt;D xsi:type="xsd:double"&gt;1685.950908796&lt;/D&gt;&lt;D xsi:type="xsd:double"&gt;2008.61898992&lt;/D&gt;&lt;D xsi:type="xsd:double"&gt;1678.108351813&lt;/D&gt;&lt;D xsi:type="xsd:double"&gt;1580.322034174&lt;/D&gt;&lt;D xsi:type="xsd:double"&gt;1479.395592962&lt;/D&gt;&lt;D xsi:type="xsd:double"&gt;1599.953781719&lt;/D&gt;&lt;D xsi:type="xsd:double"&gt;1546.524897733&lt;/D&gt;&lt;D xsi:type="xsd:double"&gt;1580.440332823&lt;/D&gt;&lt;D xsi:type="xsd:double"&gt;1524.145145144&lt;/D&gt;&lt;D xsi:type="xsd:double"&gt;1420.582709569&lt;/D&gt;&lt;D xsi:type="xsd:double"&gt;1666.747843852&lt;/D&gt;&lt;D xsi:type="xsd:double"&gt;1905.188369341&lt;/D&gt;&lt;D xsi:type="xsd:double"&gt;1756.221692546&lt;/D&gt;&lt;D xsi:type="xsd:double"&gt;0&lt;/D&gt;&lt;D xsi:type="xsd:double"&gt;1466.103977709&lt;/D&gt;&lt;D xsi:type="xsd:double"&gt;1754.203067491&lt;/D&gt;&lt;D xsi:type="xsd:double"&gt;1656.090580748&lt;/D&gt;&lt;D xsi:type="xsd:double"&gt;1695.138043283&lt;/D&gt;&lt;D xsi:type="xsd:double"&gt;1636.399220641&lt;/D&gt;&lt;D xsi:type="xsd:double"&gt;1517.812436766&lt;/D&gt;&lt;D xsi:type="xsd:double"&gt;1774.11685114&lt;/D&gt;&lt;D xsi:type="xsd:double"&gt;1880.502358344&lt;/D&gt;&lt;D xsi:type="xsd:double"&gt;1861.656930619&lt;/D&gt;&lt;D xsi:type="xsd:double"&gt;1744.497266757&lt;/D&gt;&lt;D xsi:type="xsd:double"&gt;1634.091596412&lt;/D&gt;&lt;D xsi:type="xsd:double"&gt;1931.17530502&lt;/D&gt;&lt;D xsi:type="xsd:double"&gt;1817.92573729&lt;/D&gt;&lt;D xsi:type="xsd:double"&gt;2060.505566737&lt;/D&gt;&lt;D xsi:type="xsd:double"&gt;1972.849450829&lt;/D&gt;&lt;D xsi:type="xsd:double"&gt;2013.215426193&lt;/D&gt;&lt;D xsi:type="xsd:double"&gt;1739.984337871&lt;/D&gt;&lt;D xsi:type="xsd:double"&gt;1677.731825135&lt;/D&gt;&lt;D xsi:type="xsd:double"&gt;1831.429189267&lt;/D&gt;&lt;D xsi:type="xsd:double"&gt;1768.020131328&lt;/D&gt;&lt;D xsi:type="xsd:double"&gt;1785.258698801&lt;/D&gt;&lt;D xsi:type="xsd:double"&gt;1698.180959121&lt;/D&gt;&lt;D xsi:type="xsd:double"&gt;1495.838773625&lt;/D&gt;&lt;D xsi:typ</t>
        </r>
      </text>
    </comment>
    <comment ref="A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e="xsd:double"&gt;1793.816305695&lt;/D&gt;&lt;D xsi:type="xsd:double"&gt;1385.737315879&lt;/D&gt;&lt;D xsi:type="xsd:double"&gt;0&lt;/D&gt;&lt;D xsi:type="xsd:double"&gt;2084.725930639&lt;/D&gt;&lt;D xsi:type="xsd:double"&gt;1853.915845219&lt;/D&gt;&lt;D xsi:type="xsd:double"&gt;1518.071275139&lt;/D&gt;&lt;D xsi:type="xsd:double"&gt;1753.992556209&lt;/D&gt;&lt;D xsi:type="xsd:double"&gt;1917.877582985&lt;/D&gt;&lt;D xsi:type="xsd:double"&gt;1849.880065565&lt;/D&gt;&lt;D xsi:type="xsd:double"&gt;1714.757404894&lt;/D&gt;&lt;D xsi:type="xsd:double"&gt;1715.452891863&lt;/D&gt;&lt;D xsi:type="xsd:double"&gt;1707.238056709&lt;/D&gt;&lt;D xsi:type="xsd:double"&gt;1686.125603297&lt;/D&gt;&lt;D xsi:type="xsd:double"&gt;1662.720726894&lt;/D&gt;&lt;D xsi:type="xsd:double"&gt;1507.42800012&lt;/D&gt;&lt;D xsi:type="xsd:double"&gt;1458.015146029&lt;/D&gt;&lt;D xsi:type="xsd:double"&gt;1399.276465347&lt;/D&gt;&lt;D xsi:type="xsd:double"&gt;1520.449571684&lt;/D&gt;&lt;D xsi:type="xsd:double"&gt;1818.891367413&lt;/D&gt;&lt;D xsi:type="xsd:double"&gt;1559.305234982&lt;/D&gt;&lt;D xsi:type="xsd:double"&gt;1692.403890844&lt;/D&gt;&lt;D xsi:type="xsd:double"&gt;2385.660961238&lt;/D&gt;&lt;D xsi:type="xsd:double"&gt;1731.689697401&lt;/D&gt;&lt;D xsi:type="xsd:double"&gt;1730.931198837&lt;/D&gt;&lt;D xsi:type="xsd:double"&gt;1773.032624997&lt;/D&gt;&lt;D xsi:type="xsd:double"&gt;1740.419057866&lt;/D&gt;&lt;D xsi:type="xsd:double"&gt;3661.573138164&lt;/D&gt;&lt;D xsi:type="xsd:double"&gt;1859.569647124&lt;/D&gt;&lt;D xsi:type="xsd:double"&gt;1599.444577579&lt;/D&gt;&lt;D xsi:type="xsd:double"&gt;1125.069164474&lt;/D&gt;&lt;D xsi:type="xsd:double"&gt;0&lt;/D&gt;&lt;D xsi:type="xsd:double"&gt;1257.451545364&lt;/D&gt;&lt;D xsi:type="xsd:double"&gt;1465.24286638&lt;/D&gt;&lt;D xsi:type="xsd:double"&gt;1533.073747088&lt;/D&gt;&lt;D xsi:type="xsd:double"&gt;1652.782692638&lt;/D&gt;&lt;D xsi:type="xsd:double"&gt;1533.653879791&lt;/D&gt;&lt;D xsi:type="xsd:double"&gt;1490.291268238&lt;/D&gt;&lt;D xsi:type="xsd:double"&gt;1435.130035895&lt;/D&gt;&lt;D xsi:type="xsd:double"&gt;1494.858122149&lt;/D&gt;&lt;D xsi:type="xsd:double"&gt;1548.071810601&lt;/D&gt;&lt;D xsi:type="xsd:double"&gt;1696.701181957&lt;/D&gt;&lt;D xsi:type="xsd:double"&gt;1601.649996747&lt;/D&gt;&lt;D xsi:type="xsd:double"&gt;1487.609245748&lt;/D&gt;&lt;D xsi:type="xsd:double"&gt;1518.248549859&lt;/D&gt;&lt;D xsi:type="xsd:double"&gt;1628.662177362&lt;/D&gt;&lt;D xsi:type="xsd:double"&gt;1681.744367777&lt;/D&gt;&lt;D xsi:type="xsd:double"&gt;1574.952084345&lt;/D&gt;&lt;D xsi:type="xsd:double"&gt;1588.66604455&lt;/D&gt;&lt;D xsi:type="xsd:double"&gt;1524.801427357&lt;/D&gt;&lt;D xsi:type="xsd:double"&gt;2149.126899833&lt;/D&gt;&lt;D xsi:type="xsd:double"&gt;2223.165495816&lt;/D&gt;&lt;D xsi:type="xsd:double"&gt;1849.236129525&lt;/D&gt;&lt;D xsi:type="xsd:double"&gt;2144.027190065&lt;/D&gt;&lt;D xsi:type="xsd:double"&gt;1820.596627031&lt;/D&gt;&lt;D xsi:type="xsd:double"&gt;1934.005770163&lt;/D&gt;&lt;D xsi:type="xsd:double"&gt;2084.497816934&lt;/D&gt;&lt;D xsi:type="xsd:double"&gt;1901.349349186&lt;/D&gt;&lt;D xsi:type="xsd:double"&gt;1653.736249436&lt;/D&gt;&lt;D xsi:type="xsd:double"&gt;1873.512743304&lt;/D&gt;&lt;D xsi:type="xsd:double"&gt;1976.846694493&lt;/D&gt;&lt;D xsi:type="xsd:double"&gt;1762.835217292&lt;/D&gt;&lt;D xsi:type="xsd:double"&gt;1671.830260143&lt;/D&gt;&lt;D xsi:type="xsd:double"&gt;1614.875228991&lt;/D&gt;&lt;D xsi:type="xsd:double"&gt;1469.219873853&lt;/D&gt;&lt;D xsi:type="xsd:double"&gt;1424.438469602&lt;/D&gt;&lt;D xsi:type="xsd:double"&gt;1412.598513386&lt;/D&gt;&lt;D xsi:type="xsd:double"&gt;1759.009854521&lt;/D&gt;&lt;D xsi:type="xsd:double"&gt;1361.323453174&lt;/D&gt;&lt;D xsi:type="xsd:double"&gt;1562.568193319&lt;/D&gt;&lt;D xsi:type="xsd:double"&gt;1367.491623459&lt;/D&gt;&lt;D xsi:type="xsd:double"&gt;1403.858415172&lt;/D&gt;&lt;D xsi:type="xsd:double"&gt;1348.646740369&lt;/D&gt;&lt;D xsi:type="xsd:double"&gt;0&lt;/D&gt;&lt;D xsi:type="xsd:double"&gt;1573.07320754&lt;/D&gt;&lt;D xsi:type="xsd:double"&gt;1610.505328084&lt;/D&gt;&lt;D xsi:type="xsd:double"&gt;1789.666227671&lt;/D&gt;&lt;D xsi:type="xsd:double"&gt;1574.440309868&lt;/D&gt;&lt;D xsi:type="xsd:double"&gt;1879.087670177&lt;/D&gt;&lt;D xsi:type="xsd:double"&gt;2004.935653804&lt;/D&gt;&lt;D xsi:type="xsd:double"&gt;2002.128454803&lt;/D&gt;&lt;D xsi:type="xsd:double"&gt;1868.513817751&lt;/D&gt;&lt;D xsi:type="xsd:double"&gt;1641.796111103&lt;/D&gt;&lt;D xsi:type="xsd:double"&gt;1591.565752384&lt;/D&gt;&lt;D xsi:type="xsd:double"&gt;1580.67657814&lt;/D&gt;&lt;D xsi:type="xsd:double"&gt;1716.809927936&lt;/D&gt;&lt;D xsi:type="xsd:double"&gt;1542.820325602&lt;/D&gt;&lt;D xsi:type="xsd:double"&gt;2969.483308146&lt;/D&gt;&lt;D xsi:type="xsd:double"&gt;1468.635828638&lt;/D&gt;&lt;D xsi:type="xsd:double"&gt;1875.70915506&lt;/D&gt;&lt;D xsi:type="xsd:double"&gt;1635.363316637&lt;/D&gt;&lt;D xsi:type="xsd:double"&gt;1532.00495028&lt;/D&gt;&lt;D xsi:type="xsd:double"&gt;1675.58520505&lt;/D&gt;&lt;D xsi:type="xsd:double"&gt;1493.321762363&lt;/D&gt;&lt;D xsi:type="xsd:double"&gt;1680.446565287&lt;/D&gt;&lt;D xsi:type="xsd:double"&gt;1801.287091125&lt;/D&gt;&lt;D xsi:type="xsd:double"&gt;1734.637313273&lt;/D&gt;&lt;D xsi:type="xsd:double"&gt;1436.955399732&lt;/D&gt;&lt;D xsi:type="xsd:double"&gt;1461.583323308&lt;/D&gt;&lt;D xsi:type="xsd:double"&gt;1570.43418615&lt;/D&gt;&lt;D xsi:type="xsd:double"&gt;1284.861716834&lt;/D&gt;&lt;D xsi:type="xsd:double"&gt;1496.871744491&lt;/D&gt;&lt;D xsi:type="xsd:double"&gt;1718.94367031&lt;/D&gt;&lt;D xsi:type="xsd:double"&gt;1198.9029287&lt;/D&gt;&lt;D xsi:type="xsd:double"&gt;1569.831631772&lt;/D&gt;&lt;D xsi:type="xsd:double"&gt;1612.13952257&lt;/D&gt;&lt;D xsi:type="xsd:double"&gt;1601.253236284&lt;/D&gt;&lt;D xsi:type="xsd:double"&gt;1692.16449385&lt;/D&gt;&lt;D xsi:type="xsd:double"&gt;1511.352300081&lt;/D&gt;&lt;D xsi:type="xsd:double"&gt;1601.452850333&lt;/D&gt;&lt;D xsi:type="xsd:double"&gt;1577.74156602&lt;/D&gt;&lt;D xsi:type="xsd:double"&gt;1644.537736635&lt;/D&gt;&lt;D xsi:type="xsd:double"&gt;1685.055065529&lt;/D&gt;&lt;D xsi:type="xsd:double"&gt;1724.519597043&lt;/D&gt;&lt;D xsi:type="xsd:double"&gt;1612.769968008&lt;/D&gt;&lt;D xsi:type="xsd:double"&gt;1687.23774682&lt;/D&gt;&lt;D xsi:type="xsd:double"&gt;1938.371682734&lt;/D&gt;&lt;D xsi:type="xsd:double"&gt;1780.462463985&lt;/D&gt;&lt;D xsi:type="xsd:double"&gt;1870.619100773&lt;/D&gt;&lt;D xsi:type="xsd:double"&gt;1926.61966594&lt;/D&gt;&lt;D xsi:type="xsd:double"&gt;1998.487804387&lt;/D&gt;&lt;D xsi:type="xsd:double"&gt;2108.798229974&lt;/D&gt;&lt;D xsi:type="xsd:double"&gt;1751.335423059&lt;/D&gt;&lt;D xsi:type="xsd:double"&gt;1488.956467231&lt;/D&gt;&lt;D xsi:type="xsd:double"&gt;1765.296336237&lt;/D&gt;&lt;D xsi:type="xsd:double"&gt;1915.676437817&lt;/D&gt;&lt;D xsi:type="xsd:double"&gt;1839.827434297&lt;/D&gt;&lt;D xsi:type="xsd:double"&gt;1942.237873445&lt;/D&gt;&lt;D xsi:type="xsd:double"&gt;1765.996115979&lt;/D&gt;&lt;D xsi:type="xsd:double"&gt;1805.909435078&lt;/D&gt;&lt;D xsi:type="xsd:double"&gt;2112.725283445&lt;/D&gt;&lt;D xsi:type="xsd:double"&gt;1832.517522343&lt;/D&gt;&lt;D xsi:type="xsd:double"&gt;1656.552918407&lt;/D&gt;&lt;D xsi:type="xsd:double"&gt;1988.219510067&lt;/D&gt;&lt;D xsi:type="xsd:double"&gt;2166.878587359&lt;/D&gt;&lt;D xsi:type="xsd:double"&gt;1544.423975114&lt;/D&gt;&lt;D xsi:type="xsd:double"&gt;0&lt;/D&gt;&lt;D xsi:type="xsd:double"&gt;935.907517419&lt;/D&gt;&lt;D xsi:type="xsd:double"&gt;1939.639087582&lt;/D&gt;&lt;D xsi:type="xsd:double"&gt;2008.980310073&lt;/D&gt;&lt;D xsi:type="xsd:double"&gt;1837.212107079&lt;/D&gt;&lt;D xsi:type="xsd:double"&gt;1866.205687543&lt;/D&gt;&lt;D xsi:type="xsd:double"&gt;1808.266106059&lt;/D&gt;&lt;D xsi:type="xsd:double"&gt;1787.46952786&lt;/D&gt;&lt;D xsi:type="xsd:double"&gt;1760.950448659&lt;/D&gt;&lt;D xsi:type="xsd:double"&gt;1697.358551618&lt;/D&gt;&lt;D xsi:type="xsd:double"&gt;2057.11918747&lt;/D&gt;&lt;D xsi:type="xsd:double"&gt;1903.490938254&lt;/D&gt;&lt;D xsi:type="xsd:double"&gt;2036.419841754&lt;/D&gt;&lt;D xsi:type="xsd:double"&gt;1995.127108428&lt;/D&gt;&lt;D xsi:type="xsd:double"&gt;1954.389643583&lt;/D&gt;&lt;D xsi:type="xsd:double"&gt;1937.654393641&lt;/D&gt;&lt;D xsi:type="xsd:double"&gt;3483.949024637&lt;/D&gt;&lt;D xsi:type="xsd:double"&gt;1767.049429197&lt;/D&gt;&lt;D xsi:type="xsd:double"&gt;865.704831389&lt;/D&gt;&lt;D xsi:type="xsd:double"&gt;0&lt;/D&gt;&lt;D xsi:type="xsd:double"&gt;1363.298728259&lt;/D&gt;&lt;D xsi:type="xsd:double"&gt;1573.386046522&lt;/D&gt;&lt;D xsi:type="xsd:double"&gt;1735.199282425&lt;/D&gt;&lt;D xsi:type="xsd:double"&gt;1760.542865243&lt;/D&gt;&lt;D xsi:type="xsd:double"&gt;0&lt;/D&gt;&lt;D xsi:type="xsd:double"&gt;2037.213858846&lt;/D&gt;&lt;D xsi:type="xsd:double"&gt;1922.616299846&lt;/D&gt;&lt;D xsi:type="xsd:double"&gt;2099.144163757&lt;/D&gt;&lt;D xsi:type="xsd:double"&gt;2121.680707829&lt;/D&gt;&lt;D xsi:type="xsd:double"&gt;2146.002280053&lt;/D&gt;&lt;D xsi:type="xsd:double"&gt;2210.889611922&lt;/D&gt;&lt;D xsi:type="xsd:double"&gt;2022.030477908&lt;/D&gt;&lt;D xsi:type="xsd:double"&gt;2249.150031536&lt;/D&gt;&lt;D xsi:type="xsd:double"&gt;2199.904033524&lt;/D&gt;&lt;D xsi:type="xsd:double"&gt;2091.938078438&lt;/D&gt;&lt;D xsi:type="xsd:double"&gt;2042.130026001&lt;/D&gt;&lt;D xsi:type="xsd:double"&gt;2265.062903754&lt;/D&gt;&lt;D xsi:type="xsd:double"&gt;0&lt;/D&gt;&lt;D xsi:type="xsd:double"&gt;2391.216414716&lt;/D&gt;&lt;D xsi:type="xsd:double"&gt;2186.967356141&lt;/D&gt;&lt;D xsi:type="xsd:double"&gt;2189.084284747&lt;/D&gt;&lt;D xsi:type="xsd:double"&gt;2260.822512403&lt;/D&gt;&lt;D xsi:type="xsd:double"&gt;2148.74950093&lt;/D&gt;&lt;D xsi:type="xsd:double"&gt;1894.560050279&lt;/D&gt;&lt;D xsi:type="xsd:double"&gt;1960.571573511&lt;/D&gt;&lt;D xsi:type="xsd:double"&gt;2041.656796353&lt;/D&gt;&lt;D xsi:type="xsd:double"&gt;2266.384653941&lt;/D&gt;&lt;D xsi:type="xsd:double"&gt;2111.38395765&lt;/D&gt;&lt;D xsi:type="xsd:double"&gt;2146.112715638&lt;/D&gt;&lt;D xsi:type="xsd:double"&gt;2113.631076915&lt;/D&gt;&lt;D xsi:type="xsd:double"&gt;2083.344965434&lt;/D&gt;&lt;D xsi:type="xsd:double"&gt;1997.036727081&lt;/D&gt;&lt;D xsi:type="xsd:double"&gt;1968.814478963&lt;/D&gt;&lt;D xsi:type="xsd:double"&gt;2179.805094008&lt;/D&gt;&lt;D xsi:type="xsd:double"&gt;2145.431415517&lt;/D&gt;&lt;D xsi:type="xsd:double"&gt;2017.671517125&lt;/D&gt;&lt;D xsi:type="xsd:double"&gt;2014.753542535&lt;/D&gt;&lt;D xsi:type="xsd:double"&gt;0&lt;/D&gt;&lt;D xsi:type="xsd:double"&gt;2035.52030353&lt;/D&gt;&lt;D xsi:type="xsd:double"&gt;2082.197550728&lt;/D&gt;&lt;D xsi:type="xsd:double"&gt;2306.035789959&lt;/D&gt;&lt;D xsi:type="xsd:double"&gt;2236.918026085&lt;/D&gt;&lt;D xsi:type="xsd:double"&gt;2643.983516571&lt;/D&gt;&lt;D xsi:type="xsd:double"&gt;2950.443258401&lt;/D&gt;&lt;D xsi:type="xsd:double"&gt;3053.92991373&lt;/D&gt;&lt;D xsi:type="xsd:double"&gt;3804.300587398&lt;/D&gt;&lt;D xsi:type="xsd:double"&gt;4335.303878923&lt;/D&gt;&lt;D xsi:type="xsd:double"&gt;3565.679938626&lt;/D&gt;&lt;D xsi:type="xsd:double"&gt;3600.021154781&lt;/D&gt;&lt;D xsi:type="xsd:double"&gt;3107.793241669&lt;/D&gt;&lt;D xsi:type="xsd:double"&gt;3224.920138506&lt;/D&gt;&lt;D xsi:type="xsd:double"&gt;3633.84544984&lt;/D&gt;&lt;D xsi:type="xsd:double"&gt;3856.08353571&lt;/D&gt;&lt;D xsi:type="xsd:double"&gt;3738.778885831&lt;/D&gt;&lt;D xsi:type="xsd:double"&gt;3666.530301163&lt;/D&gt;&lt;D xsi:type="xsd:double"&gt;4249.58523252&lt;/D&gt;&lt;D xsi:type="xsd:double"&gt;3964.424297968&lt;/D&gt;&lt;D xsi:type="xsd:double"&gt;3926.728578834&lt;/D&gt;&lt;D xsi:type="xsd:double"&gt;4162.118625954&lt;/D&gt;&lt;D xsi:type="xsd:double"&gt;4136.157273641&lt;/D&gt;&lt;D xsi:type="xsd:double"&gt;3977.612453591&lt;/D&gt;&lt;D xsi:type="xsd:double"&gt;4505.535828401&lt;/D&gt;&lt;D xsi:type="xsd:double"&gt;3549.32291673&lt;/D&gt;&lt;D xsi:type="xsd:double"&gt;3757.856272405&lt;/D&gt;&lt;D xsi:type="xsd:double"&gt;3934.142320583&lt;/D&gt;&lt;D xsi:type="xsd:double"&gt;3372.583854216&lt;/D&gt;&lt;D xsi:type="xsd:double"&gt;3288.08696749&lt;/D&gt;&lt;D xsi:type="xsd:double"&gt;3198.944294696&lt;/D&gt;&lt;D xsi:type="xsd:double"&gt;3405.907255235&lt;/D&gt;&lt;D xsi:type="xsd:double"&gt;3141.939419556&lt;/D&gt;&lt;D xsi:type="xsd:double"&gt;2872.708733299&lt;/D&gt;&lt;D xsi:type="xsd:double"&gt;2701.620523786&lt;/D&gt;&lt;D xsi:type="xsd:double"&gt;3153.286642581&lt;/D&gt;&lt;D xsi:type="xsd:double"&gt;3426.717307096&lt;/D&gt;&lt;D xsi:type="xsd:double"&gt;3005.871702859&lt;/D&gt;&lt;D xsi:type="xsd:double"&gt;3321.514931128&lt;/D&gt;&lt;D xsi:type="xsd:double"&gt;0&lt;/D&gt;&lt;D xsi:type="xsd:double"&gt;2665.77650487&lt;/D&gt;&lt;D xsi:type="xsd:double"&gt;3171.790868195&lt;/D&gt;&lt;D xsi:type="xsd:double"&gt;2912.661821167&lt;/D&gt;&lt;D xsi:type="xsd:double"&gt;3008.222081997&lt;/D&gt;&lt;D xsi:type="xsd:double"&gt;3012.62966984&lt;/D&gt;&lt;D xsi:type="xsd:double"&gt;3010.281959815&lt;/D&gt;&lt;D xsi:type="xsd:double"&gt;3069.546372564&lt;/D&gt;&lt;D xsi:type="xsd:double"&gt;2612.680864994&lt;/D&gt;&lt;D xsi:type="xsd:double"&gt;3268.522406904&lt;/D&gt;&lt;D xsi:type="xsd:double"&gt;3167.272220565&lt;/D&gt;&lt;D xsi:type="xsd:double"&gt;3281.349105504&lt;/D&gt;&lt;D xsi:type="xsd:double"&gt;3267.351878776&lt;/D&gt;&lt;D xsi:type="xsd:double"&gt;3891.669138666&lt;/D&gt;&lt;D xsi:type="xsd:double"&gt;3718.270246451&lt;/D&gt;&lt;D xsi:type="xsd:double"&gt;3171.8027949&lt;/D&gt;&lt;D xsi:type="xsd:double"&gt;3058.597793705&lt;/D&gt;&lt;D xsi:type="xsd:double"&gt;3372.711910632&lt;/D&gt;&lt;D xsi:type="xsd:double"&gt;3197.366709156&lt;/D&gt;&lt;D xsi:type="xsd:double"&gt;3366.697583149&lt;/D&gt;&lt;D xsi:type="xsd:double"&gt;3262.98497755&lt;/D&gt;&lt;D xsi:type="xsd:double"&gt;3507.847782955&lt;/D&gt;&lt;D xsi:type="xsd:double"&gt;3807.664810535&lt;/D&gt;&lt;D xsi:type="xsd:double"&gt;3674.439335433&lt;/D&gt;&lt;D xsi:type="xsd:double"&gt;3501.81585077&lt;/D&gt;&lt;D xsi:type="xsd:double"&gt;3839.697225345&lt;/D&gt;&lt;D xsi:type="xsd:double"&gt;3896.730941912&lt;/D&gt;&lt;D xsi:type="xsd:double"&gt;3804.050841921&lt;/D&gt;&lt;D xsi:type="xsd:double"&gt;3729.102338056&lt;/D&gt;&lt;D xsi:type="xsd:double"&gt;3241.498226857&lt;/D&gt;&lt;D xsi:type="xsd:double"&gt;3043.153895236&lt;/D&gt;&lt;D xsi:type="xsd:double"&gt;0&lt;/D&gt;&lt;D xsi:type="xsd:double"&gt;3692.673835895&lt;/D&gt;&lt;D xsi:type="xsd:double"&gt;3793.784278833&lt;/D&gt;&lt;D xsi:type="xsd:double"&gt;3552.088878473&lt;/D&gt;&lt;D xsi:type="xsd:double"&gt;4227.825342147&lt;/D&gt;&lt;D xsi:type="xsd:double"&gt;3485.523293926&lt;/D&gt;&lt;D xsi:type="xsd:double"&gt;3565.133699499&lt;/D&gt;&lt;D xsi:type="xsd:double"&gt;4238.747600045&lt;/D&gt;&lt;D xsi:type="xsd:double"&gt;5193.647024893&lt;/D&gt;&lt;D xsi:type="xsd:double"&gt;5460.826436453&lt;/D&gt;&lt;D xsi:type="xsd:double"&gt;5252.643902224&lt;/D&gt;&lt;D xsi:type="xsd:double"&gt;4701.612218487&lt;/D&gt;&lt;D xsi:type="xsd:double"&gt;4523.542970097&lt;/D&gt;&lt;D xsi:type="xsd:double"&gt;4675.09523492&lt;/D&gt;&lt;D xsi:type="xsd:double"&gt;3784.165137666&lt;/D&gt;&lt;D xsi:type="xsd:double"&gt;3997.832342503&lt;/D&gt;&lt;D xsi:type="xsd:double"&gt;4107.80383703&lt;/D&gt;&lt;D xsi:type="xsd:double"&gt;3881.928876135&lt;/D&gt;&lt;D xsi:type="xsd:double"&gt;3948.334937413&lt;/D&gt;&lt;D xsi:type="xsd:double"&gt;5604.514014769&lt;/D&gt;&lt;D xsi:type="xsd:double"&gt;4134.87179573&lt;/D&gt;&lt;D xsi:type="xsd:double"&gt;4753.77589212&lt;/D&gt;&lt;D xsi:type="xsd:double"&gt;4736.010966219&lt;/D&gt;&lt;D xsi:type="xsd:double"&gt;4196.41510427&lt;/D&gt;&lt;D xsi:type="xsd:double"&gt;6532.677533664&lt;/D&gt;&lt;D xsi:type="xsd:double"&gt;3873.550287751&lt;/D&gt;&lt;D xsi:type="xsd:double"&gt;4144.494157455&lt;/D&gt;&lt;/FQL&gt;&lt;FQL&gt;&lt;Q&gt;VIX^FG_PRICE(43466,44012,D)&lt;/Q&gt;&lt;R&gt;391&lt;/R&gt;&lt;C&gt;1&lt;/C&gt;&lt;D xsi:type="xsd:double"&gt;25.42&lt;/D&gt;&lt;D xsi:type="xsd:double"&gt;23.22&lt;/D&gt;&lt;D xsi:type="xsd:double"&gt;25.45&lt;/D&gt;&lt;D xsi:type="xsd:double"&gt;21.38&lt;/D&gt;&lt;D xsi:type="xsd:double"&gt;21.4&lt;/D&gt;&lt;D xsi:type="xsd:double"&gt;20.47&lt;/D&gt;&lt;D xsi:type="xsd:double"&gt;19.98&lt;/D&gt;&lt;D xsi:type="xsd:double"&gt;19.5&lt;/D&gt;&lt;D xsi:type="xsd:double"&gt;18.19&lt;/D&gt;&lt;D xsi:type="xsd:double"&gt;19.07&lt;/D&gt;&lt;D xsi:type="xsd:double"&gt;18.6&lt;/D&gt;&lt;D xsi:type="xsd:double"&gt;19.04&lt;/D&gt;&lt;D xsi:type="xsd:double"&gt;18.06&lt;/D&gt;&lt;D xsi:type="xsd:double"&gt;17.8&lt;/D&gt;&lt;D xsi:type="xsd:double"&gt;17.8&lt;/D&gt;&lt;D xsi:type="xsd:double"&gt;20.8&lt;/D&gt;&lt;D xsi:type="xsd:double"&gt;19.52&lt;/D&gt;&lt;D xsi:type="xsd:double"&gt;18.89&lt;/D&gt;&lt;D xsi:type="xsd:double"&gt;17.42&lt;/D&gt;&lt;D xsi:type="xsd:double"&gt;18.87&lt;/D&gt;&lt;D xsi:type="xsd:double"&gt;19.13&lt;/D&gt;&lt;D xsi:type="xsd:double"&gt;17.66&lt;/D&gt;&lt;D xsi:type="xsd:double"&gt;16.57&lt;/D&gt;&lt;D xsi:type="xsd:double"&gt;16.14&lt;/D&gt;&lt;D xsi:type="xsd:double"&gt;15.73&lt;/D&gt;&lt;D xsi:type="xsd:double"&gt;15.57&lt;/D&gt;&lt;D xsi:type="xsd:double"&gt;15.38&lt;/D&gt;&lt;D xsi:type="xsd:double"&gt;16.37&lt;/D&gt;&lt;D xsi:type="xsd:double"&gt;15.72&lt;/D&gt;&lt;D xsi:type="xsd:double"&gt;15.97&lt;/D&gt;&lt;D xsi:type="xsd:double"&gt;15.43&lt;/D&gt;&lt;D xsi:type="xsd:double"&gt;15.65&lt;/D&gt;&lt;D xsi:type="xsd:double"&gt;16.22&lt;/D&gt;&lt;D xsi:type="xsd:double"&gt;14.91&lt;/D&gt;&lt;D xsi:type="xsd:double"&gt;14.91&lt;/D&gt;&lt;D xsi:type="xsd:double"&gt;14.88&lt;/D&gt;&lt;D xsi:type="xsd:double"&gt;14.02&lt;/D&gt;&lt;D xsi:type="xsd:double"&gt;14.46&lt;/D&gt;&lt;D xsi:type="xsd:double"&gt;13.51&lt;/D&gt;&lt;D xsi:type="xsd:double"&gt;14.85&lt;/D&gt;&lt;D xsi:type="xsd:double"&gt;15.17&lt;/D&gt;&lt;D xsi:type="xsd:double"&gt;14.7&lt;/D&gt;&lt;D xsi:type="xsd:double"&gt;14.78&lt;/D&gt;&lt;D xsi:type="xsd:double"&gt;13.57&lt;/D&gt;&lt;D xsi:type="xsd:double"&gt;14.63&lt;/D&gt;&lt;D xsi:type="xsd:double"&gt;14.74&lt;/D&gt;&lt;D xsi:type="xsd:double"&gt;15.74&lt;/D&gt;&lt;D xsi:type="xsd:double"&gt;16.59&lt;/D&gt;&lt;D xsi:type="xsd:double"&gt;16.05&lt;/D&gt;&lt;D xsi:type="xsd:double"&gt;14.33&lt;/D&gt;&lt;D xsi:type="xsd:double"&gt;13.77&lt;/D&gt;&lt;D xsi:type="xsd:double"&gt;13.41&lt;/D&gt;&lt;D xsi:type="xsd:double"&gt;13.5&lt;/D&gt;&lt;D xsi:type="xsd:double"&gt;12.88&lt;/D&gt;&lt;D xsi:type="xsd:double"&gt;13.1&lt;/D&gt;&lt;D xsi:type="xsd:double"&gt;13.56&lt;/D&gt;&lt;D xsi:type="xsd:double"&gt;13.91&lt;/D&gt;&lt;D xsi:type="xsd:double"&gt;13.63&lt;/D&gt;&lt;D xsi:type="xsd:double"&gt;16.48&lt;/D&gt;&lt;D xsi:type="xsd:double"&gt;16.33&lt;/D&gt;&lt;D xsi:type="xsd:double"&gt;14.68&lt;/D&gt;&lt;D xsi:type="xsd:double"&gt;15.15&lt;/D&gt;&lt;D xsi:type="xsd:double"&gt;14.43&lt;/D&gt;&lt;D xsi:type="xsd:double"&gt;13.71&lt;/D&gt;&lt;D xsi:type="xsd:double"&gt;13.4&lt;/D&gt;&lt;D xsi:type="xsd:double"&gt;13.36&lt;/D&gt;&lt;D xsi:type="xsd:double"&gt;13.74&lt;/D&gt;&lt;D xsi:type="xsd:double"&gt;13.58&lt;/D&gt;&lt;D xsi:type="xsd:double"&gt;12.82&lt;/D&gt;&lt;D xsi:type="xsd:double"&gt;13.18&lt;/D&gt;&lt;D xsi:type="xsd:double"&gt;14.28&lt;/D&gt;&lt;D xsi:type="xsd:double"&gt;13.3&lt;/D&gt;&lt;D xsi:type="xsd:double"&gt;13.02&lt;/D&gt;&lt;D xsi:type="xsd:double"&gt;12.01&lt;/D&gt;&lt;D xsi:type="xsd:double"&gt;12.32&lt;/D&gt;&lt;D xsi:type="xsd:double"&gt;12.18&lt;/D&gt;&lt;D xsi:type="xsd:double"&gt;12.6&lt;/D&gt;&lt;D xsi:type="xsd:double"&gt;12.09&lt;/D&gt;&lt;D xsi:type="xsd:double"&gt;12.09&lt;/D&gt;&lt;D xsi:type="xsd:double"&gt;12.42&lt;/D&gt;&lt;D xsi:type="xsd:double"&gt;12.28&lt;/D&gt;&lt;D xsi:type="xsd:double"&gt;13.14&lt;/D&gt;&lt;D xsi:type="xsd:double"&gt;13.25&lt;/D&gt;&lt;D xsi:type="xsd:double"&gt;12.73&lt;/D&gt;&lt;D xsi:type="xsd:double"&gt;13.11&lt;/D&gt;&lt;D xsi:type="xsd:double"&gt;13.12&lt;/D&gt;&lt;D xsi:type="xsd:double"&gt;14.8&lt;/D&gt;&lt;D xsi:type="xsd:double"&gt;14.42&lt;/D&gt;&lt;D xsi:type="xsd:double"&gt;12.87&lt;/D&gt;&lt;D xsi:type="xsd:double"&gt;15.44&lt;/D&gt;&lt;D xsi:type="xsd:double"&gt;19.32&lt;/D&gt;&lt;D xsi:type="xsd:double"&gt;19.4&lt;/D&gt;&lt;D xsi:type="xsd:double"&gt;19.1&lt;/D&gt;&lt;D xsi:type="xsd:double"&gt;16.04&lt;/D&gt;&lt;D xsi:type="xsd:double"&gt;20.55&lt;/D&gt;&lt;D xsi:type="xsd:double"&gt;18.06&lt;/D&gt;&lt;D xsi:type="xsd:double"&gt;16.44&lt;/D&gt;&lt;D xsi:type="xsd:double"&gt;15.29&lt;/D&gt;&lt;D xsi:type="xsd:double"&gt;15.96&lt;/D&gt;&lt;D xsi:type="xsd:double"&gt;16.31&lt;/D&gt;&lt;D xsi:type="xsd:double"&gt;14.95&lt;/D&gt;&lt;D xsi:type="xsd:double"&gt;14.75&lt;/D&gt;&lt;D xsi:type="xsd:double"&gt;16.92&lt;/D&gt;&lt;D xsi:type="xsd:double"&gt;15.85&lt;/D&gt;&lt;D xsi:type="xsd:double"&gt;15.85&lt;/D&gt;&lt;D xsi:type="xsd:double"&gt;17.5&lt;/D&gt;&lt;D xsi:type="xsd:double"&gt;17.9&lt;/D&gt;&lt;D xsi:type="xsd:double"&gt;17.3&lt;/D&gt;&lt;D xsi:type="xsd:double"&gt;18.71&lt;/D&gt;&lt;D xsi:type="xsd:double"&gt;18.86&lt;/D&gt;&lt;D xsi:type="xsd:double"&gt;16.97&lt;/D&gt;&lt;D xsi:type="xsd:double"&gt;16.09&lt;/D&gt;&lt;D xsi:type="xsd:double"&gt;15.93&lt;/D&gt;&lt;D xsi:type="xsd:double"&gt;16.3&lt;/D&gt;&lt;D xsi:type="xsd:double"&gt;15.94&lt;/D&gt;&lt;D xsi:type="xsd:double"&gt;15.99&lt;/D&gt;&lt;D xsi:type="xsd:double"&gt;15.91&lt;/D&gt;&lt;D xsi:type="xsd:double"&gt;15.82&lt;/D&gt;&lt;D xsi:type="xsd:double"&gt;15.28&lt;/D&gt;&lt;D xsi:type="xsd:double"&gt;15.35&lt;/D&gt;&lt;D xsi:type="xsd:double"&gt;15.15&lt;/D&gt;&lt;D xsi:type="xsd:double"&gt;14.33&lt;/D&gt;&lt;D xsi:type="xsd:double"&gt;14.75&lt;/D&gt;&lt;D xsi:type="xsd:double"&gt;15.4&lt;/D&gt;&lt;D xsi:type="xsd:double"&gt;15.26&lt;/D&gt;&lt;D xsi:type="xsd:double"&gt;16.28&lt;/D&gt;&lt;D xsi:type="xsd:double"&gt;16.21&lt;/D&gt;&lt;D xsi:type="xsd:double"&gt;15.82&lt;/D&gt;&lt;D xsi:type="xsd:double"&gt;15.08&lt;/D&gt;&lt;D xsi:type="xsd:double"&gt;14.06&lt;/D&gt;&lt;D xsi:type="xsd:double"&gt;12.93&lt;/D&gt;&lt;D xsi:type="xsd:double"&gt;12.57&lt;/D&gt;&lt;D xsi:type="xsd:double"&gt;12.57&lt;/D&gt;&lt;D xsi:type="xsd:double"&gt;13.28&lt;/D&gt;&lt;D xsi:type="xsd:double"&gt;13.96&lt;/D&gt;&lt;D xsi:type="xsd:double"&gt;14.09&lt;/D&gt;&lt;D xsi:type="xsd:double"&gt;13.03&lt;/D&gt;&lt;D xsi:type="xsd:double"&gt;12.93&lt;/D&gt;&lt;D xsi:type="xsd:double"&gt;12.39&lt;/D&gt;&lt;D xsi:type="xsd:double"&gt;12.68&lt;/D&gt;&lt;D xsi:type="xsd:double"&gt;12.86&lt;/D&gt;&lt;D xsi:type="xsd:double"&gt;13.97&lt;/D&gt;&lt;D xsi:type="xsd:double"&gt;13.53&lt;/D&gt;&lt;D xsi:type="xsd:double"&gt;14.45&lt;/D&gt;&lt;D xsi:type="xsd:double"&gt;13.53&lt;/D&gt;&lt;D xsi:type="xsd:double"&gt;12.61&lt;/D&gt;&lt;D xsi:type="xsd:double"&gt;12.07&lt;/D&gt;&lt;D xsi:type="xsd:double"&gt;12.74&lt;/D&gt;&lt;D xsi:type="xsd:double"&gt;12.16&lt;/D&gt;&lt;D xsi:type="xsd:double"&gt;12.83&lt;/D&gt;&lt;D xsi:type="xsd:double"&gt;13.94&lt;/D&gt;&lt;D xsi:type="xsd:double"&gt;16.12&lt;/D&gt;&lt;D xsi:type="xsd:double"&gt;17.87&lt;/D&gt;&lt;D xsi:type="xsd:double"&gt;17.61&lt;/D&gt;&lt;D xsi:type="xsd:double"&gt;24.59&lt;/D&gt;&lt;D xsi:type="xsd:double"&gt;20.17&lt;/D&gt;&lt;D xsi:type="xsd:double"&gt;19.49&lt;/D&gt;&lt;D xsi:type="xsd:double"&gt;16.91&lt;/D&gt;&lt;D xsi:type="xsd:double"&gt;17.97&lt;/D&gt;&lt;D xsi:type="xsd:double"&gt;21.09&lt;/D&gt;&lt;D xsi:type="xsd:double"&gt;17.52&lt;/D&gt;&lt;D xsi:type="xsd:double"&gt;22.1&lt;/D&gt;&lt;D xsi:type="xsd:double"&gt;21.18&lt;/D&gt;&lt;D xsi:type="xsd:double"&gt;18.47&lt;/D&gt;&lt;D xsi:type="xsd:double"&gt;16.88&lt;/D&gt;&lt;D xsi:type="xsd:double"&gt;17.5&lt;/D&gt;&lt;D xsi:type="xsd:double"&gt;15.8&lt;/D&gt;&lt;D xsi:type="xsd:double"&gt;16.68&lt;/D&gt;&lt;D xsi:type="xsd:double"&gt;19.87&lt;/D&gt;&lt;D xsi:type="xsd:double"&gt;19.32&lt;/D&gt;&lt;D xsi:type="xsd:double"&gt;20.31&lt;/D&gt;&lt;D xsi:type="xsd:double"&gt;19.35&lt;/D&gt;&lt;D xsi:type="xsd:double"&gt;17.88&lt;/D&gt;&lt;D xsi:type="xsd:double"&gt;18.98&lt;/D&gt;&lt;D xsi:type="xsd:double"&gt;18.98&lt;/D&gt;&lt;D xsi:type="xsd:double"&gt;19.66&lt;/D&gt;&lt;D xsi:type="xsd:double"&gt;17.33&lt;/D&gt;&lt;D xsi:type="xsd:double"&gt;16.27&lt;/D&gt;&lt;D xsi:type="xsd:double"&gt;15&lt;/D&gt;&lt;D xsi:type="xsd:double"&gt;15.27&lt;/D&gt;&lt;D xsi:type="xsd:double"&gt;15.2&lt;/D&gt;&lt;D xsi:type="xsd:double"&gt;14.61&lt;/D&gt;&lt;D xsi:type="xsd:double"&gt;14.22&lt;/D&gt;&lt;D xsi:type="xsd:double"&gt;13.74&lt;/D&gt;&lt;D xsi:type="xsd:double"&gt;14.67&lt;/D&gt;&lt;D xsi:type="xsd:double"&gt;14.44&lt;/D&gt;&lt;D xsi:type="xsd:double"&gt;13.95&lt;/D&gt;&lt;D xsi:type="xsd:double"&gt;14.05&lt;/D&gt;&lt;D xsi:type="xsd:double"&gt;15.32&lt;/D&gt;&lt;D xsi:type="xsd:double"&gt;14.91&lt;/D&gt;&lt;D xsi:type="xsd:double"&gt;17.05&lt;/D&gt;&lt;D xsi:type="xsd:double"&gt;15.96&lt;/D&gt;&lt;D xsi:type="xsd:double"&gt;16.07&lt;/D&gt;&lt;D xsi:type="xsd:double"&gt;17.22&lt;/D&gt;&lt;D xsi:type="xsd:double"&gt;16.24&lt;/D&gt;&lt;D xsi:type="xsd:double"&gt;18.56&lt;/D&gt;&lt;D xsi:type="xsd:double"&gt;20.56&lt;/D&gt;&lt;D xsi:type="xsd:double"&gt;19.12&lt;/D&gt;&lt;D xsi:type="xsd:double"&gt;17.04&lt;/D&gt;&lt;D xsi:type="xsd:double"&gt;17.86&lt;/D&gt;&lt;D xsi:type="xsd:double"&gt;20.28&lt;/D&gt;&lt;D xsi:type="xsd:double"&gt;18.64&lt;/D&gt;&lt;D xsi:type="xsd:double"&gt;17.57&lt;/D&gt;&lt;D xsi:type="xsd:double"&gt;15.58&lt;/D&gt;&lt;D xsi:type="xsd:double"&gt;14.57&lt;/D&gt;&lt;D xsi:type="xsd:double"&gt;13.54&lt;/D&gt;&lt;D xsi:type="xsd:double"&gt;13.68&lt;/D&gt;&lt;D xsi:type="xsd:double"&gt;13.79&lt;/D&gt;&lt;D xsi:type="xsd:double"&gt;14.25&lt;/D&gt;&lt;D xsi:type="xsd:double"&gt;14&lt;/D&gt;&lt;D xsi:type="xsd:double"&gt;14.46&lt;/D&gt;&lt;D xsi:type="xsd:double"&gt;14.01&lt;/D&gt;&lt;D xsi:type="xsd:double"&gt;13.71&lt;/D&gt;&lt;D xsi:type="xsd:double"&gt;12.65&lt;/D&gt;&lt;D xsi:type="xsd:double"&gt;13.11&lt;/D&gt;&lt;D xsi:type="xsd:double"&gt;13.2&lt;/D&gt;&lt;D xsi:type="xsd:double"&gt;12.33&lt;/D&gt;&lt;D xsi:type="xsd:double"&gt;13.22&lt;/D&gt;&lt;D xsi:type="xsd:double"&gt;12.3&lt;/D&gt;&lt;D xsi:type="xsd:double"&gt;12.83&lt;/D&gt;&lt;D xsi:type="xsd:double"&gt;13.1&lt;/D&gt;&lt;D xsi:type="xsd:double"&gt;12.62&lt;/D&gt;&lt;D xsi:type="xsd:double"&gt;12.73&lt;/D&gt;&lt;D xsi:type="xsd:double"&gt;12.07&lt;/D&gt;&lt;D xsi:type="xsd:double"&gt;12.69&lt;/D&gt;&lt;D xsi:type="xsd:double"&gt;12.68&lt;/D&gt;&lt;D xsi:type="xsd:double"&gt;13&lt;/D&gt;&lt;D xsi:type="xsd:double"&gt;13.05&lt;/D&gt;&lt;D xsi:type="xsd:double"&gt;12.05&lt;/D&gt;&lt;D xsi:type="xsd:double"&gt;12.46&lt;/D&gt;&lt;D xsi:type="xsd:double"&gt;12.86&lt;/D&gt;&lt;D xsi:type="xsd:double"&gt;12.78&lt;/D&gt;&lt;D xsi:type="xsd:double"&gt;13.13&lt;/D&gt;&lt;D xsi:type="xsd:double"&gt;12.34&lt;/D&gt;&lt;D xsi:type="xsd:double"&gt;11.87&lt;/D&gt;&lt;D xsi:type="xsd:double"&gt;11.54&lt;/D&gt;&lt;D xsi:type="xsd:double"&gt;11.75&lt;/D&gt;&lt;D xsi:type="xsd:double"&gt;11.75&lt;/D&gt;&lt;D xsi:type="xsd:double"&gt;12.62&lt;/D&gt;&lt;D xsi:type="xsd:double"&gt;14.91&lt;/D&gt;&lt;D xsi:type="xsd:double"&gt;15.96&lt;/D&gt;&lt;D xsi:type="xsd:double"&gt;14.8&lt;/D&gt;&lt;D xsi:type="xsd:double"&gt;14.52&lt;/D&gt;&lt;D xsi:type="xsd:double"&gt;13.62&lt;/D&gt;&lt;D xsi:type="xsd:double"&gt;15.86&lt;/D&gt;&lt;D xsi:type="xsd:double"&gt;15.68&lt;/D&gt;&lt;D xsi:type="xsd:double"&gt;14.99&lt;/D&gt;&lt;D xsi:type="xsd:double"&gt;13.94&lt;/D&gt;&lt;D xsi:type="xsd:double"&gt;12.63&lt;/D&gt;&lt;D xsi:type="xsd:double"&gt;12.14&lt;/D&gt;&lt;D xsi:type="xsd:double"&gt;12.29&lt;/D&gt;&lt;D xsi:type="xsd:double"&gt;12.58&lt;/D&gt;&lt;D xsi:type="xsd:double"&gt;12.5&lt;/D&gt;&lt;D xsi:type="xsd:double"&gt;12.51&lt;/D&gt;&lt;D xsi:type="xsd:double"&gt;12.61&lt;/D&gt;&lt;D xsi:type="xsd:double"&gt;12.67&lt;/D&gt;&lt;D xsi:type="xsd:double"&gt;12.67&lt;/D&gt;&lt;D xsi:type="xsd:double"&gt;12.65&lt;/D&gt;&lt;D xsi:type="xsd:double"&gt;13.43&lt;/D&gt;&lt;D xsi:type="xsd:double"&gt;14.82&lt;/D&gt;&lt;D xsi:type="xsd:double"&gt;13.78&lt;/D&gt;&lt;D xsi:type="xsd:double"&gt;13.78&lt;/D&gt;&lt;D xsi:type="xsd:double"&gt;12.47&lt;/D&gt;&lt;D xsi:type="xsd:double"&gt;14.02&lt;/D&gt;&lt;D xsi:type="xsd:double"&gt;13.85&lt;/D&gt;&lt;D xsi:type="xsd:double"&gt;13.79&lt;/D&gt;&lt;D xsi:type="xsd:double"&gt;13.45&lt;/D&gt;&lt;D xsi:type="xsd:double"&gt;12.54&lt;/D&gt;&lt;D xsi:type="xsd:double"&gt;12.56&lt;/D&gt;&lt;D xsi:type="xsd:double"&gt;12.32&lt;/D&gt;&lt;D xsi:type="xsd:double"&gt;12.39&lt;/D&gt;&lt;D xsi:type="xsd:double"&gt;12.42&lt;/D&gt;&lt;D xsi:type="xsd:double"&gt;12.32&lt;/D&gt;&lt;D xsi:type="xsd:double"&gt;12.1&lt;/D&gt;&lt;D xsi:type="xsd:double"&gt;12.1&lt;/D&gt;&lt;D xsi:type="xsd:double"&gt;12.85&lt;/D&gt;&lt;D xsi:type="xsd:double"&gt;12.91&lt;/D&gt;&lt;D xsi:type="xsd:double"&gt;12.98&lt;/D&gt;&lt;D xsi:type="xsd:double"&gt;14.56&lt;/D&gt;&lt;D xsi:type="xsd:double"&gt;18.23&lt;/D&gt;&lt;D xsi:type="xsd:double"&gt;16.28&lt;/D&gt;&lt;D xsi:type="xsd:double"&gt;16.39&lt;/D&gt;&lt;D xsi:type="xsd:double"&gt;15.49&lt;/D&gt;&lt;D xsi:type="xsd:double"&gt;18.84&lt;/D&gt;&lt;D xsi:type="xsd:double"&gt;17.97&lt;/D&gt;&lt;D xsi:type="xsd:double"&gt;16.05&lt;/D&gt;&lt;D xsi:type="xsd:double"&gt;15.15&lt;/D&gt;&lt;D xsi:type="xsd:double"&gt;14.96&lt;/D&gt;&lt;D xsi:type="xsd:double"&gt;15.47&lt;/D&gt;&lt;D xsi:type="xsd:double"&gt;15.04&lt;/D&gt;&lt;D xsi:type="xsd:double"&gt;15.18&lt;/D&gt;&lt;D xsi:type="xsd:double"&gt;13.74&lt;/D&gt;&lt;D xsi:type="xsd:double"&gt;14.15&lt;/D&gt;&lt;D xsi:type="xsd:double"&gt;13.68&lt;/D&gt;&lt;D xsi:type="xsd:double"&gt;13.68&lt;/D&gt;&lt;D xsi:type="xsd:double"&gt;14.83&lt;/D&gt;&lt;D xsi:type="xsd:double"&gt;14.38&lt;/D&gt;&lt;D xsi:type="xsd:double"&gt;15.56&lt;/D&gt;&lt;D xsi:type="xsd:double"&gt;17.08&lt;/D&gt;&lt;D xsi:type="xsd:double"&gt;25.03&lt;/D&gt;&lt;D xsi:type="xsd:double"&gt;27.85&lt;/D&gt;&lt;D xsi:type="xsd:double"&gt;27.56&lt;/D&gt;&lt;D xsi:type="xsd:double"&gt;39.16&lt;/D&gt;&lt;D xsi:type="xsd:double"&gt;40.11&lt;/D&gt;&lt;D xsi:type="xsd:double"&gt;33.42&lt;/D&gt;&lt;D xsi:type="xsd:double"&gt;36.82&lt;/D&gt;&lt;D xsi:type="xsd:double"&gt;31.99&lt;/D&gt;&lt;D xsi:type="xsd:double"&gt;39.62&lt;/D&gt;&lt;D xsi:type="xsd:double"&gt;41.94&lt;/D&gt;&lt;D xsi:type="xsd:double"&gt;54.46&lt;/D&gt;&lt;D xsi:type="xsd:double"&gt;47.3&lt;/D&gt;&lt;D xsi:type="xsd:double"&gt;53.9&lt;/D&gt;&lt;D xsi:type="xsd:double"&gt;75.47&lt;/D&gt;&lt;D xsi:type="xsd:double"&gt;57.83&lt;/D&gt;&lt;D xsi:type="xsd:double"&gt;82.69&lt;/D&gt;&lt;D xsi:type="xsd:double"&gt;75.91&lt;/D&gt;&lt;D xsi:type="xsd:double"&gt;76.45&lt;/D&gt;&lt;D xsi:type="xsd:double"&gt;72&lt;/D&gt;&lt;D xsi:type="xsd:double"&gt;66.04&lt;/D&gt;&lt;D xsi:type="xsd:double"&gt;61.59&lt;/D&gt;&lt;D xsi:type="xsd:double"&gt;61.67&lt;/D&gt;&lt;D xsi:type="xsd:double"&gt;63.95&lt;/D&gt;&lt;D xsi:type="xsd:double"&gt;61&lt;/D&gt;&lt;D xsi:type="xsd:double"&gt;65.54&lt;/D&gt;&lt;D xsi:type="xsd:double"&gt;57.08&lt;/D&gt;&lt;D xsi:type="xsd:double"&gt;53.54&lt;/D&gt;&lt;D xsi:type="xsd:double"&gt;57.06&lt;/D&gt;&lt;D xsi:type="xsd:double"&gt;50.91&lt;/D&gt;&lt;D xsi:type="xsd:double"&gt;46.8&lt;/D&gt;&lt;D xsi:type="xsd:double"&gt;45.24&lt;/D&gt;&lt;D xsi:type="xsd:double"&gt;46.7&lt;/D&gt;&lt;D xsi:type="xsd:double"&gt;43.35&lt;/D&gt;&lt;D xsi:type="xsd:double"&gt;41.67&lt;/D&gt;&lt;D xsi:type="xsd:double"&gt;41.67&lt;/D&gt;&lt;D xsi:type="xsd:double"&gt;41.17&lt;/D&gt;&lt;D xsi:type="xsd:double"&gt;37.76&lt;/D&gt;&lt;D xsi:type="xsd:double"&gt;40.84&lt;/D&gt;&lt;D xsi:type="xsd:double"&gt;40.11&lt;/D&gt;&lt;D xsi:type="xsd:double"&gt;38.15&lt;/D&gt;&lt;D xsi:type="xsd:double"&gt;43.83&lt;/D&gt;&lt;D xsi:type="xsd:double"&gt;45.41&lt;/D&gt;&lt;D xsi:type="xsd:double"&gt;41.98&lt;/D&gt;&lt;D xsi:type="xsd:double"&gt;41.38&lt;/D&gt;&lt;D xsi:type="xsd:double"&gt;35.93&lt;/D&gt;&lt;D xsi:type="xsd:double"&gt;33.29&lt;/D&gt;&lt;D xsi:type="xsd:double"&gt;33.57&lt;/D&gt;&lt;D xsi:type="xsd:double"&gt;31.23&lt;/D&gt;&lt;D xsi:type="xsd:double"&gt;34.15&lt;/D&gt;&lt;D xsi:type="xsd:double"&gt;37.19&lt;/D&gt;&lt;D xsi:type="xsd:double"&gt;35.97&lt;/D&gt;&lt;D xsi:type="xsd:double"&gt;33.61&lt;/D&gt;&lt;D xsi:type="xsd:double"&gt;34.12&lt;/D&gt;&lt;D xsi:type="xsd:double"&gt;31.44&lt;/D&gt;&lt;D xsi:type="xsd:double"&gt;27.98&lt;/D&gt;&lt;D xsi:type="xsd:double"&gt;27.57&lt;/D&gt;&lt;D xsi:type="xsd:double"&gt;33.04&lt;/D&gt;&lt;D xsi:type="xsd:double"&gt;35.28&lt;/D&gt;&lt;D xsi:type="xsd:double"&gt;32.61&lt;/D&gt;&lt;D xsi:type="xsd:double"&gt;31.89&lt;/D&gt;&lt;D xsi:type="xsd:double"&gt;29.3&lt;/D&gt;&lt;D xsi:type="xsd:double"&gt;30.53&lt;/D&gt;&lt;D xsi:type="xsd:double"&gt;27.99&lt;/D&gt;&lt;D xsi:type="xsd:double"&gt;29.53&lt;/D&gt;&lt;D xsi:type="xsd:double"&gt;28.16&lt;/D&gt;&lt;D xsi:type="xsd:double"&gt;28.16&lt;/D&gt;&lt;D xsi:type="xsd:double"&gt;28.01&lt;/D&gt;&lt;D xsi:type="xsd:double"&gt;27.62&lt;/D&gt;&lt;D xsi:type="xsd:double"&gt;28.59&lt;/D&gt;&lt;D xsi:type="xsd:double"&gt;27.51&lt;/D&gt;&lt;D xsi:type="xsd:double"&gt;28.23&lt;/D&gt;&lt;D xsi:type="xsd:double"&gt;26.84&lt;/D&gt;&lt;D xsi:type="xsd:double"&gt;25.66&lt;/D&gt;&lt;D xsi:type="xsd:double"&gt;25.81&lt;/D&gt;&lt;D xsi:type="xsd:double"&gt;24.52&lt;/D&gt;&lt;D xsi:type="xsd:double"&gt;25.81&lt;/D&gt;&lt;D xsi:type="xsd:double"&gt;27.57&lt;/D&gt;&lt;D xsi:type="xsd:double"&gt;27.57&lt;/D&gt;&lt;D xsi:type="xsd:double"&gt;40.79&lt;/D&gt;&lt;D xsi:type="xsd:double"&gt;36.09&lt;/D&gt;&lt;D xsi:type="xsd:double"&gt;34.4&lt;/D&gt;&lt;D xsi:type="xsd:double"&gt;33.67&lt;/D&gt;&lt;D xsi:type="xsd:double"&gt;33.47&lt;/D&gt;&lt;D xsi:type="xsd:double"&gt;32.94&lt;/D&gt;&lt;D xsi:type="xsd:double"&gt;35.12&lt;/D&gt;&lt;D xsi:type="xsd:double"&gt;31.77&lt;/D&gt;&lt;D xsi:type="xsd:double"&gt;31.37&lt;/D&gt;&lt;D xsi:type="xsd:double"&gt;33.84&lt;/D&gt;&lt;D xsi:type="xsd:double"&gt;32.22&lt;/D&gt;&lt;D xsi:type="xsd:double"&gt;34.73&lt;/D&gt;&lt;D xsi:type="xsd:double"&gt;31.78&lt;/D&gt;&lt;D xsi:type="xsd:double"&gt;30.43&lt;/D&gt;&lt;/FQL&gt;&lt;FQL&gt;&lt;Q&gt;VIX^FG_VOLUME(43466,44012,D)&lt;/Q&gt;&lt;R&gt;391&lt;/R&gt;&lt;C&gt;1&lt;/C&gt;&lt;D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</t>
        </r>
      </text>
    </comment>
    <comment ref="A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xsi:type="xsd:string"&gt;@NA&lt;/D&gt;&lt;D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xsi:type="xsd:double"&gt;0&lt;/D&gt;&lt;/FQL&gt;&lt;/Schema&gt;</t>
        </r>
      </text>
    </comment>
  </commentList>
</comments>
</file>

<file path=xl/sharedStrings.xml><?xml version="1.0" encoding="utf-8"?>
<sst xmlns="http://schemas.openxmlformats.org/spreadsheetml/2006/main" count="823" uniqueCount="410">
  <si>
    <t>SP50</t>
  </si>
  <si>
    <t>COMP</t>
  </si>
  <si>
    <t>VIX</t>
  </si>
  <si>
    <t>Trading Calendar</t>
  </si>
  <si>
    <t>Start Date</t>
  </si>
  <si>
    <t>End Date</t>
  </si>
  <si>
    <t>This sheet contains FactSet XML data for use with this workbook's =FDS codes.  Modifying the worksheet's contents may damage the workbook's =FDS functionality.</t>
  </si>
  <si>
    <t>Price</t>
  </si>
  <si>
    <t>Volume</t>
  </si>
  <si>
    <t>calendar: FiveDay</t>
  </si>
  <si>
    <t>S&amp;P 500</t>
  </si>
  <si>
    <t>NASDAQ Composite Index</t>
  </si>
  <si>
    <t>CBOE Market Volatility Index</t>
  </si>
  <si>
    <t>01/01/2019</t>
  </si>
  <si>
    <t>-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</si>
  <si>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</si>
  <si>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</si>
  <si>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</si>
  <si>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</si>
  <si>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</si>
  <si>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</si>
  <si>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</si>
  <si>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</si>
  <si>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</si>
  <si>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</si>
  <si>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</si>
  <si>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</si>
  <si>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</si>
  <si>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01/21/2019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</si>
  <si>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</si>
  <si>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</si>
  <si>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</si>
  <si>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</si>
  <si>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</si>
  <si>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</si>
  <si>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</si>
  <si>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</si>
  <si>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</si>
  <si>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</si>
  <si>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</si>
  <si>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</si>
  <si>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</si>
  <si>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</si>
  <si>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</si>
  <si>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</si>
  <si>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</si>
  <si>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</si>
  <si>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</si>
  <si>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02/18/2019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</si>
  <si>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</si>
  <si>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</si>
  <si>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</si>
  <si>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</si>
  <si>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</si>
  <si>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</si>
  <si>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</si>
  <si>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</si>
  <si>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</si>
  <si>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</si>
  <si>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</si>
  <si>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</si>
  <si>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</si>
  <si>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</si>
  <si>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</si>
  <si>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</si>
  <si>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</si>
  <si>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</si>
  <si>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</si>
  <si>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</si>
  <si>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</si>
  <si>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</si>
  <si>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</si>
  <si>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</si>
  <si>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</si>
  <si>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</si>
  <si>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</si>
  <si>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</si>
  <si>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</si>
  <si>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</si>
  <si>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</si>
  <si>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</si>
  <si>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</si>
  <si>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</si>
  <si>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</si>
  <si>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</si>
  <si>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</si>
  <si>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</si>
  <si>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</si>
  <si>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</si>
  <si>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</si>
  <si>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</si>
  <si>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</si>
  <si>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04/19/2019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</si>
  <si>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</si>
  <si>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</si>
  <si>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</si>
  <si>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</si>
  <si>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</si>
  <si>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</si>
  <si>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</si>
  <si>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</si>
  <si>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</si>
  <si>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</si>
  <si>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</si>
  <si>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</si>
  <si>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</si>
  <si>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</si>
  <si>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</si>
  <si>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</si>
  <si>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</si>
  <si>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</si>
  <si>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</si>
  <si>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</si>
  <si>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</si>
  <si>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</si>
  <si>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</si>
  <si>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</si>
  <si>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</si>
  <si>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05/27/2019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</si>
  <si>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</si>
  <si>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</si>
  <si>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</si>
  <si>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</si>
  <si>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</si>
  <si>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</si>
  <si>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</si>
  <si>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</si>
  <si>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</si>
  <si>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</si>
  <si>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</si>
  <si>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</si>
  <si>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</si>
  <si>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</si>
  <si>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</si>
  <si>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</si>
  <si>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</si>
  <si>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</si>
  <si>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</si>
  <si>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</si>
  <si>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</si>
  <si>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</si>
  <si>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</si>
  <si>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</si>
  <si>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</si>
  <si>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</si>
  <si>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</si>
  <si>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07/04/2019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</si>
  <si>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</si>
  <si>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</si>
  <si>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</si>
  <si>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</si>
  <si>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</si>
  <si>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</si>
  <si>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</si>
  <si>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</si>
  <si>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</si>
  <si>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</si>
  <si>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</si>
  <si>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</si>
  <si>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</si>
  <si>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</si>
  <si>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</si>
  <si>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</si>
  <si>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</si>
  <si>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</si>
  <si>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</si>
  <si>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</si>
  <si>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</si>
  <si>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</si>
  <si>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</si>
  <si>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</si>
  <si>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</si>
  <si>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</si>
  <si>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</si>
  <si>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</si>
  <si>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</si>
  <si>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</si>
  <si>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</si>
  <si>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</si>
  <si>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</si>
  <si>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</si>
  <si>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</si>
  <si>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</si>
  <si>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</si>
  <si>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</si>
  <si>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</si>
  <si>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</si>
  <si>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</si>
  <si>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09/02/2019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</si>
  <si>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</si>
  <si>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</si>
  <si>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</si>
  <si>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</si>
  <si>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</si>
  <si>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</si>
  <si>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</si>
  <si>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</si>
  <si>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</si>
  <si>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</si>
  <si>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</si>
  <si>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</si>
  <si>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</si>
  <si>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</si>
  <si>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</si>
  <si>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</si>
  <si>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</si>
  <si>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</si>
  <si>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</si>
  <si>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</si>
  <si>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</si>
  <si>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</si>
  <si>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</si>
  <si>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</si>
  <si>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</si>
  <si>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</si>
  <si>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</si>
  <si>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</si>
  <si>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</si>
  <si>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</si>
  <si>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</si>
  <si>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</si>
  <si>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</si>
  <si>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</si>
  <si>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</si>
  <si>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</si>
  <si>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</si>
  <si>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</si>
  <si>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</si>
  <si>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</si>
  <si>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</si>
  <si>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</si>
  <si>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</si>
  <si>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</si>
  <si>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</si>
  <si>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</si>
  <si>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</si>
  <si>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</si>
  <si>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</si>
  <si>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</si>
  <si>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</si>
  <si>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</si>
  <si>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</si>
  <si>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</si>
  <si>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</si>
  <si>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</si>
  <si>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</si>
  <si>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</si>
  <si>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</si>
  <si>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</si>
  <si>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</si>
  <si>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</si>
  <si>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</si>
  <si>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</si>
  <si>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</si>
  <si>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</si>
  <si>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</si>
  <si>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</si>
  <si>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</si>
  <si>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</si>
  <si>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</si>
  <si>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</si>
  <si>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</si>
  <si>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</si>
  <si>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</si>
  <si>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</si>
  <si>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</si>
  <si>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</si>
  <si>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</si>
  <si>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</si>
  <si>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</si>
  <si>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12/25/2019</t>
  </si>
  <si>
    <t>12/26/2019</t>
  </si>
  <si>
    <t>12/27/2019</t>
  </si>
  <si>
    <t>12/30/2019</t>
  </si>
  <si>
    <t>12/31/2019</t>
  </si>
  <si>
    <t>01/01/2020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</si>
  <si>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</si>
  <si>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</si>
  <si>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</si>
  <si>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</si>
  <si>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</si>
  <si>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</si>
  <si>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</si>
  <si>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</si>
  <si>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</si>
  <si>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</si>
  <si>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</si>
  <si>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</si>
  <si>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01/20/2020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</si>
  <si>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</si>
  <si>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</si>
  <si>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</si>
  <si>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</si>
  <si>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</si>
  <si>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</si>
  <si>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</si>
  <si>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</si>
  <si>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</si>
  <si>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</si>
  <si>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</si>
  <si>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</si>
  <si>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</si>
  <si>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</si>
  <si>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</si>
  <si>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</si>
  <si>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</si>
  <si>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</si>
  <si>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</si>
  <si>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02/17/2020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</si>
  <si>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</si>
  <si>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</si>
  <si>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</si>
  <si>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</si>
  <si>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</si>
  <si>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</si>
  <si>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</si>
  <si>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</si>
  <si>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</si>
  <si>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</si>
  <si>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</si>
  <si>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</si>
  <si>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</si>
  <si>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</si>
  <si>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</si>
  <si>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</si>
  <si>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</si>
  <si>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</si>
  <si>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</si>
  <si>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</si>
  <si>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</si>
  <si>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</si>
  <si>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</si>
  <si>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</si>
  <si>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</si>
  <si>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</si>
  <si>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</si>
  <si>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</si>
  <si>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</si>
  <si>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</si>
  <si>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</si>
  <si>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</si>
  <si>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</si>
  <si>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</si>
  <si>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</si>
  <si>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</si>
  <si>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</si>
  <si>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</si>
  <si>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04/10/2020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</si>
  <si>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</si>
  <si>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</si>
  <si>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</si>
  <si>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</si>
  <si>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</si>
  <si>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</si>
  <si>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</si>
  <si>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</si>
  <si>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</si>
  <si>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</si>
  <si>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</si>
  <si>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</si>
  <si>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</si>
  <si>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</si>
  <si>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</si>
  <si>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</si>
  <si>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</si>
  <si>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</si>
  <si>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</si>
  <si>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</si>
  <si>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</si>
  <si>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</si>
  <si>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</si>
  <si>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</si>
  <si>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</si>
  <si>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</si>
  <si>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</si>
  <si>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</si>
  <si>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</si>
  <si>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</si>
  <si>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05/25/2020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</si>
  <si>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</si>
  <si>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</si>
  <si>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</si>
  <si>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</si>
  <si>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</si>
  <si>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</si>
  <si>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</si>
  <si>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</si>
  <si>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</si>
  <si>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</si>
  <si>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</si>
  <si>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</si>
  <si>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</si>
  <si>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</si>
  <si>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</si>
  <si>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</si>
  <si>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</si>
  <si>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</si>
  <si>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</si>
  <si>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</si>
  <si>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</si>
  <si>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</si>
  <si>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</si>
  <si>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</si>
  <si>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</si>
  <si>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</si>
  <si>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Daily Log Return NASDAQ Composite Index</t>
  </si>
  <si>
    <t>H1 2020 Daily Volatity</t>
  </si>
  <si>
    <t>H1 2020 Avg. Daily Log Return</t>
  </si>
  <si>
    <t>H1 2020 Annualised Volatility</t>
  </si>
  <si>
    <t>H1 2020 Annualised 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</si>
</sst>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1" fillId="0" borderId="0" xfId="1" applyNumberFormat="1" applyFont="1"/>
    <xf numFmtId="0" fontId="3" fillId="0" borderId="1" xfId="0" applyFont="1" applyBorder="1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NASDAQ</a:t>
            </a:r>
            <a:r>
              <a:rPr lang="en-GB" baseline="0"/>
              <a:t> Composite </a:t>
            </a:r>
            <a:r>
              <a:rPr lang="en-GB"/>
              <a:t>Daily Log Return Evolution</a:t>
            </a:r>
          </a:p>
          <a:p>
            <a:pPr>
              <a:defRPr/>
            </a:pPr>
            <a:r>
              <a:rPr lang="en-GB"/>
              <a:t>(1 January</a:t>
            </a:r>
            <a:r>
              <a:rPr lang="en-GB" baseline="0"/>
              <a:t> 2019 - 30 June 2020)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'CSTP Assignment 2'!$A$7:$A$396</c:f>
              <c:strCache>
                <c:ptCount val="390"/>
                <c:pt idx="0">
                  <c:v>01/02/2019</c:v>
                </c:pt>
                <c:pt idx="1">
                  <c:v>01/03/2019</c:v>
                </c:pt>
                <c:pt idx="2">
                  <c:v>01/04/2019</c:v>
                </c:pt>
                <c:pt idx="3">
                  <c:v>01/07/2019</c:v>
                </c:pt>
                <c:pt idx="4">
                  <c:v>01/08/2019</c:v>
                </c:pt>
                <c:pt idx="5">
                  <c:v>01/09/2019</c:v>
                </c:pt>
                <c:pt idx="6">
                  <c:v>01/10/2019</c:v>
                </c:pt>
                <c:pt idx="7">
                  <c:v>01/11/2019</c:v>
                </c:pt>
                <c:pt idx="8">
                  <c:v>01/14/2019</c:v>
                </c:pt>
                <c:pt idx="9">
                  <c:v>01/15/2019</c:v>
                </c:pt>
                <c:pt idx="10">
                  <c:v>01/16/2019</c:v>
                </c:pt>
                <c:pt idx="11">
                  <c:v>01/17/2019</c:v>
                </c:pt>
                <c:pt idx="12">
                  <c:v>01/18/2019</c:v>
                </c:pt>
                <c:pt idx="13">
                  <c:v>01/21/2019</c:v>
                </c:pt>
                <c:pt idx="14">
                  <c:v>01/22/2019</c:v>
                </c:pt>
                <c:pt idx="15">
                  <c:v>01/23/2019</c:v>
                </c:pt>
                <c:pt idx="16">
                  <c:v>01/24/2019</c:v>
                </c:pt>
                <c:pt idx="17">
                  <c:v>01/25/2019</c:v>
                </c:pt>
                <c:pt idx="18">
                  <c:v>01/28/2019</c:v>
                </c:pt>
                <c:pt idx="19">
                  <c:v>01/29/2019</c:v>
                </c:pt>
                <c:pt idx="20">
                  <c:v>01/30/2019</c:v>
                </c:pt>
                <c:pt idx="21">
                  <c:v>01/31/2019</c:v>
                </c:pt>
                <c:pt idx="22">
                  <c:v>02/01/2019</c:v>
                </c:pt>
                <c:pt idx="23">
                  <c:v>02/04/2019</c:v>
                </c:pt>
                <c:pt idx="24">
                  <c:v>02/05/2019</c:v>
                </c:pt>
                <c:pt idx="25">
                  <c:v>02/06/2019</c:v>
                </c:pt>
                <c:pt idx="26">
                  <c:v>02/07/2019</c:v>
                </c:pt>
                <c:pt idx="27">
                  <c:v>02/08/2019</c:v>
                </c:pt>
                <c:pt idx="28">
                  <c:v>02/11/2019</c:v>
                </c:pt>
                <c:pt idx="29">
                  <c:v>02/12/2019</c:v>
                </c:pt>
                <c:pt idx="30">
                  <c:v>02/13/2019</c:v>
                </c:pt>
                <c:pt idx="31">
                  <c:v>02/14/2019</c:v>
                </c:pt>
                <c:pt idx="32">
                  <c:v>02/15/2019</c:v>
                </c:pt>
                <c:pt idx="33">
                  <c:v>02/18/2019</c:v>
                </c:pt>
                <c:pt idx="34">
                  <c:v>02/19/2019</c:v>
                </c:pt>
                <c:pt idx="35">
                  <c:v>02/20/2019</c:v>
                </c:pt>
                <c:pt idx="36">
                  <c:v>02/21/2019</c:v>
                </c:pt>
                <c:pt idx="37">
                  <c:v>02/22/2019</c:v>
                </c:pt>
                <c:pt idx="38">
                  <c:v>02/25/2019</c:v>
                </c:pt>
                <c:pt idx="39">
                  <c:v>02/26/2019</c:v>
                </c:pt>
                <c:pt idx="40">
                  <c:v>02/27/2019</c:v>
                </c:pt>
                <c:pt idx="41">
                  <c:v>02/28/2019</c:v>
                </c:pt>
                <c:pt idx="42">
                  <c:v>03/01/2019</c:v>
                </c:pt>
                <c:pt idx="43">
                  <c:v>03/04/2019</c:v>
                </c:pt>
                <c:pt idx="44">
                  <c:v>03/05/2019</c:v>
                </c:pt>
                <c:pt idx="45">
                  <c:v>03/06/2019</c:v>
                </c:pt>
                <c:pt idx="46">
                  <c:v>03/07/2019</c:v>
                </c:pt>
                <c:pt idx="47">
                  <c:v>03/08/2019</c:v>
                </c:pt>
                <c:pt idx="48">
                  <c:v>03/11/2019</c:v>
                </c:pt>
                <c:pt idx="49">
                  <c:v>03/12/2019</c:v>
                </c:pt>
                <c:pt idx="50">
                  <c:v>03/13/2019</c:v>
                </c:pt>
                <c:pt idx="51">
                  <c:v>03/14/2019</c:v>
                </c:pt>
                <c:pt idx="52">
                  <c:v>03/15/2019</c:v>
                </c:pt>
                <c:pt idx="53">
                  <c:v>03/18/2019</c:v>
                </c:pt>
                <c:pt idx="54">
                  <c:v>03/19/2019</c:v>
                </c:pt>
                <c:pt idx="55">
                  <c:v>03/20/2019</c:v>
                </c:pt>
                <c:pt idx="56">
                  <c:v>03/21/2019</c:v>
                </c:pt>
                <c:pt idx="57">
                  <c:v>03/22/2019</c:v>
                </c:pt>
                <c:pt idx="58">
                  <c:v>03/25/2019</c:v>
                </c:pt>
                <c:pt idx="59">
                  <c:v>03/26/2019</c:v>
                </c:pt>
                <c:pt idx="60">
                  <c:v>03/27/2019</c:v>
                </c:pt>
                <c:pt idx="61">
                  <c:v>03/28/2019</c:v>
                </c:pt>
                <c:pt idx="62">
                  <c:v>03/29/2019</c:v>
                </c:pt>
                <c:pt idx="63">
                  <c:v>04/01/2019</c:v>
                </c:pt>
                <c:pt idx="64">
                  <c:v>04/02/2019</c:v>
                </c:pt>
                <c:pt idx="65">
                  <c:v>04/03/2019</c:v>
                </c:pt>
                <c:pt idx="66">
                  <c:v>04/04/2019</c:v>
                </c:pt>
                <c:pt idx="67">
                  <c:v>04/05/2019</c:v>
                </c:pt>
                <c:pt idx="68">
                  <c:v>04/08/2019</c:v>
                </c:pt>
                <c:pt idx="69">
                  <c:v>04/09/2019</c:v>
                </c:pt>
                <c:pt idx="70">
                  <c:v>04/10/2019</c:v>
                </c:pt>
                <c:pt idx="71">
                  <c:v>04/11/2019</c:v>
                </c:pt>
                <c:pt idx="72">
                  <c:v>04/12/2019</c:v>
                </c:pt>
                <c:pt idx="73">
                  <c:v>04/15/2019</c:v>
                </c:pt>
                <c:pt idx="74">
                  <c:v>04/16/2019</c:v>
                </c:pt>
                <c:pt idx="75">
                  <c:v>04/17/2019</c:v>
                </c:pt>
                <c:pt idx="76">
                  <c:v>04/18/2019</c:v>
                </c:pt>
                <c:pt idx="77">
                  <c:v>04/19/2019</c:v>
                </c:pt>
                <c:pt idx="78">
                  <c:v>04/22/2019</c:v>
                </c:pt>
                <c:pt idx="79">
                  <c:v>04/23/2019</c:v>
                </c:pt>
                <c:pt idx="80">
                  <c:v>04/24/2019</c:v>
                </c:pt>
                <c:pt idx="81">
                  <c:v>04/25/2019</c:v>
                </c:pt>
                <c:pt idx="82">
                  <c:v>04/26/2019</c:v>
                </c:pt>
                <c:pt idx="83">
                  <c:v>04/29/2019</c:v>
                </c:pt>
                <c:pt idx="84">
                  <c:v>04/30/2019</c:v>
                </c:pt>
                <c:pt idx="85">
                  <c:v>05/01/2019</c:v>
                </c:pt>
                <c:pt idx="86">
                  <c:v>05/02/2019</c:v>
                </c:pt>
                <c:pt idx="87">
                  <c:v>05/03/2019</c:v>
                </c:pt>
                <c:pt idx="88">
                  <c:v>05/06/2019</c:v>
                </c:pt>
                <c:pt idx="89">
                  <c:v>05/07/2019</c:v>
                </c:pt>
                <c:pt idx="90">
                  <c:v>05/08/2019</c:v>
                </c:pt>
                <c:pt idx="91">
                  <c:v>05/09/2019</c:v>
                </c:pt>
                <c:pt idx="92">
                  <c:v>05/10/2019</c:v>
                </c:pt>
                <c:pt idx="93">
                  <c:v>05/13/2019</c:v>
                </c:pt>
                <c:pt idx="94">
                  <c:v>05/14/2019</c:v>
                </c:pt>
                <c:pt idx="95">
                  <c:v>05/15/2019</c:v>
                </c:pt>
                <c:pt idx="96">
                  <c:v>05/16/2019</c:v>
                </c:pt>
                <c:pt idx="97">
                  <c:v>05/17/2019</c:v>
                </c:pt>
                <c:pt idx="98">
                  <c:v>05/20/2019</c:v>
                </c:pt>
                <c:pt idx="99">
                  <c:v>05/21/2019</c:v>
                </c:pt>
                <c:pt idx="100">
                  <c:v>05/22/2019</c:v>
                </c:pt>
                <c:pt idx="101">
                  <c:v>05/23/2019</c:v>
                </c:pt>
                <c:pt idx="102">
                  <c:v>05/24/2019</c:v>
                </c:pt>
                <c:pt idx="103">
                  <c:v>05/27/2019</c:v>
                </c:pt>
                <c:pt idx="104">
                  <c:v>05/28/2019</c:v>
                </c:pt>
                <c:pt idx="105">
                  <c:v>05/29/2019</c:v>
                </c:pt>
                <c:pt idx="106">
                  <c:v>05/30/2019</c:v>
                </c:pt>
                <c:pt idx="107">
                  <c:v>05/31/2019</c:v>
                </c:pt>
                <c:pt idx="108">
                  <c:v>06/03/2019</c:v>
                </c:pt>
                <c:pt idx="109">
                  <c:v>06/04/2019</c:v>
                </c:pt>
                <c:pt idx="110">
                  <c:v>06/05/2019</c:v>
                </c:pt>
                <c:pt idx="111">
                  <c:v>06/06/2019</c:v>
                </c:pt>
                <c:pt idx="112">
                  <c:v>06/07/2019</c:v>
                </c:pt>
                <c:pt idx="113">
                  <c:v>06/10/2019</c:v>
                </c:pt>
                <c:pt idx="114">
                  <c:v>06/11/2019</c:v>
                </c:pt>
                <c:pt idx="115">
                  <c:v>06/12/2019</c:v>
                </c:pt>
                <c:pt idx="116">
                  <c:v>06/13/2019</c:v>
                </c:pt>
                <c:pt idx="117">
                  <c:v>06/14/2019</c:v>
                </c:pt>
                <c:pt idx="118">
                  <c:v>06/17/2019</c:v>
                </c:pt>
                <c:pt idx="119">
                  <c:v>06/18/2019</c:v>
                </c:pt>
                <c:pt idx="120">
                  <c:v>06/19/2019</c:v>
                </c:pt>
                <c:pt idx="121">
                  <c:v>06/20/2019</c:v>
                </c:pt>
                <c:pt idx="122">
                  <c:v>06/21/2019</c:v>
                </c:pt>
                <c:pt idx="123">
                  <c:v>06/24/2019</c:v>
                </c:pt>
                <c:pt idx="124">
                  <c:v>06/25/2019</c:v>
                </c:pt>
                <c:pt idx="125">
                  <c:v>06/26/2019</c:v>
                </c:pt>
                <c:pt idx="126">
                  <c:v>06/27/2019</c:v>
                </c:pt>
                <c:pt idx="127">
                  <c:v>06/28/2019</c:v>
                </c:pt>
                <c:pt idx="128">
                  <c:v>07/01/2019</c:v>
                </c:pt>
                <c:pt idx="129">
                  <c:v>07/02/2019</c:v>
                </c:pt>
                <c:pt idx="130">
                  <c:v>07/03/2019</c:v>
                </c:pt>
                <c:pt idx="131">
                  <c:v>07/04/2019</c:v>
                </c:pt>
                <c:pt idx="132">
                  <c:v>07/05/2019</c:v>
                </c:pt>
                <c:pt idx="133">
                  <c:v>07/08/2019</c:v>
                </c:pt>
                <c:pt idx="134">
                  <c:v>07/09/2019</c:v>
                </c:pt>
                <c:pt idx="135">
                  <c:v>07/10/2019</c:v>
                </c:pt>
                <c:pt idx="136">
                  <c:v>07/11/2019</c:v>
                </c:pt>
                <c:pt idx="137">
                  <c:v>07/12/2019</c:v>
                </c:pt>
                <c:pt idx="138">
                  <c:v>07/15/2019</c:v>
                </c:pt>
                <c:pt idx="139">
                  <c:v>07/16/2019</c:v>
                </c:pt>
                <c:pt idx="140">
                  <c:v>07/17/2019</c:v>
                </c:pt>
                <c:pt idx="141">
                  <c:v>07/18/2019</c:v>
                </c:pt>
                <c:pt idx="142">
                  <c:v>07/19/2019</c:v>
                </c:pt>
                <c:pt idx="143">
                  <c:v>07/22/2019</c:v>
                </c:pt>
                <c:pt idx="144">
                  <c:v>07/23/2019</c:v>
                </c:pt>
                <c:pt idx="145">
                  <c:v>07/24/2019</c:v>
                </c:pt>
                <c:pt idx="146">
                  <c:v>07/25/2019</c:v>
                </c:pt>
                <c:pt idx="147">
                  <c:v>07/26/2019</c:v>
                </c:pt>
                <c:pt idx="148">
                  <c:v>07/29/2019</c:v>
                </c:pt>
                <c:pt idx="149">
                  <c:v>07/30/2019</c:v>
                </c:pt>
                <c:pt idx="150">
                  <c:v>07/31/2019</c:v>
                </c:pt>
                <c:pt idx="151">
                  <c:v>08/01/2019</c:v>
                </c:pt>
                <c:pt idx="152">
                  <c:v>08/02/2019</c:v>
                </c:pt>
                <c:pt idx="153">
                  <c:v>08/05/2019</c:v>
                </c:pt>
                <c:pt idx="154">
                  <c:v>08/06/2019</c:v>
                </c:pt>
                <c:pt idx="155">
                  <c:v>08/07/2019</c:v>
                </c:pt>
                <c:pt idx="156">
                  <c:v>08/08/2019</c:v>
                </c:pt>
                <c:pt idx="157">
                  <c:v>08/09/2019</c:v>
                </c:pt>
                <c:pt idx="158">
                  <c:v>08/12/2019</c:v>
                </c:pt>
                <c:pt idx="159">
                  <c:v>08/13/2019</c:v>
                </c:pt>
                <c:pt idx="160">
                  <c:v>08/14/2019</c:v>
                </c:pt>
                <c:pt idx="161">
                  <c:v>08/15/2019</c:v>
                </c:pt>
                <c:pt idx="162">
                  <c:v>08/16/2019</c:v>
                </c:pt>
                <c:pt idx="163">
                  <c:v>08/19/2019</c:v>
                </c:pt>
                <c:pt idx="164">
                  <c:v>08/20/2019</c:v>
                </c:pt>
                <c:pt idx="165">
                  <c:v>08/21/2019</c:v>
                </c:pt>
                <c:pt idx="166">
                  <c:v>08/22/2019</c:v>
                </c:pt>
                <c:pt idx="167">
                  <c:v>08/23/2019</c:v>
                </c:pt>
                <c:pt idx="168">
                  <c:v>08/26/2019</c:v>
                </c:pt>
                <c:pt idx="169">
                  <c:v>08/27/2019</c:v>
                </c:pt>
                <c:pt idx="170">
                  <c:v>08/28/2019</c:v>
                </c:pt>
                <c:pt idx="171">
                  <c:v>08/29/2019</c:v>
                </c:pt>
                <c:pt idx="172">
                  <c:v>08/30/2019</c:v>
                </c:pt>
                <c:pt idx="173">
                  <c:v>09/02/2019</c:v>
                </c:pt>
                <c:pt idx="174">
                  <c:v>09/03/2019</c:v>
                </c:pt>
                <c:pt idx="175">
                  <c:v>09/04/2019</c:v>
                </c:pt>
                <c:pt idx="176">
                  <c:v>09/05/2019</c:v>
                </c:pt>
                <c:pt idx="177">
                  <c:v>09/06/2019</c:v>
                </c:pt>
                <c:pt idx="178">
                  <c:v>09/09/2019</c:v>
                </c:pt>
                <c:pt idx="179">
                  <c:v>09/10/2019</c:v>
                </c:pt>
                <c:pt idx="180">
                  <c:v>09/11/2019</c:v>
                </c:pt>
                <c:pt idx="181">
                  <c:v>09/12/2019</c:v>
                </c:pt>
                <c:pt idx="182">
                  <c:v>09/13/2019</c:v>
                </c:pt>
                <c:pt idx="183">
                  <c:v>09/16/2019</c:v>
                </c:pt>
                <c:pt idx="184">
                  <c:v>09/17/2019</c:v>
                </c:pt>
                <c:pt idx="185">
                  <c:v>09/18/2019</c:v>
                </c:pt>
                <c:pt idx="186">
                  <c:v>09/19/2019</c:v>
                </c:pt>
                <c:pt idx="187">
                  <c:v>09/20/2019</c:v>
                </c:pt>
                <c:pt idx="188">
                  <c:v>09/23/2019</c:v>
                </c:pt>
                <c:pt idx="189">
                  <c:v>09/24/2019</c:v>
                </c:pt>
                <c:pt idx="190">
                  <c:v>09/25/2019</c:v>
                </c:pt>
                <c:pt idx="191">
                  <c:v>09/26/2019</c:v>
                </c:pt>
                <c:pt idx="192">
                  <c:v>09/27/2019</c:v>
                </c:pt>
                <c:pt idx="193">
                  <c:v>09/30/2019</c:v>
                </c:pt>
                <c:pt idx="194">
                  <c:v>10/01/2019</c:v>
                </c:pt>
                <c:pt idx="195">
                  <c:v>10/02/2019</c:v>
                </c:pt>
                <c:pt idx="196">
                  <c:v>10/03/2019</c:v>
                </c:pt>
                <c:pt idx="197">
                  <c:v>10/04/2019</c:v>
                </c:pt>
                <c:pt idx="198">
                  <c:v>10/07/2019</c:v>
                </c:pt>
                <c:pt idx="199">
                  <c:v>10/08/2019</c:v>
                </c:pt>
                <c:pt idx="200">
                  <c:v>10/09/2019</c:v>
                </c:pt>
                <c:pt idx="201">
                  <c:v>10/10/2019</c:v>
                </c:pt>
                <c:pt idx="202">
                  <c:v>10/11/2019</c:v>
                </c:pt>
                <c:pt idx="203">
                  <c:v>10/14/2019</c:v>
                </c:pt>
                <c:pt idx="204">
                  <c:v>10/15/2019</c:v>
                </c:pt>
                <c:pt idx="205">
                  <c:v>10/16/2019</c:v>
                </c:pt>
                <c:pt idx="206">
                  <c:v>10/17/2019</c:v>
                </c:pt>
                <c:pt idx="207">
                  <c:v>10/18/2019</c:v>
                </c:pt>
                <c:pt idx="208">
                  <c:v>10/21/2019</c:v>
                </c:pt>
                <c:pt idx="209">
                  <c:v>10/22/2019</c:v>
                </c:pt>
                <c:pt idx="210">
                  <c:v>10/23/2019</c:v>
                </c:pt>
                <c:pt idx="211">
                  <c:v>10/24/2019</c:v>
                </c:pt>
                <c:pt idx="212">
                  <c:v>10/25/2019</c:v>
                </c:pt>
                <c:pt idx="213">
                  <c:v>10/28/2019</c:v>
                </c:pt>
                <c:pt idx="214">
                  <c:v>10/29/2019</c:v>
                </c:pt>
                <c:pt idx="215">
                  <c:v>10/30/2019</c:v>
                </c:pt>
                <c:pt idx="216">
                  <c:v>10/31/2019</c:v>
                </c:pt>
                <c:pt idx="217">
                  <c:v>11/01/2019</c:v>
                </c:pt>
                <c:pt idx="218">
                  <c:v>11/04/2019</c:v>
                </c:pt>
                <c:pt idx="219">
                  <c:v>11/05/2019</c:v>
                </c:pt>
                <c:pt idx="220">
                  <c:v>11/06/2019</c:v>
                </c:pt>
                <c:pt idx="221">
                  <c:v>11/07/2019</c:v>
                </c:pt>
                <c:pt idx="222">
                  <c:v>11/08/2019</c:v>
                </c:pt>
                <c:pt idx="223">
                  <c:v>11/11/2019</c:v>
                </c:pt>
                <c:pt idx="224">
                  <c:v>11/12/2019</c:v>
                </c:pt>
                <c:pt idx="225">
                  <c:v>11/13/2019</c:v>
                </c:pt>
                <c:pt idx="226">
                  <c:v>11/14/2019</c:v>
                </c:pt>
                <c:pt idx="227">
                  <c:v>11/15/2019</c:v>
                </c:pt>
                <c:pt idx="228">
                  <c:v>11/18/2019</c:v>
                </c:pt>
                <c:pt idx="229">
                  <c:v>11/19/2019</c:v>
                </c:pt>
                <c:pt idx="230">
                  <c:v>11/20/2019</c:v>
                </c:pt>
                <c:pt idx="231">
                  <c:v>11/21/2019</c:v>
                </c:pt>
                <c:pt idx="232">
                  <c:v>11/22/2019</c:v>
                </c:pt>
                <c:pt idx="233">
                  <c:v>11/25/2019</c:v>
                </c:pt>
                <c:pt idx="234">
                  <c:v>11/26/2019</c:v>
                </c:pt>
                <c:pt idx="235">
                  <c:v>11/27/2019</c:v>
                </c:pt>
                <c:pt idx="236">
                  <c:v>11/28/2019</c:v>
                </c:pt>
                <c:pt idx="237">
                  <c:v>11/29/2019</c:v>
                </c:pt>
                <c:pt idx="238">
                  <c:v>12/02/2019</c:v>
                </c:pt>
                <c:pt idx="239">
                  <c:v>12/03/2019</c:v>
                </c:pt>
                <c:pt idx="240">
                  <c:v>12/04/2019</c:v>
                </c:pt>
                <c:pt idx="241">
                  <c:v>12/05/2019</c:v>
                </c:pt>
                <c:pt idx="242">
                  <c:v>12/06/2019</c:v>
                </c:pt>
                <c:pt idx="243">
                  <c:v>12/09/2019</c:v>
                </c:pt>
                <c:pt idx="244">
                  <c:v>12/10/2019</c:v>
                </c:pt>
                <c:pt idx="245">
                  <c:v>12/11/2019</c:v>
                </c:pt>
                <c:pt idx="246">
                  <c:v>12/12/2019</c:v>
                </c:pt>
                <c:pt idx="247">
                  <c:v>12/13/2019</c:v>
                </c:pt>
                <c:pt idx="248">
                  <c:v>12/16/2019</c:v>
                </c:pt>
                <c:pt idx="249">
                  <c:v>12/17/2019</c:v>
                </c:pt>
                <c:pt idx="250">
                  <c:v>12/18/2019</c:v>
                </c:pt>
                <c:pt idx="251">
                  <c:v>12/19/2019</c:v>
                </c:pt>
                <c:pt idx="252">
                  <c:v>12/20/2019</c:v>
                </c:pt>
                <c:pt idx="253">
                  <c:v>12/23/2019</c:v>
                </c:pt>
                <c:pt idx="254">
                  <c:v>12/24/2019</c:v>
                </c:pt>
                <c:pt idx="255">
                  <c:v>12/25/2019</c:v>
                </c:pt>
                <c:pt idx="256">
                  <c:v>12/26/2019</c:v>
                </c:pt>
                <c:pt idx="257">
                  <c:v>12/27/2019</c:v>
                </c:pt>
                <c:pt idx="258">
                  <c:v>12/30/2019</c:v>
                </c:pt>
                <c:pt idx="259">
                  <c:v>12/31/2019</c:v>
                </c:pt>
                <c:pt idx="260">
                  <c:v>01/01/2020</c:v>
                </c:pt>
                <c:pt idx="261">
                  <c:v>01/02/2020</c:v>
                </c:pt>
                <c:pt idx="262">
                  <c:v>01/03/2020</c:v>
                </c:pt>
                <c:pt idx="263">
                  <c:v>01/06/2020</c:v>
                </c:pt>
                <c:pt idx="264">
                  <c:v>01/07/2020</c:v>
                </c:pt>
                <c:pt idx="265">
                  <c:v>01/08/2020</c:v>
                </c:pt>
                <c:pt idx="266">
                  <c:v>01/09/2020</c:v>
                </c:pt>
                <c:pt idx="267">
                  <c:v>01/10/2020</c:v>
                </c:pt>
                <c:pt idx="268">
                  <c:v>01/13/2020</c:v>
                </c:pt>
                <c:pt idx="269">
                  <c:v>01/14/2020</c:v>
                </c:pt>
                <c:pt idx="270">
                  <c:v>01/15/2020</c:v>
                </c:pt>
                <c:pt idx="271">
                  <c:v>01/16/2020</c:v>
                </c:pt>
                <c:pt idx="272">
                  <c:v>01/17/2020</c:v>
                </c:pt>
                <c:pt idx="273">
                  <c:v>01/20/2020</c:v>
                </c:pt>
                <c:pt idx="274">
                  <c:v>01/21/2020</c:v>
                </c:pt>
                <c:pt idx="275">
                  <c:v>01/22/2020</c:v>
                </c:pt>
                <c:pt idx="276">
                  <c:v>01/23/2020</c:v>
                </c:pt>
                <c:pt idx="277">
                  <c:v>01/24/2020</c:v>
                </c:pt>
                <c:pt idx="278">
                  <c:v>01/27/2020</c:v>
                </c:pt>
                <c:pt idx="279">
                  <c:v>01/28/2020</c:v>
                </c:pt>
                <c:pt idx="280">
                  <c:v>01/29/2020</c:v>
                </c:pt>
                <c:pt idx="281">
                  <c:v>01/30/2020</c:v>
                </c:pt>
                <c:pt idx="282">
                  <c:v>01/31/2020</c:v>
                </c:pt>
                <c:pt idx="283">
                  <c:v>02/03/2020</c:v>
                </c:pt>
                <c:pt idx="284">
                  <c:v>02/04/2020</c:v>
                </c:pt>
                <c:pt idx="285">
                  <c:v>02/05/2020</c:v>
                </c:pt>
                <c:pt idx="286">
                  <c:v>02/06/2020</c:v>
                </c:pt>
                <c:pt idx="287">
                  <c:v>02/07/2020</c:v>
                </c:pt>
                <c:pt idx="288">
                  <c:v>02/10/2020</c:v>
                </c:pt>
                <c:pt idx="289">
                  <c:v>02/11/2020</c:v>
                </c:pt>
                <c:pt idx="290">
                  <c:v>02/12/2020</c:v>
                </c:pt>
                <c:pt idx="291">
                  <c:v>02/13/2020</c:v>
                </c:pt>
                <c:pt idx="292">
                  <c:v>02/14/2020</c:v>
                </c:pt>
                <c:pt idx="293">
                  <c:v>02/17/2020</c:v>
                </c:pt>
                <c:pt idx="294">
                  <c:v>02/18/2020</c:v>
                </c:pt>
                <c:pt idx="295">
                  <c:v>02/19/2020</c:v>
                </c:pt>
                <c:pt idx="296">
                  <c:v>02/20/2020</c:v>
                </c:pt>
                <c:pt idx="297">
                  <c:v>02/21/2020</c:v>
                </c:pt>
                <c:pt idx="298">
                  <c:v>02/24/2020</c:v>
                </c:pt>
                <c:pt idx="299">
                  <c:v>02/25/2020</c:v>
                </c:pt>
                <c:pt idx="300">
                  <c:v>02/26/2020</c:v>
                </c:pt>
                <c:pt idx="301">
                  <c:v>02/27/2020</c:v>
                </c:pt>
                <c:pt idx="302">
                  <c:v>02/28/2020</c:v>
                </c:pt>
                <c:pt idx="303">
                  <c:v>03/02/2020</c:v>
                </c:pt>
                <c:pt idx="304">
                  <c:v>03/03/2020</c:v>
                </c:pt>
                <c:pt idx="305">
                  <c:v>03/04/2020</c:v>
                </c:pt>
                <c:pt idx="306">
                  <c:v>03/05/2020</c:v>
                </c:pt>
                <c:pt idx="307">
                  <c:v>03/06/2020</c:v>
                </c:pt>
                <c:pt idx="308">
                  <c:v>03/09/2020</c:v>
                </c:pt>
                <c:pt idx="309">
                  <c:v>03/10/2020</c:v>
                </c:pt>
                <c:pt idx="310">
                  <c:v>03/11/2020</c:v>
                </c:pt>
                <c:pt idx="311">
                  <c:v>03/12/2020</c:v>
                </c:pt>
                <c:pt idx="312">
                  <c:v>03/13/2020</c:v>
                </c:pt>
                <c:pt idx="313">
                  <c:v>03/16/2020</c:v>
                </c:pt>
                <c:pt idx="314">
                  <c:v>03/17/2020</c:v>
                </c:pt>
                <c:pt idx="315">
                  <c:v>03/18/2020</c:v>
                </c:pt>
                <c:pt idx="316">
                  <c:v>03/19/2020</c:v>
                </c:pt>
                <c:pt idx="317">
                  <c:v>03/20/2020</c:v>
                </c:pt>
                <c:pt idx="318">
                  <c:v>03/23/2020</c:v>
                </c:pt>
                <c:pt idx="319">
                  <c:v>03/24/2020</c:v>
                </c:pt>
                <c:pt idx="320">
                  <c:v>03/25/2020</c:v>
                </c:pt>
                <c:pt idx="321">
                  <c:v>03/26/2020</c:v>
                </c:pt>
                <c:pt idx="322">
                  <c:v>03/27/2020</c:v>
                </c:pt>
                <c:pt idx="323">
                  <c:v>03/30/2020</c:v>
                </c:pt>
                <c:pt idx="324">
                  <c:v>03/31/2020</c:v>
                </c:pt>
                <c:pt idx="325">
                  <c:v>04/01/2020</c:v>
                </c:pt>
                <c:pt idx="326">
                  <c:v>04/02/2020</c:v>
                </c:pt>
                <c:pt idx="327">
                  <c:v>04/03/2020</c:v>
                </c:pt>
                <c:pt idx="328">
                  <c:v>04/06/2020</c:v>
                </c:pt>
                <c:pt idx="329">
                  <c:v>04/07/2020</c:v>
                </c:pt>
                <c:pt idx="330">
                  <c:v>04/08/2020</c:v>
                </c:pt>
                <c:pt idx="331">
                  <c:v>04/09/2020</c:v>
                </c:pt>
                <c:pt idx="332">
                  <c:v>04/10/2020</c:v>
                </c:pt>
                <c:pt idx="333">
                  <c:v>04/13/2020</c:v>
                </c:pt>
                <c:pt idx="334">
                  <c:v>04/14/2020</c:v>
                </c:pt>
                <c:pt idx="335">
                  <c:v>04/15/2020</c:v>
                </c:pt>
                <c:pt idx="336">
                  <c:v>04/16/2020</c:v>
                </c:pt>
                <c:pt idx="337">
                  <c:v>04/17/2020</c:v>
                </c:pt>
                <c:pt idx="338">
                  <c:v>04/20/2020</c:v>
                </c:pt>
                <c:pt idx="339">
                  <c:v>04/21/2020</c:v>
                </c:pt>
                <c:pt idx="340">
                  <c:v>04/22/2020</c:v>
                </c:pt>
                <c:pt idx="341">
                  <c:v>04/23/2020</c:v>
                </c:pt>
                <c:pt idx="342">
                  <c:v>04/24/2020</c:v>
                </c:pt>
                <c:pt idx="343">
                  <c:v>04/27/2020</c:v>
                </c:pt>
                <c:pt idx="344">
                  <c:v>04/28/2020</c:v>
                </c:pt>
                <c:pt idx="345">
                  <c:v>04/29/2020</c:v>
                </c:pt>
                <c:pt idx="346">
                  <c:v>04/30/2020</c:v>
                </c:pt>
                <c:pt idx="347">
                  <c:v>05/01/2020</c:v>
                </c:pt>
                <c:pt idx="348">
                  <c:v>05/04/2020</c:v>
                </c:pt>
                <c:pt idx="349">
                  <c:v>05/05/2020</c:v>
                </c:pt>
                <c:pt idx="350">
                  <c:v>05/06/2020</c:v>
                </c:pt>
                <c:pt idx="351">
                  <c:v>05/07/2020</c:v>
                </c:pt>
                <c:pt idx="352">
                  <c:v>05/08/2020</c:v>
                </c:pt>
                <c:pt idx="353">
                  <c:v>05/11/2020</c:v>
                </c:pt>
                <c:pt idx="354">
                  <c:v>05/12/2020</c:v>
                </c:pt>
                <c:pt idx="355">
                  <c:v>05/13/2020</c:v>
                </c:pt>
                <c:pt idx="356">
                  <c:v>05/14/2020</c:v>
                </c:pt>
                <c:pt idx="357">
                  <c:v>05/15/2020</c:v>
                </c:pt>
                <c:pt idx="358">
                  <c:v>05/18/2020</c:v>
                </c:pt>
                <c:pt idx="359">
                  <c:v>05/19/2020</c:v>
                </c:pt>
                <c:pt idx="360">
                  <c:v>05/20/2020</c:v>
                </c:pt>
                <c:pt idx="361">
                  <c:v>05/21/2020</c:v>
                </c:pt>
                <c:pt idx="362">
                  <c:v>05/22/2020</c:v>
                </c:pt>
                <c:pt idx="363">
                  <c:v>05/25/2020</c:v>
                </c:pt>
                <c:pt idx="364">
                  <c:v>05/26/2020</c:v>
                </c:pt>
                <c:pt idx="365">
                  <c:v>05/27/2020</c:v>
                </c:pt>
                <c:pt idx="366">
                  <c:v>05/28/2020</c:v>
                </c:pt>
                <c:pt idx="367">
                  <c:v>05/29/2020</c:v>
                </c:pt>
                <c:pt idx="368">
                  <c:v>06/01/2020</c:v>
                </c:pt>
                <c:pt idx="369">
                  <c:v>06/02/2020</c:v>
                </c:pt>
                <c:pt idx="370">
                  <c:v>06/03/2020</c:v>
                </c:pt>
                <c:pt idx="371">
                  <c:v>06/04/2020</c:v>
                </c:pt>
                <c:pt idx="372">
                  <c:v>06/05/2020</c:v>
                </c:pt>
                <c:pt idx="373">
                  <c:v>06/08/2020</c:v>
                </c:pt>
                <c:pt idx="374">
                  <c:v>06/09/2020</c:v>
                </c:pt>
                <c:pt idx="375">
                  <c:v>06/10/2020</c:v>
                </c:pt>
                <c:pt idx="376">
                  <c:v>06/11/2020</c:v>
                </c:pt>
                <c:pt idx="377">
                  <c:v>06/12/2020</c:v>
                </c:pt>
                <c:pt idx="378">
                  <c:v>06/15/2020</c:v>
                </c:pt>
                <c:pt idx="379">
                  <c:v>06/16/2020</c:v>
                </c:pt>
                <c:pt idx="380">
                  <c:v>06/17/2020</c:v>
                </c:pt>
                <c:pt idx="381">
                  <c:v>06/18/2020</c:v>
                </c:pt>
                <c:pt idx="382">
                  <c:v>06/19/2020</c:v>
                </c:pt>
                <c:pt idx="383">
                  <c:v>06/22/2020</c:v>
                </c:pt>
                <c:pt idx="384">
                  <c:v>06/23/2020</c:v>
                </c:pt>
                <c:pt idx="385">
                  <c:v>06/24/2020</c:v>
                </c:pt>
                <c:pt idx="386">
                  <c:v>06/25/2020</c:v>
                </c:pt>
                <c:pt idx="387">
                  <c:v>06/26/2020</c:v>
                </c:pt>
                <c:pt idx="388">
                  <c:v>06/29/2020</c:v>
                </c:pt>
                <c:pt idx="389">
                  <c:v>06/30/2020</c:v>
                </c:pt>
              </c:strCache>
            </c:strRef>
          </c:cat>
          <c:val>
            <c:numRef>
              <c:f>'CSTP Assignment 2'!$E$7:$E$396</c:f>
              <c:numCache>
                <c:formatCode>0.00%</c:formatCode>
                <c:ptCount val="390"/>
                <c:pt idx="0">
                  <c:v>4.61026369502026E-3</c:v>
                </c:pt>
                <c:pt idx="1">
                  <c:v>-3.083909331077634E-2</c:v>
                </c:pt>
                <c:pt idx="2">
                  <c:v>4.1718443585689373E-2</c:v>
                </c:pt>
                <c:pt idx="3">
                  <c:v>1.247796437556643E-2</c:v>
                </c:pt>
                <c:pt idx="4">
                  <c:v>1.0718540886473525E-2</c:v>
                </c:pt>
                <c:pt idx="5">
                  <c:v>8.6730241586927947E-3</c:v>
                </c:pt>
                <c:pt idx="6">
                  <c:v>4.1580351985273994E-3</c:v>
                </c:pt>
                <c:pt idx="7">
                  <c:v>-2.0904833054031773E-3</c:v>
                </c:pt>
                <c:pt idx="8">
                  <c:v>-9.4489645501821297E-3</c:v>
                </c:pt>
                <c:pt idx="9">
                  <c:v>1.6931361590083342E-2</c:v>
                </c:pt>
                <c:pt idx="10">
                  <c:v>1.5442588198880049E-3</c:v>
                </c:pt>
                <c:pt idx="11">
                  <c:v>7.0505922864167589E-3</c:v>
                </c:pt>
                <c:pt idx="12">
                  <c:v>1.0218256806247807E-2</c:v>
                </c:pt>
                <c:pt idx="13">
                  <c:v>0</c:v>
                </c:pt>
                <c:pt idx="14">
                  <c:v>-1.9308828893744606E-2</c:v>
                </c:pt>
                <c:pt idx="15">
                  <c:v>7.704618617011339E-4</c:v>
                </c:pt>
                <c:pt idx="16">
                  <c:v>6.765644943832339E-3</c:v>
                </c:pt>
                <c:pt idx="17">
                  <c:v>1.2839047006368159E-2</c:v>
                </c:pt>
                <c:pt idx="18">
                  <c:v>-1.1112529898695876E-2</c:v>
                </c:pt>
                <c:pt idx="19">
                  <c:v>-8.1331197641213489E-3</c:v>
                </c:pt>
                <c:pt idx="20">
                  <c:v>2.178469129751617E-2</c:v>
                </c:pt>
                <c:pt idx="21">
                  <c:v>1.3641587973083404E-2</c:v>
                </c:pt>
                <c:pt idx="22">
                  <c:v>-2.4572383193577209E-3</c:v>
                </c:pt>
                <c:pt idx="23">
                  <c:v>1.1452551164592161E-2</c:v>
                </c:pt>
                <c:pt idx="24">
                  <c:v>7.3969695533634338E-3</c:v>
                </c:pt>
                <c:pt idx="25">
                  <c:v>-3.6278491830140781E-3</c:v>
                </c:pt>
                <c:pt idx="26">
                  <c:v>-1.1856545830632259E-2</c:v>
                </c:pt>
                <c:pt idx="27">
                  <c:v>1.3501480227697804E-3</c:v>
                </c:pt>
                <c:pt idx="28">
                  <c:v>1.3291704296399464E-3</c:v>
                </c:pt>
                <c:pt idx="29">
                  <c:v>1.4496546382514791E-2</c:v>
                </c:pt>
                <c:pt idx="30">
                  <c:v>7.7681184271974704E-4</c:v>
                </c:pt>
                <c:pt idx="31">
                  <c:v>8.8554636342847749E-4</c:v>
                </c:pt>
                <c:pt idx="32">
                  <c:v>6.1018905361091315E-3</c:v>
                </c:pt>
                <c:pt idx="33">
                  <c:v>0</c:v>
                </c:pt>
                <c:pt idx="34">
                  <c:v>1.9193576447274461E-3</c:v>
                </c:pt>
                <c:pt idx="35">
                  <c:v>3.0769567965049509E-4</c:v>
                </c:pt>
                <c:pt idx="36">
                  <c:v>-3.9284869609437899E-3</c:v>
                </c:pt>
                <c:pt idx="37">
                  <c:v>9.0525564404155129E-3</c:v>
                </c:pt>
                <c:pt idx="38">
                  <c:v>3.5695559531503484E-3</c:v>
                </c:pt>
                <c:pt idx="39">
                  <c:v>-6.8380335559127558E-4</c:v>
                </c:pt>
                <c:pt idx="40">
                  <c:v>6.9002482576566832E-4</c:v>
                </c:pt>
                <c:pt idx="41">
                  <c:v>-2.9133636553190438E-3</c:v>
                </c:pt>
                <c:pt idx="42">
                  <c:v>8.3053737408754144E-3</c:v>
                </c:pt>
                <c:pt idx="43">
                  <c:v>-2.3444413456380916E-3</c:v>
                </c:pt>
                <c:pt idx="44">
                  <c:v>-1.5929866388438035E-4</c:v>
                </c:pt>
                <c:pt idx="45">
                  <c:v>-9.3409651852089208E-3</c:v>
                </c:pt>
                <c:pt idx="46">
                  <c:v>-1.1315299015691853E-2</c:v>
                </c:pt>
                <c:pt idx="47">
                  <c:v>-1.7969464037392677E-3</c:v>
                </c:pt>
                <c:pt idx="48">
                  <c:v>2.0035409790993445E-2</c:v>
                </c:pt>
                <c:pt idx="49">
                  <c:v>4.3524783786611423E-3</c:v>
                </c:pt>
                <c:pt idx="50">
                  <c:v>6.8758965426033271E-3</c:v>
                </c:pt>
                <c:pt idx="51">
                  <c:v>-1.6362111125426809E-3</c:v>
                </c:pt>
                <c:pt idx="52">
                  <c:v>7.5221134659737843E-3</c:v>
                </c:pt>
                <c:pt idx="53">
                  <c:v>3.3694757920794314E-3</c:v>
                </c:pt>
                <c:pt idx="54">
                  <c:v>1.2265503802127284E-3</c:v>
                </c:pt>
                <c:pt idx="55">
                  <c:v>6.5023337048458112E-4</c:v>
                </c:pt>
                <c:pt idx="56">
                  <c:v>1.413082282129966E-2</c:v>
                </c:pt>
                <c:pt idx="57">
                  <c:v>-2.5359543192963473E-2</c:v>
                </c:pt>
                <c:pt idx="58">
                  <c:v>-6.7080228043670366E-4</c:v>
                </c:pt>
                <c:pt idx="59">
                  <c:v>7.0428587267497992E-3</c:v>
                </c:pt>
                <c:pt idx="60">
                  <c:v>-6.2790304337000799E-3</c:v>
                </c:pt>
                <c:pt idx="61">
                  <c:v>3.3678304605216343E-3</c:v>
                </c:pt>
                <c:pt idx="62">
                  <c:v>7.8132764276984228E-3</c:v>
                </c:pt>
                <c:pt idx="63">
                  <c:v>1.2802402360962872E-2</c:v>
                </c:pt>
                <c:pt idx="64">
                  <c:v>2.5230919292886862E-3</c:v>
                </c:pt>
                <c:pt idx="65">
                  <c:v>5.9530522113405262E-3</c:v>
                </c:pt>
                <c:pt idx="66">
                  <c:v>-4.7709126751134827E-4</c:v>
                </c:pt>
                <c:pt idx="67">
                  <c:v>5.9260551951611602E-3</c:v>
                </c:pt>
                <c:pt idx="68">
                  <c:v>1.9118368902837221E-3</c:v>
                </c:pt>
                <c:pt idx="69">
                  <c:v>-5.6238627821774021E-3</c:v>
                </c:pt>
                <c:pt idx="70">
                  <c:v>6.9253981655647079E-3</c:v>
                </c:pt>
                <c:pt idx="71">
                  <c:v>-2.1221002632960222E-3</c:v>
                </c:pt>
                <c:pt idx="72">
                  <c:v>4.6204076630442584E-3</c:v>
                </c:pt>
                <c:pt idx="73">
                  <c:v>-1.0215427084159592E-3</c:v>
                </c:pt>
                <c:pt idx="74">
                  <c:v>3.0313791053272004E-3</c:v>
                </c:pt>
                <c:pt idx="75">
                  <c:v>-5.1874480925932808E-4</c:v>
                </c:pt>
                <c:pt idx="76">
                  <c:v>2.4821589483190566E-4</c:v>
                </c:pt>
                <c:pt idx="77">
                  <c:v>0</c:v>
                </c:pt>
                <c:pt idx="78">
                  <c:v>2.1485859208942031E-3</c:v>
                </c:pt>
                <c:pt idx="79">
                  <c:v>1.30831610128571E-2</c:v>
                </c:pt>
                <c:pt idx="80">
                  <c:v>-2.3182146970164952E-3</c:v>
                </c:pt>
                <c:pt idx="81">
                  <c:v>2.0551524738946616E-3</c:v>
                </c:pt>
                <c:pt idx="82">
                  <c:v>3.4077942945952584E-3</c:v>
                </c:pt>
                <c:pt idx="83">
                  <c:v>1.8952376405564017E-3</c:v>
                </c:pt>
                <c:pt idx="84">
                  <c:v>-8.176710733310829E-3</c:v>
                </c:pt>
                <c:pt idx="85">
                  <c:v>-5.6668991125794392E-3</c:v>
                </c:pt>
                <c:pt idx="86">
                  <c:v>-1.5998597008246725E-3</c:v>
                </c:pt>
                <c:pt idx="87">
                  <c:v>1.5706120529662523E-2</c:v>
                </c:pt>
                <c:pt idx="88">
                  <c:v>-4.9986335672113523E-3</c:v>
                </c:pt>
                <c:pt idx="89">
                  <c:v>-1.9834122424431055E-2</c:v>
                </c:pt>
                <c:pt idx="90">
                  <c:v>-2.5696751152412172E-3</c:v>
                </c:pt>
                <c:pt idx="91">
                  <c:v>-4.1294614104854547E-3</c:v>
                </c:pt>
                <c:pt idx="92">
                  <c:v>8.030313695254898E-4</c:v>
                </c:pt>
                <c:pt idx="93">
                  <c:v>-3.468847207072194E-2</c:v>
                </c:pt>
                <c:pt idx="94">
                  <c:v>1.1373384594320886E-2</c:v>
                </c:pt>
                <c:pt idx="95">
                  <c:v>1.1269390779066531E-2</c:v>
                </c:pt>
                <c:pt idx="96">
                  <c:v>9.6563165739938887E-3</c:v>
                </c:pt>
                <c:pt idx="97">
                  <c:v>-1.0406135980413331E-2</c:v>
                </c:pt>
                <c:pt idx="98">
                  <c:v>-1.4680654880215516E-2</c:v>
                </c:pt>
                <c:pt idx="99">
                  <c:v>1.0762949019552439E-2</c:v>
                </c:pt>
                <c:pt idx="100">
                  <c:v>-4.4899312177775078E-3</c:v>
                </c:pt>
                <c:pt idx="101">
                  <c:v>-1.5938691272079218E-2</c:v>
                </c:pt>
                <c:pt idx="102">
                  <c:v>1.1428540479946861E-3</c:v>
                </c:pt>
                <c:pt idx="103">
                  <c:v>0</c:v>
                </c:pt>
                <c:pt idx="104">
                  <c:v>-3.8907553234084429E-3</c:v>
                </c:pt>
                <c:pt idx="105">
                  <c:v>-7.9240722282438378E-3</c:v>
                </c:pt>
                <c:pt idx="106">
                  <c:v>2.7000965923083733E-3</c:v>
                </c:pt>
                <c:pt idx="107">
                  <c:v>-1.5254679000321607E-2</c:v>
                </c:pt>
                <c:pt idx="108">
                  <c:v>-1.6249056973143189E-2</c:v>
                </c:pt>
                <c:pt idx="109">
                  <c:v>2.6124663468395277E-2</c:v>
                </c:pt>
                <c:pt idx="110">
                  <c:v>6.4042197368782416E-3</c:v>
                </c:pt>
                <c:pt idx="111">
                  <c:v>5.2765464502221452E-3</c:v>
                </c:pt>
                <c:pt idx="112">
                  <c:v>1.6480360798738929E-2</c:v>
                </c:pt>
                <c:pt idx="113">
                  <c:v>1.0416360650893854E-2</c:v>
                </c:pt>
                <c:pt idx="114">
                  <c:v>-7.6953884080773629E-5</c:v>
                </c:pt>
                <c:pt idx="115">
                  <c:v>-3.8227975151420251E-3</c:v>
                </c:pt>
                <c:pt idx="116">
                  <c:v>5.6827321049558559E-3</c:v>
                </c:pt>
                <c:pt idx="117">
                  <c:v>-5.1771314541597668E-3</c:v>
                </c:pt>
                <c:pt idx="118">
                  <c:v>6.1838811230500437E-3</c:v>
                </c:pt>
                <c:pt idx="119">
                  <c:v>1.3780919112831583E-2</c:v>
                </c:pt>
                <c:pt idx="120">
                  <c:v>4.1955479348700381E-3</c:v>
                </c:pt>
                <c:pt idx="121">
                  <c:v>7.9827521728380712E-3</c:v>
                </c:pt>
                <c:pt idx="122">
                  <c:v>-2.441454004604575E-3</c:v>
                </c:pt>
                <c:pt idx="123">
                  <c:v>-3.2439197833149121E-3</c:v>
                </c:pt>
                <c:pt idx="124">
                  <c:v>-1.5227088233557845E-2</c:v>
                </c:pt>
                <c:pt idx="125">
                  <c:v>3.1982931895208526E-3</c:v>
                </c:pt>
                <c:pt idx="126">
                  <c:v>7.2787799621519891E-3</c:v>
                </c:pt>
                <c:pt idx="127">
                  <c:v>4.8183391079179233E-3</c:v>
                </c:pt>
                <c:pt idx="128">
                  <c:v>1.0551114612406882E-2</c:v>
                </c:pt>
                <c:pt idx="129">
                  <c:v>2.2135458979845252E-3</c:v>
                </c:pt>
                <c:pt idx="130">
                  <c:v>7.5109122970037955E-3</c:v>
                </c:pt>
                <c:pt idx="131">
                  <c:v>0</c:v>
                </c:pt>
                <c:pt idx="132">
                  <c:v>-1.0336751079691076E-3</c:v>
                </c:pt>
                <c:pt idx="133">
                  <c:v>-7.7989730223577075E-3</c:v>
                </c:pt>
                <c:pt idx="134">
                  <c:v>5.3379075532857291E-3</c:v>
                </c:pt>
                <c:pt idx="135">
                  <c:v>7.4404455081441704E-3</c:v>
                </c:pt>
                <c:pt idx="136">
                  <c:v>-7.9128835696720061E-4</c:v>
                </c:pt>
                <c:pt idx="137">
                  <c:v>5.8517745982045724E-3</c:v>
                </c:pt>
                <c:pt idx="138">
                  <c:v>1.7014572169608785E-3</c:v>
                </c:pt>
                <c:pt idx="139">
                  <c:v>-4.2942898096579446E-3</c:v>
                </c:pt>
                <c:pt idx="140">
                  <c:v>-4.5819181618434995E-3</c:v>
                </c:pt>
                <c:pt idx="141">
                  <c:v>2.6884345678703991E-3</c:v>
                </c:pt>
                <c:pt idx="142">
                  <c:v>-7.4300211015515842E-3</c:v>
                </c:pt>
                <c:pt idx="143">
                  <c:v>7.0516251072784541E-3</c:v>
                </c:pt>
                <c:pt idx="144">
                  <c:v>5.7445860606251658E-3</c:v>
                </c:pt>
                <c:pt idx="145">
                  <c:v>8.4594017421782252E-3</c:v>
                </c:pt>
                <c:pt idx="146">
                  <c:v>-1.0019504669042506E-2</c:v>
                </c:pt>
                <c:pt idx="147">
                  <c:v>1.1065763614400162E-2</c:v>
                </c:pt>
                <c:pt idx="148">
                  <c:v>-4.4374498741562799E-3</c:v>
                </c:pt>
                <c:pt idx="149">
                  <c:v>-2.3800421944481921E-3</c:v>
                </c:pt>
                <c:pt idx="150">
                  <c:v>-1.1939446946779808E-2</c:v>
                </c:pt>
                <c:pt idx="151">
                  <c:v>-7.8957639851067289E-3</c:v>
                </c:pt>
                <c:pt idx="152">
                  <c:v>-1.3285420933450708E-2</c:v>
                </c:pt>
                <c:pt idx="153">
                  <c:v>-3.5354349934470258E-2</c:v>
                </c:pt>
                <c:pt idx="154">
                  <c:v>1.3783224578789397E-2</c:v>
                </c:pt>
                <c:pt idx="155">
                  <c:v>3.7662927442330542E-3</c:v>
                </c:pt>
                <c:pt idx="156">
                  <c:v>2.2178273111610615E-2</c:v>
                </c:pt>
                <c:pt idx="157">
                  <c:v>-1.0003023095992099E-2</c:v>
                </c:pt>
                <c:pt idx="158">
                  <c:v>-1.2100724862263849E-2</c:v>
                </c:pt>
                <c:pt idx="159">
                  <c:v>1.9263974170846472E-2</c:v>
                </c:pt>
                <c:pt idx="160">
                  <c:v>-3.0707471672874544E-2</c:v>
                </c:pt>
                <c:pt idx="161">
                  <c:v>-9.4218006262619561E-4</c:v>
                </c:pt>
                <c:pt idx="162">
                  <c:v>1.6520611926128519E-2</c:v>
                </c:pt>
                <c:pt idx="163">
                  <c:v>1.3437815914812263E-2</c:v>
                </c:pt>
                <c:pt idx="164">
                  <c:v>-6.8024504988396265E-3</c:v>
                </c:pt>
                <c:pt idx="165">
                  <c:v>8.9735776437402694E-3</c:v>
                </c:pt>
                <c:pt idx="166">
                  <c:v>-3.5998953163294024E-3</c:v>
                </c:pt>
                <c:pt idx="167">
                  <c:v>-3.044364832847277E-2</c:v>
                </c:pt>
                <c:pt idx="168">
                  <c:v>1.3068399115237592E-2</c:v>
                </c:pt>
                <c:pt idx="169">
                  <c:v>-3.4168196495437133E-3</c:v>
                </c:pt>
                <c:pt idx="170">
                  <c:v>3.8176950629243895E-3</c:v>
                </c:pt>
                <c:pt idx="171">
                  <c:v>1.472041159515548E-2</c:v>
                </c:pt>
                <c:pt idx="172">
                  <c:v>-1.3192542856768805E-3</c:v>
                </c:pt>
                <c:pt idx="173">
                  <c:v>0</c:v>
                </c:pt>
                <c:pt idx="174">
                  <c:v>-1.1204607856712132E-2</c:v>
                </c:pt>
                <c:pt idx="175">
                  <c:v>1.296071984845824E-2</c:v>
                </c:pt>
                <c:pt idx="176">
                  <c:v>1.7392205255467912E-2</c:v>
                </c:pt>
                <c:pt idx="177">
                  <c:v>-1.6959416026835824E-3</c:v>
                </c:pt>
                <c:pt idx="178">
                  <c:v>-1.9315022108136696E-3</c:v>
                </c:pt>
                <c:pt idx="179">
                  <c:v>-4.0589691344713802E-4</c:v>
                </c:pt>
                <c:pt idx="180">
                  <c:v>1.0523643685460778E-2</c:v>
                </c:pt>
                <c:pt idx="181">
                  <c:v>3.0296740712102703E-3</c:v>
                </c:pt>
                <c:pt idx="182">
                  <c:v>-2.1689337753422865E-3</c:v>
                </c:pt>
                <c:pt idx="183">
                  <c:v>-2.8379239999650045E-3</c:v>
                </c:pt>
                <c:pt idx="184">
                  <c:v>3.9747759107790015E-3</c:v>
                </c:pt>
                <c:pt idx="185">
                  <c:v>-1.0541815404024528E-3</c:v>
                </c:pt>
                <c:pt idx="186">
                  <c:v>6.7089359843628803E-4</c:v>
                </c:pt>
                <c:pt idx="187">
                  <c:v>-8.0001383708704008E-3</c:v>
                </c:pt>
                <c:pt idx="188">
                  <c:v>-6.4263168936557207E-4</c:v>
                </c:pt>
                <c:pt idx="189">
                  <c:v>-1.4756925616481269E-2</c:v>
                </c:pt>
                <c:pt idx="190">
                  <c:v>1.0423584925768642E-2</c:v>
                </c:pt>
                <c:pt idx="191">
                  <c:v>-5.8012175700136639E-3</c:v>
                </c:pt>
                <c:pt idx="192">
                  <c:v>-1.1400671437366731E-2</c:v>
                </c:pt>
                <c:pt idx="193">
                  <c:v>7.4929933519576426E-3</c:v>
                </c:pt>
                <c:pt idx="194">
                  <c:v>-1.1397642019680625E-2</c:v>
                </c:pt>
                <c:pt idx="195">
                  <c:v>-1.573099224083958E-2</c:v>
                </c:pt>
                <c:pt idx="196">
                  <c:v>1.1115545813464049E-2</c:v>
                </c:pt>
                <c:pt idx="197">
                  <c:v>1.3902313372614316E-2</c:v>
                </c:pt>
                <c:pt idx="198">
                  <c:v>-3.285075336940307E-3</c:v>
                </c:pt>
                <c:pt idx="199">
                  <c:v>-1.6795757583806054E-2</c:v>
                </c:pt>
                <c:pt idx="200">
                  <c:v>1.0168887931074502E-2</c:v>
                </c:pt>
                <c:pt idx="201">
                  <c:v>5.933844622407391E-3</c:v>
                </c:pt>
                <c:pt idx="202">
                  <c:v>1.3275956459882832E-2</c:v>
                </c:pt>
                <c:pt idx="203">
                  <c:v>-1.0419922800199593E-3</c:v>
                </c:pt>
                <c:pt idx="204">
                  <c:v>1.2355137345051484E-2</c:v>
                </c:pt>
                <c:pt idx="205">
                  <c:v>-3.0139719566687454E-3</c:v>
                </c:pt>
                <c:pt idx="206">
                  <c:v>4.0130178253143887E-3</c:v>
                </c:pt>
                <c:pt idx="207">
                  <c:v>-8.2860702467703017E-3</c:v>
                </c:pt>
                <c:pt idx="208">
                  <c:v>9.03803843875455E-3</c:v>
                </c:pt>
                <c:pt idx="209">
                  <c:v>-7.2158635769140307E-3</c:v>
                </c:pt>
                <c:pt idx="210">
                  <c:v>1.9102463943589836E-3</c:v>
                </c:pt>
                <c:pt idx="211">
                  <c:v>8.0959180885632632E-3</c:v>
                </c:pt>
                <c:pt idx="212">
                  <c:v>6.9779697654465886E-3</c:v>
                </c:pt>
                <c:pt idx="213">
                  <c:v>1.0002677988032367E-2</c:v>
                </c:pt>
                <c:pt idx="214">
                  <c:v>-5.9185242111681391E-3</c:v>
                </c:pt>
                <c:pt idx="215">
                  <c:v>3.2718538014978619E-3</c:v>
                </c:pt>
                <c:pt idx="216">
                  <c:v>-1.4000682919160154E-3</c:v>
                </c:pt>
                <c:pt idx="217">
                  <c:v>1.1276619296583624E-2</c:v>
                </c:pt>
                <c:pt idx="218">
                  <c:v>5.5650704098978605E-3</c:v>
                </c:pt>
                <c:pt idx="219">
                  <c:v>1.7560002698686835E-4</c:v>
                </c:pt>
                <c:pt idx="220">
                  <c:v>-2.85551500926263E-3</c:v>
                </c:pt>
                <c:pt idx="221">
                  <c:v>2.8360712847358802E-3</c:v>
                </c:pt>
                <c:pt idx="222">
                  <c:v>4.8252503507266167E-3</c:v>
                </c:pt>
                <c:pt idx="223">
                  <c:v>-1.3029833143987522E-3</c:v>
                </c:pt>
                <c:pt idx="224">
                  <c:v>2.5737510038725013E-3</c:v>
                </c:pt>
                <c:pt idx="225">
                  <c:v>-4.7005598161897939E-4</c:v>
                </c:pt>
                <c:pt idx="226">
                  <c:v>-3.6389111072208729E-4</c:v>
                </c:pt>
                <c:pt idx="227">
                  <c:v>7.2635532690465392E-3</c:v>
                </c:pt>
                <c:pt idx="228">
                  <c:v>1.066072856278267E-3</c:v>
                </c:pt>
                <c:pt idx="229">
                  <c:v>2.4202443108126389E-3</c:v>
                </c:pt>
                <c:pt idx="230">
                  <c:v>-5.1383406383260499E-3</c:v>
                </c:pt>
                <c:pt idx="231">
                  <c:v>-2.4093325898171883E-3</c:v>
                </c:pt>
                <c:pt idx="232">
                  <c:v>1.6064752994151723E-3</c:v>
                </c:pt>
                <c:pt idx="233">
                  <c:v>1.3129682343001896E-2</c:v>
                </c:pt>
                <c:pt idx="234">
                  <c:v>1.7876882999229684E-3</c:v>
                </c:pt>
                <c:pt idx="235">
                  <c:v>6.5973427957328155E-3</c:v>
                </c:pt>
                <c:pt idx="236">
                  <c:v>0</c:v>
                </c:pt>
                <c:pt idx="237">
                  <c:v>-4.5712821827424482E-3</c:v>
                </c:pt>
                <c:pt idx="238">
                  <c:v>-1.1313576514145518E-2</c:v>
                </c:pt>
                <c:pt idx="239">
                  <c:v>-5.5408903830864095E-3</c:v>
                </c:pt>
                <c:pt idx="240">
                  <c:v>5.3872835998078532E-3</c:v>
                </c:pt>
                <c:pt idx="241">
                  <c:v>4.7043378280991197E-4</c:v>
                </c:pt>
                <c:pt idx="242">
                  <c:v>9.9638432918490553E-3</c:v>
                </c:pt>
                <c:pt idx="243">
                  <c:v>-4.016475717420278E-3</c:v>
                </c:pt>
                <c:pt idx="244">
                  <c:v>-6.548319146873245E-4</c:v>
                </c:pt>
                <c:pt idx="245">
                  <c:v>4.3852397703774536E-3</c:v>
                </c:pt>
                <c:pt idx="246">
                  <c:v>7.2838573622801741E-3</c:v>
                </c:pt>
                <c:pt idx="247">
                  <c:v>2.0126987956428539E-3</c:v>
                </c:pt>
                <c:pt idx="248">
                  <c:v>9.043029397845152E-3</c:v>
                </c:pt>
                <c:pt idx="249">
                  <c:v>1.0350626083486449E-3</c:v>
                </c:pt>
                <c:pt idx="250">
                  <c:v>4.9617336242986068E-4</c:v>
                </c:pt>
                <c:pt idx="251">
                  <c:v>6.715820648852633E-3</c:v>
                </c:pt>
                <c:pt idx="252">
                  <c:v>4.2373325376334134E-3</c:v>
                </c:pt>
                <c:pt idx="253">
                  <c:v>2.3156473153326724E-3</c:v>
                </c:pt>
                <c:pt idx="254">
                  <c:v>8.0844627908949402E-4</c:v>
                </c:pt>
                <c:pt idx="255">
                  <c:v>0</c:v>
                </c:pt>
                <c:pt idx="256">
                  <c:v>7.733773231645113E-3</c:v>
                </c:pt>
                <c:pt idx="257">
                  <c:v>-1.7498471380069983E-3</c:v>
                </c:pt>
                <c:pt idx="258">
                  <c:v>-6.7539186591446705E-3</c:v>
                </c:pt>
                <c:pt idx="259">
                  <c:v>2.9704356393847253E-3</c:v>
                </c:pt>
                <c:pt idx="260">
                  <c:v>0</c:v>
                </c:pt>
                <c:pt idx="261">
                  <c:v>1.3239536899991536E-2</c:v>
                </c:pt>
                <c:pt idx="262">
                  <c:v>-7.8858870104838545E-3</c:v>
                </c:pt>
                <c:pt idx="263">
                  <c:v>5.6040762985674177E-3</c:v>
                </c:pt>
                <c:pt idx="264">
                  <c:v>-3.1786025959839334E-4</c:v>
                </c:pt>
                <c:pt idx="265">
                  <c:v>6.6667558354790539E-3</c:v>
                </c:pt>
                <c:pt idx="266">
                  <c:v>8.0931378797280337E-3</c:v>
                </c:pt>
                <c:pt idx="267">
                  <c:v>-2.6729010703914653E-3</c:v>
                </c:pt>
                <c:pt idx="268">
                  <c:v>1.0304764305166322E-2</c:v>
                </c:pt>
                <c:pt idx="269">
                  <c:v>-2.4405604866200629E-3</c:v>
                </c:pt>
                <c:pt idx="270">
                  <c:v>7.9600121393564585E-4</c:v>
                </c:pt>
                <c:pt idx="271">
                  <c:v>1.0575830149223496E-2</c:v>
                </c:pt>
                <c:pt idx="272">
                  <c:v>3.3939931901879163E-3</c:v>
                </c:pt>
                <c:pt idx="273">
                  <c:v>0</c:v>
                </c:pt>
                <c:pt idx="274">
                  <c:v>-1.933501436107408E-3</c:v>
                </c:pt>
                <c:pt idx="275">
                  <c:v>1.3821693425786097E-3</c:v>
                </c:pt>
                <c:pt idx="276">
                  <c:v>1.9915639545432353E-3</c:v>
                </c:pt>
                <c:pt idx="277">
                  <c:v>-9.3568230302988331E-3</c:v>
                </c:pt>
                <c:pt idx="278">
                  <c:v>-1.9031561313572035E-2</c:v>
                </c:pt>
                <c:pt idx="279">
                  <c:v>1.4164078167531157E-2</c:v>
                </c:pt>
                <c:pt idx="280">
                  <c:v>5.9143125278975702E-4</c:v>
                </c:pt>
                <c:pt idx="281">
                  <c:v>2.5594796556268652E-3</c:v>
                </c:pt>
                <c:pt idx="282">
                  <c:v>-1.6043382239037094E-2</c:v>
                </c:pt>
                <c:pt idx="283">
                  <c:v>1.3293914850094271E-2</c:v>
                </c:pt>
                <c:pt idx="284">
                  <c:v>2.0764537392084618E-2</c:v>
                </c:pt>
                <c:pt idx="285">
                  <c:v>4.290646393223063E-3</c:v>
                </c:pt>
                <c:pt idx="286">
                  <c:v>6.6525632391550025E-3</c:v>
                </c:pt>
                <c:pt idx="287">
                  <c:v>-5.4094206993174458E-3</c:v>
                </c:pt>
                <c:pt idx="288">
                  <c:v>1.1267500945264313E-2</c:v>
                </c:pt>
                <c:pt idx="289">
                  <c:v>1.0951180012231624E-3</c:v>
                </c:pt>
                <c:pt idx="290">
                  <c:v>8.9874542869114726E-3</c:v>
                </c:pt>
                <c:pt idx="291">
                  <c:v>-1.4396597185682659E-3</c:v>
                </c:pt>
                <c:pt idx="292">
                  <c:v>1.9757098193490682E-3</c:v>
                </c:pt>
                <c:pt idx="293">
                  <c:v>0</c:v>
                </c:pt>
                <c:pt idx="294">
                  <c:v>1.6091313201987083E-4</c:v>
                </c:pt>
                <c:pt idx="295">
                  <c:v>8.6382467467748126E-3</c:v>
                </c:pt>
                <c:pt idx="296">
                  <c:v>-6.7676576115881047E-3</c:v>
                </c:pt>
                <c:pt idx="297">
                  <c:v>-1.8044675749139202E-2</c:v>
                </c:pt>
                <c:pt idx="298">
                  <c:v>-3.7807613711038253E-2</c:v>
                </c:pt>
                <c:pt idx="299">
                  <c:v>-2.8117483269668647E-2</c:v>
                </c:pt>
                <c:pt idx="300">
                  <c:v>1.6894770463505898E-3</c:v>
                </c:pt>
                <c:pt idx="301">
                  <c:v>-4.7229045675202953E-2</c:v>
                </c:pt>
                <c:pt idx="302">
                  <c:v>1.0353775200556445E-4</c:v>
                </c:pt>
                <c:pt idx="303">
                  <c:v>4.393483990592556E-2</c:v>
                </c:pt>
                <c:pt idx="304">
                  <c:v>-3.0402674920373872E-2</c:v>
                </c:pt>
                <c:pt idx="305">
                  <c:v>3.7739944139062308E-2</c:v>
                </c:pt>
                <c:pt idx="306">
                  <c:v>-3.1483252827682093E-2</c:v>
                </c:pt>
                <c:pt idx="307">
                  <c:v>-1.8826363345075252E-2</c:v>
                </c:pt>
                <c:pt idx="308">
                  <c:v>-7.5665987318442041E-2</c:v>
                </c:pt>
                <c:pt idx="309">
                  <c:v>4.8316201772814073E-2</c:v>
                </c:pt>
                <c:pt idx="310">
                  <c:v>-4.8143275456035146E-2</c:v>
                </c:pt>
                <c:pt idx="311">
                  <c:v>-9.9098749183209309E-2</c:v>
                </c:pt>
                <c:pt idx="312">
                  <c:v>8.9346177938463445E-2</c:v>
                </c:pt>
                <c:pt idx="313">
                  <c:v>-0.1314903244097429</c:v>
                </c:pt>
                <c:pt idx="314">
                  <c:v>6.0440567138401388E-2</c:v>
                </c:pt>
                <c:pt idx="315">
                  <c:v>-4.8169315898393572E-2</c:v>
                </c:pt>
                <c:pt idx="316">
                  <c:v>2.2734954199335439E-2</c:v>
                </c:pt>
                <c:pt idx="317">
                  <c:v>-3.8644891965999156E-2</c:v>
                </c:pt>
                <c:pt idx="318">
                  <c:v>-2.7429045096676614E-3</c:v>
                </c:pt>
                <c:pt idx="319">
                  <c:v>7.8084535704851563E-2</c:v>
                </c:pt>
                <c:pt idx="320">
                  <c:v>-4.5342133351255112E-3</c:v>
                </c:pt>
                <c:pt idx="321">
                  <c:v>5.4451939614388489E-2</c:v>
                </c:pt>
                <c:pt idx="322">
                  <c:v>-3.8587487862913633E-2</c:v>
                </c:pt>
                <c:pt idx="323">
                  <c:v>3.5584214347906484E-2</c:v>
                </c:pt>
                <c:pt idx="324">
                  <c:v>-9.5713285415127466E-3</c:v>
                </c:pt>
                <c:pt idx="325">
                  <c:v>-4.5094050349981943E-2</c:v>
                </c:pt>
                <c:pt idx="326">
                  <c:v>1.7070982470031991E-2</c:v>
                </c:pt>
                <c:pt idx="327">
                  <c:v>-1.5374187565644876E-2</c:v>
                </c:pt>
                <c:pt idx="328">
                  <c:v>7.0701252657305869E-2</c:v>
                </c:pt>
                <c:pt idx="329">
                  <c:v>-3.2885073244426719E-3</c:v>
                </c:pt>
                <c:pt idx="330">
                  <c:v>2.5491674590247985E-2</c:v>
                </c:pt>
                <c:pt idx="331">
                  <c:v>7.7161382061125584E-3</c:v>
                </c:pt>
                <c:pt idx="332">
                  <c:v>0</c:v>
                </c:pt>
                <c:pt idx="333">
                  <c:v>4.7537101632187445E-3</c:v>
                </c:pt>
                <c:pt idx="334">
                  <c:v>3.8706381760506003E-2</c:v>
                </c:pt>
                <c:pt idx="335">
                  <c:v>-1.4497455922069809E-2</c:v>
                </c:pt>
                <c:pt idx="336">
                  <c:v>1.6447350677669961E-2</c:v>
                </c:pt>
                <c:pt idx="337">
                  <c:v>1.3709275974641416E-2</c:v>
                </c:pt>
                <c:pt idx="338">
                  <c:v>-1.0390504935117008E-2</c:v>
                </c:pt>
                <c:pt idx="339">
                  <c:v>-3.5369564195407689E-2</c:v>
                </c:pt>
                <c:pt idx="340">
                  <c:v>2.7706816349359696E-2</c:v>
                </c:pt>
                <c:pt idx="341">
                  <c:v>-7.3572113918363559E-5</c:v>
                </c:pt>
                <c:pt idx="342">
                  <c:v>1.6319325835323344E-2</c:v>
                </c:pt>
                <c:pt idx="343">
                  <c:v>1.1016033141955735E-2</c:v>
                </c:pt>
                <c:pt idx="344">
                  <c:v>-1.4123518714669282E-2</c:v>
                </c:pt>
                <c:pt idx="345">
                  <c:v>3.504219675889933E-2</c:v>
                </c:pt>
                <c:pt idx="346">
                  <c:v>-2.8262914517894668E-3</c:v>
                </c:pt>
                <c:pt idx="347">
                  <c:v>-3.2539039204418613E-2</c:v>
                </c:pt>
                <c:pt idx="348">
                  <c:v>1.2216374188299956E-2</c:v>
                </c:pt>
                <c:pt idx="349">
                  <c:v>1.1233784937701321E-2</c:v>
                </c:pt>
                <c:pt idx="350">
                  <c:v>5.1253804276005068E-3</c:v>
                </c:pt>
                <c:pt idx="351">
                  <c:v>1.4048977269171099E-2</c:v>
                </c:pt>
                <c:pt idx="352">
                  <c:v>1.5652510773018789E-2</c:v>
                </c:pt>
                <c:pt idx="353">
                  <c:v>7.7564332380440923E-3</c:v>
                </c:pt>
                <c:pt idx="354">
                  <c:v>-2.0862982075146797E-2</c:v>
                </c:pt>
                <c:pt idx="355">
                  <c:v>-1.5603718834222674E-2</c:v>
                </c:pt>
                <c:pt idx="356">
                  <c:v>9.047682666488973E-3</c:v>
                </c:pt>
                <c:pt idx="357">
                  <c:v>7.8889915393724596E-3</c:v>
                </c:pt>
                <c:pt idx="358">
                  <c:v>2.414105169127639E-2</c:v>
                </c:pt>
                <c:pt idx="359">
                  <c:v>-5.3988383969533239E-3</c:v>
                </c:pt>
                <c:pt idx="360">
                  <c:v>2.0546298138278955E-2</c:v>
                </c:pt>
                <c:pt idx="361">
                  <c:v>-9.7418546661461932E-3</c:v>
                </c:pt>
                <c:pt idx="362">
                  <c:v>4.2669740055001973E-3</c:v>
                </c:pt>
                <c:pt idx="363">
                  <c:v>0</c:v>
                </c:pt>
                <c:pt idx="364">
                  <c:v>1.6751317418641405E-3</c:v>
                </c:pt>
                <c:pt idx="365">
                  <c:v>7.6939134307931114E-3</c:v>
                </c:pt>
                <c:pt idx="366">
                  <c:v>-4.6185267856218935E-3</c:v>
                </c:pt>
                <c:pt idx="367">
                  <c:v>1.2819933124882043E-2</c:v>
                </c:pt>
                <c:pt idx="368">
                  <c:v>6.5308765585843174E-3</c:v>
                </c:pt>
                <c:pt idx="369">
                  <c:v>5.8792181590809674E-3</c:v>
                </c:pt>
                <c:pt idx="370">
                  <c:v>7.7273619550541463E-3</c:v>
                </c:pt>
                <c:pt idx="371">
                  <c:v>-6.9535450977542372E-3</c:v>
                </c:pt>
                <c:pt idx="372">
                  <c:v>2.0409362195089698E-2</c:v>
                </c:pt>
                <c:pt idx="373">
                  <c:v>1.1212941262784852E-2</c:v>
                </c:pt>
                <c:pt idx="374">
                  <c:v>2.9185321418048402E-3</c:v>
                </c:pt>
                <c:pt idx="375">
                  <c:v>6.6680591445168079E-3</c:v>
                </c:pt>
                <c:pt idx="376">
                  <c:v>-5.4091899138642582E-2</c:v>
                </c:pt>
                <c:pt idx="377">
                  <c:v>1.007076286246357E-2</c:v>
                </c:pt>
                <c:pt idx="378">
                  <c:v>1.4208387457820831E-2</c:v>
                </c:pt>
                <c:pt idx="379">
                  <c:v>1.7312118452034751E-2</c:v>
                </c:pt>
                <c:pt idx="380">
                  <c:v>1.4807339203547984E-3</c:v>
                </c:pt>
                <c:pt idx="381">
                  <c:v>3.2759860748496818E-3</c:v>
                </c:pt>
                <c:pt idx="382">
                  <c:v>3.0911285861999911E-4</c:v>
                </c:pt>
                <c:pt idx="383">
                  <c:v>1.1033876450463267E-2</c:v>
                </c:pt>
                <c:pt idx="384">
                  <c:v>7.4193503315494024E-3</c:v>
                </c:pt>
                <c:pt idx="385">
                  <c:v>-2.217626931170499E-2</c:v>
                </c:pt>
                <c:pt idx="386">
                  <c:v>1.0824063400342912E-2</c:v>
                </c:pt>
                <c:pt idx="387">
                  <c:v>-2.627662765298517E-2</c:v>
                </c:pt>
                <c:pt idx="388">
                  <c:v>1.1913012384414629E-2</c:v>
                </c:pt>
                <c:pt idx="389">
                  <c:v>1.8524059449711857E-2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1C4A-A572-CC0A1938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81760"/>
        <c:axId val="1593227248"/>
      </c:lineChart>
      <c:dateAx>
        <c:axId val="1483981760"/>
        <c:scaling>
          <c:orientation val="minMax"/>
        </c:scaling>
        <c:delete val="0"/>
        <c:axPos val="b"/>
        <c:numFmt formatCode="[$-809]dd\ m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27248"/>
        <c:crosses val="autoZero"/>
        <c:auto val="0"/>
        <c:lblOffset val="100"/>
        <c:baseTimeUnit val="days"/>
        <c:majorUnit val="20"/>
      </c:dateAx>
      <c:valAx>
        <c:axId val="15932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 of NASDAQ Composite Daily Log Returns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(1 January 2019 - 30 June 2020</a:t>
            </a: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62D0D460-CC97-E44C-B93A-568C4A09E5A9}">
          <cx:dataId val="0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634999</xdr:colOff>
      <xdr:row>3</xdr:row>
      <xdr:rowOff>73269</xdr:rowOff>
    </xdr:from>
    <xdr:to>
      <xdr:col>19</xdr:col>
      <xdr:colOff>306102</xdr:colOff>
      <xdr:row>19</xdr:row>
      <xdr:rowOff>110757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5CBCF1-4795-FF4D-8E22-431FBE62F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594294</xdr:colOff>
      <xdr:row>21</xdr:row>
      <xdr:rowOff>8141</xdr:rowOff>
    </xdr:from>
    <xdr:to>
      <xdr:col>19</xdr:col>
      <xdr:colOff>265397</xdr:colOff>
      <xdr:row>37</xdr:row>
      <xdr:rowOff>42008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A0DD5F4-8FD7-B24F-89FB-F819C4B31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3653" y="3427372"/>
              <a:ext cx="4572000" cy="2638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B1" t="s">
        <v>6</v>
      </c>
    </row>
    <row r="2" spans="1:2" x14ac:dyDescent="0.2"/>
    <row r="3" spans="1:2" x14ac:dyDescent="0.2"/>
    <row r="4" spans="1:2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8"/>
  <sheetViews>
    <sheetView workbookViewId="0">
      <selection activeCell="H13" sqref="H13"/>
    </sheetView>
  </sheetViews>
  <sheetFormatPr baseColWidth="10" defaultColWidth="9.1640625" defaultRowHeight="13" x14ac:dyDescent="0.15"/>
  <cols>
    <col min="1" max="1" width="15" style="1" customWidth="1"/>
    <col min="2" max="2" width="15.83203125" style="1" customWidth="1"/>
    <col min="3" max="3" width="15.1640625" style="1" customWidth="1"/>
    <col min="4" max="4" width="14.33203125" style="1" customWidth="1"/>
    <col min="5" max="5" width="12.83203125" style="1" customWidth="1"/>
    <col min="6" max="6" width="15.5" style="1" customWidth="1"/>
    <col min="7" max="7" width="13" style="1" customWidth="1"/>
    <col min="8" max="16384" width="9.1640625" style="1"/>
  </cols>
  <sheetData>
    <row r="1" spans="1:7" x14ac:dyDescent="0.15">
      <c r="A1" s="1" t="s">
        <v>4</v>
      </c>
      <c r="B1" s="4">
        <v>43466</v>
      </c>
    </row>
    <row r="2" spans="1:7" x14ac:dyDescent="0.15">
      <c r="A2" s="1" t="s">
        <v>5</v>
      </c>
      <c r="B2" s="4">
        <v>44012</v>
      </c>
    </row>
    <row r="3" spans="1:7" x14ac:dyDescent="0.15">
      <c r="A3" s="1" t="s">
        <v>3</v>
      </c>
      <c r="B3" s="5" t="s">
        <v>9</v>
      </c>
    </row>
    <row r="5" spans="1:7" x14ac:dyDescent="0.15">
      <c r="A5" s="7"/>
      <c r="B5" s="13" t="s">
        <v>10</v>
      </c>
      <c r="C5" s="13"/>
      <c r="D5" s="13" t="s">
        <v>11</v>
      </c>
      <c r="E5" s="13"/>
      <c r="F5" s="13" t="s">
        <v>12</v>
      </c>
      <c r="G5" s="13"/>
    </row>
    <row r="6" spans="1:7" x14ac:dyDescent="0.15">
      <c r="A6" s="7"/>
      <c r="B6" s="14" t="s">
        <v>0</v>
      </c>
      <c r="C6" s="14"/>
      <c r="D6" s="13" t="s">
        <v>1</v>
      </c>
      <c r="E6" s="13"/>
      <c r="F6" s="14" t="s">
        <v>2</v>
      </c>
      <c r="G6" s="14"/>
    </row>
    <row r="7" spans="1:7" x14ac:dyDescent="0.15">
      <c r="A7" s="7"/>
      <c r="B7" s="7" t="s">
        <v>7</v>
      </c>
      <c r="C7" s="7" t="s">
        <v>8</v>
      </c>
      <c r="D7" s="7" t="s">
        <v>7</v>
      </c>
      <c r="E7" s="7" t="s">
        <v>8</v>
      </c>
      <c r="F7" s="7" t="s">
        <v>7</v>
      </c>
      <c r="G7" s="7" t="s">
        <v>8</v>
      </c>
    </row>
    <row r="8" spans="1:7" x14ac:dyDescent="0.15">
      <c r="A8" s="6" t="s">
        <v>13</v>
      </c>
      <c r="B8" s="2">
        <v>2506.85</v>
      </c>
      <c r="C8" s="2">
        <v>0</v>
      </c>
      <c r="D8" s="2">
        <v>6635.277</v>
      </c>
      <c r="E8" s="2">
        <v>0</v>
      </c>
      <c r="F8" s="2">
        <v>25.42</v>
      </c>
      <c r="G8" s="2" t="s">
        <v>14</v>
      </c>
    </row>
    <row r="9" spans="1:7" x14ac:dyDescent="0.15">
      <c r="A9" s="6" t="s">
        <v>15</v>
      </c>
      <c r="B9" s="2">
        <v>2510.0300000000002</v>
      </c>
      <c r="C9" s="2">
        <v>2255.125617232</v>
      </c>
      <c r="D9" s="2">
        <v>6665.9380000000001</v>
      </c>
      <c r="E9" s="7">
        <v>1666.1827996689999</v>
      </c>
      <c r="F9" s="2">
        <v>23.22</v>
      </c>
      <c r="G9" s="7">
        <v>0</v>
      </c>
    </row>
    <row r="10" spans="1:7" x14ac:dyDescent="0.15">
      <c r="A10" s="6" t="s">
        <v>16</v>
      </c>
      <c r="B10" s="2">
        <v>2447.89</v>
      </c>
      <c r="C10" s="2">
        <v>2779.998314727</v>
      </c>
      <c r="D10" s="2">
        <v>6463.5039999999999</v>
      </c>
      <c r="E10" s="7">
        <v>1868.525092265</v>
      </c>
      <c r="F10" s="2">
        <v>25.45</v>
      </c>
      <c r="G10" s="7">
        <v>0</v>
      </c>
    </row>
    <row r="11" spans="1:7" x14ac:dyDescent="0.15">
      <c r="A11" s="6" t="s">
        <v>17</v>
      </c>
      <c r="B11" s="2">
        <v>2531.94</v>
      </c>
      <c r="C11" s="2">
        <v>2676.9473556729999</v>
      </c>
      <c r="D11" s="2">
        <v>6738.8549999999996</v>
      </c>
      <c r="E11" s="7">
        <v>1908.330825282</v>
      </c>
      <c r="F11" s="2">
        <v>21.38</v>
      </c>
      <c r="G11" s="7">
        <v>0</v>
      </c>
    </row>
    <row r="12" spans="1:7" x14ac:dyDescent="0.15">
      <c r="A12" s="6" t="s">
        <v>18</v>
      </c>
      <c r="B12" s="2">
        <v>2549.69</v>
      </c>
      <c r="C12" s="2">
        <v>2554.0498135070002</v>
      </c>
      <c r="D12" s="2">
        <v>6823.4690000000001</v>
      </c>
      <c r="E12" s="7">
        <v>1961.5598577620001</v>
      </c>
      <c r="F12" s="2">
        <v>21.4</v>
      </c>
      <c r="G12" s="7">
        <v>0</v>
      </c>
    </row>
    <row r="13" spans="1:7" x14ac:dyDescent="0.15">
      <c r="A13" s="6" t="s">
        <v>19</v>
      </c>
      <c r="B13" s="2">
        <v>2574.41</v>
      </c>
      <c r="C13" s="2">
        <v>2496.6877079000001</v>
      </c>
      <c r="D13" s="2">
        <v>6897</v>
      </c>
      <c r="E13" s="7">
        <v>1913.7113568560001</v>
      </c>
      <c r="F13" s="2">
        <v>20.47</v>
      </c>
      <c r="G13" s="7">
        <v>0</v>
      </c>
    </row>
    <row r="14" spans="1:7" x14ac:dyDescent="0.15">
      <c r="A14" s="6" t="s">
        <v>20</v>
      </c>
      <c r="B14" s="2">
        <v>2584.96</v>
      </c>
      <c r="C14" s="2">
        <v>2486.9178040800002</v>
      </c>
      <c r="D14" s="2">
        <v>6957.0780000000004</v>
      </c>
      <c r="E14" s="7">
        <v>1946.2306962079999</v>
      </c>
      <c r="F14" s="2">
        <v>19.98</v>
      </c>
      <c r="G14" s="7">
        <v>0</v>
      </c>
    </row>
    <row r="15" spans="1:7" x14ac:dyDescent="0.15">
      <c r="A15" s="6" t="s">
        <v>21</v>
      </c>
      <c r="B15" s="2">
        <v>2596.64</v>
      </c>
      <c r="C15" s="2">
        <v>2345.2284501969998</v>
      </c>
      <c r="D15" s="2">
        <v>6986.0659999999998</v>
      </c>
      <c r="E15" s="7">
        <v>1721.8175689899999</v>
      </c>
      <c r="F15" s="2">
        <v>19.5</v>
      </c>
      <c r="G15" s="7">
        <v>0</v>
      </c>
    </row>
    <row r="16" spans="1:7" x14ac:dyDescent="0.15">
      <c r="A16" s="6" t="s">
        <v>22</v>
      </c>
      <c r="B16" s="2">
        <v>2596.2600000000002</v>
      </c>
      <c r="C16" s="2">
        <v>2073.7107676549999</v>
      </c>
      <c r="D16" s="2">
        <v>6971.4769999999999</v>
      </c>
      <c r="E16" s="7">
        <v>1594.7325637189999</v>
      </c>
      <c r="F16" s="2">
        <v>18.190000000000001</v>
      </c>
      <c r="G16" s="7">
        <v>0</v>
      </c>
    </row>
    <row r="17" spans="1:7" x14ac:dyDescent="0.15">
      <c r="A17" s="6" t="s">
        <v>23</v>
      </c>
      <c r="B17" s="2">
        <v>2582.61</v>
      </c>
      <c r="C17" s="2">
        <v>2265.350370786</v>
      </c>
      <c r="D17" s="2">
        <v>6905.9139999999998</v>
      </c>
      <c r="E17" s="7">
        <v>1563.1312368050001</v>
      </c>
      <c r="F17" s="2">
        <v>19.07</v>
      </c>
      <c r="G17" s="7">
        <v>0</v>
      </c>
    </row>
    <row r="18" spans="1:7" x14ac:dyDescent="0.15">
      <c r="A18" s="6" t="s">
        <v>24</v>
      </c>
      <c r="B18" s="2">
        <v>2610.3000000000002</v>
      </c>
      <c r="C18" s="2">
        <v>2320.4373794510002</v>
      </c>
      <c r="D18" s="2">
        <v>7023.8360000000002</v>
      </c>
      <c r="E18" s="7">
        <v>1627.1013748549999</v>
      </c>
      <c r="F18" s="2">
        <v>18.600000000000001</v>
      </c>
      <c r="G18" s="7">
        <v>0</v>
      </c>
    </row>
    <row r="19" spans="1:7" x14ac:dyDescent="0.15">
      <c r="A19" s="6" t="s">
        <v>25</v>
      </c>
      <c r="B19" s="2">
        <v>2616.1</v>
      </c>
      <c r="C19" s="2">
        <v>2441.4377242380001</v>
      </c>
      <c r="D19" s="2">
        <v>7034.6909999999998</v>
      </c>
      <c r="E19" s="7">
        <v>1605.609586085</v>
      </c>
      <c r="F19" s="2">
        <v>19.04</v>
      </c>
      <c r="G19" s="7">
        <v>0</v>
      </c>
    </row>
    <row r="20" spans="1:7" x14ac:dyDescent="0.15">
      <c r="A20" s="6" t="s">
        <v>26</v>
      </c>
      <c r="B20" s="2">
        <v>2635.96</v>
      </c>
      <c r="C20" s="2">
        <v>2481.7870585320002</v>
      </c>
      <c r="D20" s="2">
        <v>7084.4650000000001</v>
      </c>
      <c r="E20" s="7">
        <v>1634.392571163</v>
      </c>
      <c r="F20" s="2">
        <v>18.059999999999999</v>
      </c>
      <c r="G20" s="7">
        <v>0</v>
      </c>
    </row>
    <row r="21" spans="1:7" x14ac:dyDescent="0.15">
      <c r="A21" s="6" t="s">
        <v>27</v>
      </c>
      <c r="B21" s="2">
        <v>2670.71</v>
      </c>
      <c r="C21" s="2">
        <v>2636.2814142060001</v>
      </c>
      <c r="D21" s="2">
        <v>7157.2269999999999</v>
      </c>
      <c r="E21" s="7">
        <v>1912.8553504670001</v>
      </c>
      <c r="F21" s="2">
        <v>17.8</v>
      </c>
      <c r="G21" s="7">
        <v>0</v>
      </c>
    </row>
    <row r="22" spans="1:7" x14ac:dyDescent="0.15">
      <c r="A22" s="6" t="s">
        <v>28</v>
      </c>
      <c r="B22" s="2">
        <v>2670.71</v>
      </c>
      <c r="C22" s="2">
        <v>0</v>
      </c>
      <c r="D22" s="2">
        <v>7157.2269999999999</v>
      </c>
      <c r="E22" s="7">
        <v>0</v>
      </c>
      <c r="F22" s="2">
        <v>17.8</v>
      </c>
      <c r="G22" s="7" t="s">
        <v>14</v>
      </c>
    </row>
    <row r="23" spans="1:7" x14ac:dyDescent="0.15">
      <c r="A23" s="6" t="s">
        <v>29</v>
      </c>
      <c r="B23" s="2">
        <v>2632.9</v>
      </c>
      <c r="C23" s="2">
        <v>2613.9133615199999</v>
      </c>
      <c r="D23" s="2">
        <v>7020.3549999999996</v>
      </c>
      <c r="E23" s="7">
        <v>1861.8448133429999</v>
      </c>
      <c r="F23" s="2">
        <v>20.8</v>
      </c>
      <c r="G23" s="7">
        <v>0</v>
      </c>
    </row>
    <row r="24" spans="1:7" x14ac:dyDescent="0.15">
      <c r="A24" s="6" t="s">
        <v>30</v>
      </c>
      <c r="B24" s="2">
        <v>2638.7</v>
      </c>
      <c r="C24" s="2">
        <v>2267.019829799</v>
      </c>
      <c r="D24" s="2">
        <v>7025.7659999999996</v>
      </c>
      <c r="E24" s="7">
        <v>1684.653562467</v>
      </c>
      <c r="F24" s="2">
        <v>19.52</v>
      </c>
      <c r="G24" s="7">
        <v>0</v>
      </c>
    </row>
    <row r="25" spans="1:7" x14ac:dyDescent="0.15">
      <c r="A25" s="6" t="s">
        <v>31</v>
      </c>
      <c r="B25" s="2">
        <v>2642.33</v>
      </c>
      <c r="C25" s="2">
        <v>2461.0864235429999</v>
      </c>
      <c r="D25" s="2">
        <v>7073.4610000000002</v>
      </c>
      <c r="E25" s="7">
        <v>1821.5695562850001</v>
      </c>
      <c r="F25" s="2">
        <v>18.89</v>
      </c>
      <c r="G25" s="7">
        <v>0</v>
      </c>
    </row>
    <row r="26" spans="1:7" x14ac:dyDescent="0.15">
      <c r="A26" s="6" t="s">
        <v>32</v>
      </c>
      <c r="B26" s="2">
        <v>2664.76</v>
      </c>
      <c r="C26" s="2">
        <v>2537.0906804739998</v>
      </c>
      <c r="D26" s="2">
        <v>7164.8630000000003</v>
      </c>
      <c r="E26" s="7">
        <v>1937.7353989569999</v>
      </c>
      <c r="F26" s="2">
        <v>17.420000000000002</v>
      </c>
      <c r="G26" s="7">
        <v>0</v>
      </c>
    </row>
    <row r="27" spans="1:7" x14ac:dyDescent="0.15">
      <c r="A27" s="6" t="s">
        <v>33</v>
      </c>
      <c r="B27" s="2">
        <v>2643.85</v>
      </c>
      <c r="C27" s="2">
        <v>2320.866196077</v>
      </c>
      <c r="D27" s="2">
        <v>7085.6840000000002</v>
      </c>
      <c r="E27" s="7">
        <v>1811.1493545569999</v>
      </c>
      <c r="F27" s="2">
        <v>18.87</v>
      </c>
      <c r="G27" s="7">
        <v>0</v>
      </c>
    </row>
    <row r="28" spans="1:7" x14ac:dyDescent="0.15">
      <c r="A28" s="6" t="s">
        <v>34</v>
      </c>
      <c r="B28" s="2">
        <v>2640</v>
      </c>
      <c r="C28" s="2">
        <v>2180.8303212589999</v>
      </c>
      <c r="D28" s="2">
        <v>7028.2889999999998</v>
      </c>
      <c r="E28" s="7">
        <v>1583.755263409</v>
      </c>
      <c r="F28" s="2">
        <v>19.13</v>
      </c>
      <c r="G28" s="7">
        <v>0</v>
      </c>
    </row>
    <row r="29" spans="1:7" x14ac:dyDescent="0.15">
      <c r="A29" s="6" t="s">
        <v>35</v>
      </c>
      <c r="B29" s="2">
        <v>2681.05</v>
      </c>
      <c r="C29" s="2">
        <v>2568.2099816230002</v>
      </c>
      <c r="D29" s="2">
        <v>7183.0780000000004</v>
      </c>
      <c r="E29" s="7">
        <v>2004.8571893220001</v>
      </c>
      <c r="F29" s="2">
        <v>17.66</v>
      </c>
      <c r="G29" s="7">
        <v>0</v>
      </c>
    </row>
    <row r="30" spans="1:7" x14ac:dyDescent="0.15">
      <c r="A30" s="6" t="s">
        <v>36</v>
      </c>
      <c r="B30" s="2">
        <v>2704.1</v>
      </c>
      <c r="C30" s="2">
        <v>3411.3317886680002</v>
      </c>
      <c r="D30" s="2">
        <v>7281.7380000000003</v>
      </c>
      <c r="E30" s="7">
        <v>2245.541584779</v>
      </c>
      <c r="F30" s="2">
        <v>16.57</v>
      </c>
      <c r="G30" s="7">
        <v>0</v>
      </c>
    </row>
    <row r="31" spans="1:7" x14ac:dyDescent="0.15">
      <c r="A31" s="6" t="s">
        <v>37</v>
      </c>
      <c r="B31" s="2">
        <v>2706.53</v>
      </c>
      <c r="C31" s="2">
        <v>2438.7243261600001</v>
      </c>
      <c r="D31" s="2">
        <v>7263.8670000000002</v>
      </c>
      <c r="E31" s="7">
        <v>1913.8692375620001</v>
      </c>
      <c r="F31" s="2">
        <v>16.14</v>
      </c>
      <c r="G31" s="7">
        <v>0</v>
      </c>
    </row>
    <row r="32" spans="1:7" x14ac:dyDescent="0.15">
      <c r="A32" s="6" t="s">
        <v>38</v>
      </c>
      <c r="B32" s="2">
        <v>2724.87</v>
      </c>
      <c r="C32" s="2">
        <v>2086.1918566989998</v>
      </c>
      <c r="D32" s="2">
        <v>7347.5349999999999</v>
      </c>
      <c r="E32" s="7">
        <v>1645.2684126080001</v>
      </c>
      <c r="F32" s="2">
        <v>15.73</v>
      </c>
      <c r="G32" s="7">
        <v>0</v>
      </c>
    </row>
    <row r="33" spans="1:7" x14ac:dyDescent="0.15">
      <c r="A33" s="6" t="s">
        <v>39</v>
      </c>
      <c r="B33" s="2">
        <v>2737.7</v>
      </c>
      <c r="C33" s="2">
        <v>2209.262665015</v>
      </c>
      <c r="D33" s="2">
        <v>7402.0860000000002</v>
      </c>
      <c r="E33" s="7">
        <v>1832.7808810680001</v>
      </c>
      <c r="F33" s="2">
        <v>15.57</v>
      </c>
      <c r="G33" s="7">
        <v>0</v>
      </c>
    </row>
    <row r="34" spans="1:7" x14ac:dyDescent="0.15">
      <c r="A34" s="6" t="s">
        <v>40</v>
      </c>
      <c r="B34" s="2">
        <v>2731.61</v>
      </c>
      <c r="C34" s="2">
        <v>2068.9939323839999</v>
      </c>
      <c r="D34" s="2">
        <v>7375.2809999999999</v>
      </c>
      <c r="E34" s="7">
        <v>1767.6853777030001</v>
      </c>
      <c r="F34" s="2">
        <v>15.38</v>
      </c>
      <c r="G34" s="7">
        <v>0</v>
      </c>
    </row>
    <row r="35" spans="1:7" x14ac:dyDescent="0.15">
      <c r="A35" s="6" t="s">
        <v>41</v>
      </c>
      <c r="B35" s="2">
        <v>2706.05</v>
      </c>
      <c r="C35" s="2">
        <v>2471.9723997589999</v>
      </c>
      <c r="D35" s="2">
        <v>7288.3519999999999</v>
      </c>
      <c r="E35" s="7">
        <v>1835.1704058509999</v>
      </c>
      <c r="F35" s="2">
        <v>16.37</v>
      </c>
      <c r="G35" s="7">
        <v>0</v>
      </c>
    </row>
    <row r="36" spans="1:7" x14ac:dyDescent="0.15">
      <c r="A36" s="6" t="s">
        <v>42</v>
      </c>
      <c r="B36" s="2">
        <v>2707.88</v>
      </c>
      <c r="C36" s="2">
        <v>2238.5697105009999</v>
      </c>
      <c r="D36" s="2">
        <v>7298.1989999999996</v>
      </c>
      <c r="E36" s="7">
        <v>1648.981856464</v>
      </c>
      <c r="F36" s="2">
        <v>15.72</v>
      </c>
      <c r="G36" s="7">
        <v>0</v>
      </c>
    </row>
    <row r="37" spans="1:7" x14ac:dyDescent="0.15">
      <c r="A37" s="6" t="s">
        <v>43</v>
      </c>
      <c r="B37" s="2">
        <v>2709.8</v>
      </c>
      <c r="C37" s="2">
        <v>2030.001541357</v>
      </c>
      <c r="D37" s="2">
        <v>7307.9059999999999</v>
      </c>
      <c r="E37" s="7">
        <v>1557.918281794</v>
      </c>
      <c r="F37" s="2">
        <v>15.97</v>
      </c>
      <c r="G37" s="7">
        <v>0</v>
      </c>
    </row>
    <row r="38" spans="1:7" x14ac:dyDescent="0.15">
      <c r="A38" s="6" t="s">
        <v>44</v>
      </c>
      <c r="B38" s="2">
        <v>2744.73</v>
      </c>
      <c r="C38" s="2">
        <v>2307.1020119579998</v>
      </c>
      <c r="D38" s="2">
        <v>7414.6170000000002</v>
      </c>
      <c r="E38" s="7">
        <v>1713.0813598029999</v>
      </c>
      <c r="F38" s="2">
        <v>15.43</v>
      </c>
      <c r="G38" s="7">
        <v>0</v>
      </c>
    </row>
    <row r="39" spans="1:7" x14ac:dyDescent="0.15">
      <c r="A39" s="6" t="s">
        <v>45</v>
      </c>
      <c r="B39" s="2">
        <v>2753.03</v>
      </c>
      <c r="C39" s="2">
        <v>2161.4023034759998</v>
      </c>
      <c r="D39" s="2">
        <v>7420.3789999999999</v>
      </c>
      <c r="E39" s="7">
        <v>1669.2666216810001</v>
      </c>
      <c r="F39" s="2">
        <v>15.65</v>
      </c>
      <c r="G39" s="7">
        <v>0</v>
      </c>
    </row>
    <row r="40" spans="1:7" x14ac:dyDescent="0.15">
      <c r="A40" s="6" t="s">
        <v>46</v>
      </c>
      <c r="B40" s="2">
        <v>2745.73</v>
      </c>
      <c r="C40" s="2">
        <v>2149.9894922779999</v>
      </c>
      <c r="D40" s="2">
        <v>7426.9530000000004</v>
      </c>
      <c r="E40" s="7">
        <v>1700.5829171089999</v>
      </c>
      <c r="F40" s="2">
        <v>16.22</v>
      </c>
      <c r="G40" s="7">
        <v>0</v>
      </c>
    </row>
    <row r="41" spans="1:7" x14ac:dyDescent="0.15">
      <c r="A41" s="6" t="s">
        <v>47</v>
      </c>
      <c r="B41" s="2">
        <v>2775.6</v>
      </c>
      <c r="C41" s="2">
        <v>2388.189965951</v>
      </c>
      <c r="D41" s="2">
        <v>7472.41</v>
      </c>
      <c r="E41" s="7">
        <v>1868.3162585279999</v>
      </c>
      <c r="F41" s="2">
        <v>14.91</v>
      </c>
      <c r="G41" s="7">
        <v>0</v>
      </c>
    </row>
    <row r="42" spans="1:7" x14ac:dyDescent="0.15">
      <c r="A42" s="6" t="s">
        <v>48</v>
      </c>
      <c r="B42" s="2">
        <v>2775.6</v>
      </c>
      <c r="C42" s="2">
        <v>0</v>
      </c>
      <c r="D42" s="2">
        <v>7472.41</v>
      </c>
      <c r="E42" s="7">
        <v>0</v>
      </c>
      <c r="F42" s="2">
        <v>14.91</v>
      </c>
      <c r="G42" s="7" t="s">
        <v>14</v>
      </c>
    </row>
    <row r="43" spans="1:7" x14ac:dyDescent="0.15">
      <c r="A43" s="6" t="s">
        <v>49</v>
      </c>
      <c r="B43" s="2">
        <v>2779.76</v>
      </c>
      <c r="C43" s="2">
        <v>2008.3605314700001</v>
      </c>
      <c r="D43" s="2">
        <v>7486.7659999999996</v>
      </c>
      <c r="E43" s="7">
        <v>1736.9045626019999</v>
      </c>
      <c r="F43" s="2">
        <v>14.88</v>
      </c>
      <c r="G43" s="7">
        <v>0</v>
      </c>
    </row>
    <row r="44" spans="1:7" x14ac:dyDescent="0.15">
      <c r="A44" s="6" t="s">
        <v>50</v>
      </c>
      <c r="B44" s="2">
        <v>2784.7</v>
      </c>
      <c r="C44" s="2">
        <v>2198.8174127000002</v>
      </c>
      <c r="D44" s="2">
        <v>7489.07</v>
      </c>
      <c r="E44" s="7">
        <v>1772.3252758159999</v>
      </c>
      <c r="F44" s="2">
        <v>14.02</v>
      </c>
      <c r="G44" s="7">
        <v>0</v>
      </c>
    </row>
    <row r="45" spans="1:7" x14ac:dyDescent="0.15">
      <c r="A45" s="6" t="s">
        <v>51</v>
      </c>
      <c r="B45" s="2">
        <v>2774.88</v>
      </c>
      <c r="C45" s="2">
        <v>2002.4217900829999</v>
      </c>
      <c r="D45" s="2">
        <v>7459.7070000000003</v>
      </c>
      <c r="E45" s="7">
        <v>1666.892769155</v>
      </c>
      <c r="F45" s="2">
        <v>14.46</v>
      </c>
      <c r="G45" s="7">
        <v>0</v>
      </c>
    </row>
    <row r="46" spans="1:7" x14ac:dyDescent="0.15">
      <c r="A46" s="6" t="s">
        <v>52</v>
      </c>
      <c r="B46" s="2">
        <v>2792.67</v>
      </c>
      <c r="C46" s="2">
        <v>2088.7372054500001</v>
      </c>
      <c r="D46" s="2">
        <v>7527.5429999999997</v>
      </c>
      <c r="E46" s="7">
        <v>2039.928490148</v>
      </c>
      <c r="F46" s="2">
        <v>13.51</v>
      </c>
      <c r="G46" s="7">
        <v>0</v>
      </c>
    </row>
    <row r="47" spans="1:7" x14ac:dyDescent="0.15">
      <c r="A47" s="6" t="s">
        <v>53</v>
      </c>
      <c r="B47" s="2">
        <v>2796.11</v>
      </c>
      <c r="C47" s="2">
        <v>2349.1800696810001</v>
      </c>
      <c r="D47" s="2">
        <v>7554.4610000000002</v>
      </c>
      <c r="E47" s="7">
        <v>1966.8226464960001</v>
      </c>
      <c r="F47" s="2">
        <v>14.85</v>
      </c>
      <c r="G47" s="7">
        <v>0</v>
      </c>
    </row>
    <row r="48" spans="1:7" x14ac:dyDescent="0.15">
      <c r="A48" s="6" t="s">
        <v>54</v>
      </c>
      <c r="B48" s="2">
        <v>2793.9</v>
      </c>
      <c r="C48" s="2">
        <v>2063.3230776629998</v>
      </c>
      <c r="D48" s="2">
        <v>7549.2969999999996</v>
      </c>
      <c r="E48" s="7">
        <v>1837.3298601680001</v>
      </c>
      <c r="F48" s="2">
        <v>15.17</v>
      </c>
      <c r="G48" s="7">
        <v>0</v>
      </c>
    </row>
    <row r="49" spans="1:7" x14ac:dyDescent="0.15">
      <c r="A49" s="6" t="s">
        <v>55</v>
      </c>
      <c r="B49" s="2">
        <v>2792.38</v>
      </c>
      <c r="C49" s="2">
        <v>2068.4233019150001</v>
      </c>
      <c r="D49" s="2">
        <v>7554.5079999999998</v>
      </c>
      <c r="E49" s="7">
        <v>1793.613346801</v>
      </c>
      <c r="F49" s="2">
        <v>14.7</v>
      </c>
      <c r="G49" s="7">
        <v>0</v>
      </c>
    </row>
    <row r="50" spans="1:7" x14ac:dyDescent="0.15">
      <c r="A50" s="6" t="s">
        <v>56</v>
      </c>
      <c r="B50" s="2">
        <v>2784.49</v>
      </c>
      <c r="C50" s="2">
        <v>2539.6182608129998</v>
      </c>
      <c r="D50" s="2">
        <v>7532.5309999999999</v>
      </c>
      <c r="E50" s="7">
        <v>2040.4849744180001</v>
      </c>
      <c r="F50" s="2">
        <v>14.78</v>
      </c>
      <c r="G50" s="7">
        <v>0</v>
      </c>
    </row>
    <row r="51" spans="1:7" x14ac:dyDescent="0.15">
      <c r="A51" s="6" t="s">
        <v>57</v>
      </c>
      <c r="B51" s="2">
        <v>2803.69</v>
      </c>
      <c r="C51" s="2">
        <v>2269.9552488469999</v>
      </c>
      <c r="D51" s="2">
        <v>7595.3519999999999</v>
      </c>
      <c r="E51" s="7">
        <v>1975.459016175</v>
      </c>
      <c r="F51" s="2">
        <v>13.57</v>
      </c>
      <c r="G51" s="7">
        <v>0</v>
      </c>
    </row>
    <row r="52" spans="1:7" x14ac:dyDescent="0.15">
      <c r="A52" s="6" t="s">
        <v>58</v>
      </c>
      <c r="B52" s="2">
        <v>2792.81</v>
      </c>
      <c r="C52" s="2">
        <v>2264.3043081770002</v>
      </c>
      <c r="D52" s="2">
        <v>7577.5659999999998</v>
      </c>
      <c r="E52" s="7">
        <v>1951.1814270289999</v>
      </c>
      <c r="F52" s="2">
        <v>14.63</v>
      </c>
      <c r="G52" s="7">
        <v>0</v>
      </c>
    </row>
    <row r="53" spans="1:7" x14ac:dyDescent="0.15">
      <c r="A53" s="6" t="s">
        <v>59</v>
      </c>
      <c r="B53" s="2">
        <v>2789.65</v>
      </c>
      <c r="C53" s="2">
        <v>2154.1929555440001</v>
      </c>
      <c r="D53" s="2">
        <v>7576.3590000000004</v>
      </c>
      <c r="E53" s="7">
        <v>1711.9235260969999</v>
      </c>
      <c r="F53" s="2">
        <v>14.74</v>
      </c>
      <c r="G53" s="7">
        <v>0</v>
      </c>
    </row>
    <row r="54" spans="1:7" x14ac:dyDescent="0.15">
      <c r="A54" s="6" t="s">
        <v>60</v>
      </c>
      <c r="B54" s="2">
        <v>2771.45</v>
      </c>
      <c r="C54" s="2">
        <v>2118.8586848260002</v>
      </c>
      <c r="D54" s="2">
        <v>7505.9179999999997</v>
      </c>
      <c r="E54" s="7">
        <v>1821.4741806550001</v>
      </c>
      <c r="F54" s="2">
        <v>15.74</v>
      </c>
      <c r="G54" s="7">
        <v>0</v>
      </c>
    </row>
    <row r="55" spans="1:7" x14ac:dyDescent="0.15">
      <c r="A55" s="6" t="s">
        <v>61</v>
      </c>
      <c r="B55" s="2">
        <v>2748.93</v>
      </c>
      <c r="C55" s="2">
        <v>2294.8320328320001</v>
      </c>
      <c r="D55" s="2">
        <v>7421.4650000000001</v>
      </c>
      <c r="E55" s="7">
        <v>1888.4495066669999</v>
      </c>
      <c r="F55" s="2">
        <v>16.59</v>
      </c>
      <c r="G55" s="7">
        <v>0</v>
      </c>
    </row>
    <row r="56" spans="1:7" x14ac:dyDescent="0.15">
      <c r="A56" s="6" t="s">
        <v>62</v>
      </c>
      <c r="B56" s="2">
        <v>2743.07</v>
      </c>
      <c r="C56" s="2">
        <v>1976.76429955</v>
      </c>
      <c r="D56" s="2">
        <v>7408.1409999999996</v>
      </c>
      <c r="E56" s="7">
        <v>1763.250986085</v>
      </c>
      <c r="F56" s="2">
        <v>16.05</v>
      </c>
      <c r="G56" s="7">
        <v>0</v>
      </c>
    </row>
    <row r="57" spans="1:7" x14ac:dyDescent="0.15">
      <c r="A57" s="6" t="s">
        <v>63</v>
      </c>
      <c r="B57" s="2">
        <v>2783.3</v>
      </c>
      <c r="C57" s="2">
        <v>2107.1328347489998</v>
      </c>
      <c r="D57" s="2">
        <v>7558.0630000000001</v>
      </c>
      <c r="E57" s="7">
        <v>1747.072199857</v>
      </c>
      <c r="F57" s="2">
        <v>14.33</v>
      </c>
      <c r="G57" s="7">
        <v>0</v>
      </c>
    </row>
    <row r="58" spans="1:7" x14ac:dyDescent="0.15">
      <c r="A58" s="6" t="s">
        <v>64</v>
      </c>
      <c r="B58" s="2">
        <v>2791.52</v>
      </c>
      <c r="C58" s="2">
        <v>2017.314926793</v>
      </c>
      <c r="D58" s="2">
        <v>7591.0309999999999</v>
      </c>
      <c r="E58" s="7">
        <v>1724.5799032479999</v>
      </c>
      <c r="F58" s="2">
        <v>13.77</v>
      </c>
      <c r="G58" s="7">
        <v>0</v>
      </c>
    </row>
    <row r="59" spans="1:7" x14ac:dyDescent="0.15">
      <c r="A59" s="6" t="s">
        <v>65</v>
      </c>
      <c r="B59" s="2">
        <v>2810.92</v>
      </c>
      <c r="C59" s="2">
        <v>2174.0700981670002</v>
      </c>
      <c r="D59" s="2">
        <v>7643.4059999999999</v>
      </c>
      <c r="E59" s="7">
        <v>1924.0873572580001</v>
      </c>
      <c r="F59" s="2">
        <v>13.41</v>
      </c>
      <c r="G59" s="7">
        <v>0</v>
      </c>
    </row>
    <row r="60" spans="1:7" x14ac:dyDescent="0.15">
      <c r="A60" s="6" t="s">
        <v>66</v>
      </c>
      <c r="B60" s="2">
        <v>2808.48</v>
      </c>
      <c r="C60" s="2">
        <v>2067.699370499</v>
      </c>
      <c r="D60" s="2">
        <v>7630.91</v>
      </c>
      <c r="E60" s="7">
        <v>1783.8723411579999</v>
      </c>
      <c r="F60" s="2">
        <v>13.5</v>
      </c>
      <c r="G60" s="7">
        <v>0</v>
      </c>
    </row>
    <row r="61" spans="1:7" x14ac:dyDescent="0.15">
      <c r="A61" s="6" t="s">
        <v>67</v>
      </c>
      <c r="B61" s="2">
        <v>2822.48</v>
      </c>
      <c r="C61" s="2">
        <v>3740.896756569</v>
      </c>
      <c r="D61" s="2">
        <v>7688.527</v>
      </c>
      <c r="E61" s="7">
        <v>2940.4750223629999</v>
      </c>
      <c r="F61" s="2">
        <v>12.88</v>
      </c>
      <c r="G61" s="7">
        <v>0</v>
      </c>
    </row>
    <row r="62" spans="1:7" x14ac:dyDescent="0.15">
      <c r="A62" s="6" t="s">
        <v>68</v>
      </c>
      <c r="B62" s="2">
        <v>2832.94</v>
      </c>
      <c r="C62" s="2">
        <v>2082.602091833</v>
      </c>
      <c r="D62" s="2">
        <v>7714.4769999999999</v>
      </c>
      <c r="E62" s="7">
        <v>1782.5572420139999</v>
      </c>
      <c r="F62" s="2">
        <v>13.1</v>
      </c>
      <c r="G62" s="7">
        <v>0</v>
      </c>
    </row>
    <row r="63" spans="1:7" x14ac:dyDescent="0.15">
      <c r="A63" s="6" t="s">
        <v>69</v>
      </c>
      <c r="B63" s="2">
        <v>2832.57</v>
      </c>
      <c r="C63" s="2">
        <v>2270.8365437570001</v>
      </c>
      <c r="D63" s="2">
        <v>7723.9449999999997</v>
      </c>
      <c r="E63" s="7">
        <v>1883.7080473860001</v>
      </c>
      <c r="F63" s="2">
        <v>13.56</v>
      </c>
      <c r="G63" s="7">
        <v>0</v>
      </c>
    </row>
    <row r="64" spans="1:7" x14ac:dyDescent="0.15">
      <c r="A64" s="6" t="s">
        <v>70</v>
      </c>
      <c r="B64" s="2">
        <v>2824.23</v>
      </c>
      <c r="C64" s="2">
        <v>2320.338618753</v>
      </c>
      <c r="D64" s="2">
        <v>7728.9690000000001</v>
      </c>
      <c r="E64" s="7">
        <v>1907.660473354</v>
      </c>
      <c r="F64" s="2">
        <v>13.91</v>
      </c>
      <c r="G64" s="7">
        <v>0</v>
      </c>
    </row>
    <row r="65" spans="1:7" x14ac:dyDescent="0.15">
      <c r="A65" s="6" t="s">
        <v>71</v>
      </c>
      <c r="B65" s="2">
        <v>2854.88</v>
      </c>
      <c r="C65" s="2">
        <v>2348.6939300560002</v>
      </c>
      <c r="D65" s="2">
        <v>7838.9610000000002</v>
      </c>
      <c r="E65" s="7">
        <v>2033.8916354380001</v>
      </c>
      <c r="F65" s="2">
        <v>13.63</v>
      </c>
      <c r="G65" s="7">
        <v>0</v>
      </c>
    </row>
    <row r="66" spans="1:7" x14ac:dyDescent="0.15">
      <c r="A66" s="6" t="s">
        <v>72</v>
      </c>
      <c r="B66" s="2">
        <v>2800.71</v>
      </c>
      <c r="C66" s="2">
        <v>2496.4492876489999</v>
      </c>
      <c r="D66" s="2">
        <v>7642.6679999999997</v>
      </c>
      <c r="E66" s="7">
        <v>1955.4054108309999</v>
      </c>
      <c r="F66" s="2">
        <v>16.48</v>
      </c>
      <c r="G66" s="7">
        <v>0</v>
      </c>
    </row>
    <row r="67" spans="1:7" x14ac:dyDescent="0.15">
      <c r="A67" s="6" t="s">
        <v>73</v>
      </c>
      <c r="B67" s="2">
        <v>2798.36</v>
      </c>
      <c r="C67" s="2">
        <v>1951.932178283</v>
      </c>
      <c r="D67" s="2">
        <v>7637.5429999999997</v>
      </c>
      <c r="E67" s="7">
        <v>1669.1721140049999</v>
      </c>
      <c r="F67" s="2">
        <v>16.329999999999998</v>
      </c>
      <c r="G67" s="7">
        <v>0</v>
      </c>
    </row>
    <row r="68" spans="1:7" x14ac:dyDescent="0.15">
      <c r="A68" s="6" t="s">
        <v>74</v>
      </c>
      <c r="B68" s="2">
        <v>2818.46</v>
      </c>
      <c r="C68" s="2">
        <v>1922.9422984969999</v>
      </c>
      <c r="D68" s="2">
        <v>7691.5230000000001</v>
      </c>
      <c r="E68" s="7">
        <v>1671.353486018</v>
      </c>
      <c r="F68" s="2">
        <v>14.68</v>
      </c>
      <c r="G68" s="7">
        <v>0</v>
      </c>
    </row>
    <row r="69" spans="1:7" x14ac:dyDescent="0.15">
      <c r="A69" s="6" t="s">
        <v>75</v>
      </c>
      <c r="B69" s="2">
        <v>2805.37</v>
      </c>
      <c r="C69" s="2">
        <v>1955.0687752240001</v>
      </c>
      <c r="D69" s="2">
        <v>7643.3789999999999</v>
      </c>
      <c r="E69" s="7">
        <v>1761.64902033</v>
      </c>
      <c r="F69" s="2">
        <v>15.15</v>
      </c>
      <c r="G69" s="7">
        <v>0</v>
      </c>
    </row>
    <row r="70" spans="1:7" x14ac:dyDescent="0.15">
      <c r="A70" s="6" t="s">
        <v>76</v>
      </c>
      <c r="B70" s="2">
        <v>2815.44</v>
      </c>
      <c r="C70" s="2">
        <v>1794.7323265699999</v>
      </c>
      <c r="D70" s="2">
        <v>7669.1639999999998</v>
      </c>
      <c r="E70" s="7">
        <v>1484.3230765630001</v>
      </c>
      <c r="F70" s="2">
        <v>14.43</v>
      </c>
      <c r="G70" s="7">
        <v>0</v>
      </c>
    </row>
    <row r="71" spans="1:7" x14ac:dyDescent="0.15">
      <c r="A71" s="6" t="s">
        <v>77</v>
      </c>
      <c r="B71" s="2">
        <v>2834.4</v>
      </c>
      <c r="C71" s="2">
        <v>2196.6089789560001</v>
      </c>
      <c r="D71" s="2">
        <v>7729.32</v>
      </c>
      <c r="E71" s="7">
        <v>1837.821764368</v>
      </c>
      <c r="F71" s="2">
        <v>13.71</v>
      </c>
      <c r="G71" s="7">
        <v>0</v>
      </c>
    </row>
    <row r="72" spans="1:7" x14ac:dyDescent="0.15">
      <c r="A72" s="6" t="s">
        <v>78</v>
      </c>
      <c r="B72" s="2">
        <v>2867.19</v>
      </c>
      <c r="C72" s="2">
        <v>2107.9475267080002</v>
      </c>
      <c r="D72" s="2">
        <v>7828.91</v>
      </c>
      <c r="E72" s="7">
        <v>1794.1150128679999</v>
      </c>
      <c r="F72" s="2">
        <v>13.4</v>
      </c>
      <c r="G72" s="7">
        <v>0</v>
      </c>
    </row>
    <row r="73" spans="1:7" x14ac:dyDescent="0.15">
      <c r="A73" s="6" t="s">
        <v>79</v>
      </c>
      <c r="B73" s="2">
        <v>2867.24</v>
      </c>
      <c r="C73" s="2">
        <v>1900.9734037010001</v>
      </c>
      <c r="D73" s="2">
        <v>7848.6880000000001</v>
      </c>
      <c r="E73" s="7">
        <v>1685.950908796</v>
      </c>
      <c r="F73" s="2">
        <v>13.36</v>
      </c>
      <c r="G73" s="7">
        <v>0</v>
      </c>
    </row>
    <row r="74" spans="1:7" x14ac:dyDescent="0.15">
      <c r="A74" s="6" t="s">
        <v>80</v>
      </c>
      <c r="B74" s="2">
        <v>2873.4</v>
      </c>
      <c r="C74" s="2">
        <v>2224.6479892490001</v>
      </c>
      <c r="D74" s="2">
        <v>7895.5510000000004</v>
      </c>
      <c r="E74" s="7">
        <v>2008.6189899200001</v>
      </c>
      <c r="F74" s="2">
        <v>13.74</v>
      </c>
      <c r="G74" s="7">
        <v>0</v>
      </c>
    </row>
    <row r="75" spans="1:7" x14ac:dyDescent="0.15">
      <c r="A75" s="6" t="s">
        <v>81</v>
      </c>
      <c r="B75" s="2">
        <v>2879.39</v>
      </c>
      <c r="C75" s="2">
        <v>1755.806323062</v>
      </c>
      <c r="D75" s="2">
        <v>7891.7849999999999</v>
      </c>
      <c r="E75" s="7">
        <v>1678.1083518129999</v>
      </c>
      <c r="F75" s="2">
        <v>13.58</v>
      </c>
      <c r="G75" s="7">
        <v>0</v>
      </c>
    </row>
    <row r="76" spans="1:7" x14ac:dyDescent="0.15">
      <c r="A76" s="6" t="s">
        <v>82</v>
      </c>
      <c r="B76" s="2">
        <v>2892.74</v>
      </c>
      <c r="C76" s="2">
        <v>1764.080006913</v>
      </c>
      <c r="D76" s="2">
        <v>7938.6909999999998</v>
      </c>
      <c r="E76" s="7">
        <v>1580.322034174</v>
      </c>
      <c r="F76" s="2">
        <v>12.82</v>
      </c>
      <c r="G76" s="7">
        <v>0</v>
      </c>
    </row>
    <row r="77" spans="1:7" x14ac:dyDescent="0.15">
      <c r="A77" s="6" t="s">
        <v>83</v>
      </c>
      <c r="B77" s="2">
        <v>2895.77</v>
      </c>
      <c r="C77" s="2">
        <v>1745.599005802</v>
      </c>
      <c r="D77" s="2">
        <v>7953.8829999999998</v>
      </c>
      <c r="E77" s="7">
        <v>1479.3955929619999</v>
      </c>
      <c r="F77" s="2">
        <v>13.18</v>
      </c>
      <c r="G77" s="7">
        <v>0</v>
      </c>
    </row>
    <row r="78" spans="1:7" x14ac:dyDescent="0.15">
      <c r="A78" s="6" t="s">
        <v>84</v>
      </c>
      <c r="B78" s="2">
        <v>2878.2</v>
      </c>
      <c r="C78" s="2">
        <v>1724.940345361</v>
      </c>
      <c r="D78" s="2">
        <v>7909.277</v>
      </c>
      <c r="E78" s="7">
        <v>1599.9537817190001</v>
      </c>
      <c r="F78" s="2">
        <v>14.28</v>
      </c>
      <c r="G78" s="7">
        <v>0</v>
      </c>
    </row>
    <row r="79" spans="1:7" x14ac:dyDescent="0.15">
      <c r="A79" s="6" t="s">
        <v>85</v>
      </c>
      <c r="B79" s="2">
        <v>2888.21</v>
      </c>
      <c r="C79" s="2">
        <v>1612.8074129449999</v>
      </c>
      <c r="D79" s="2">
        <v>7964.2420000000002</v>
      </c>
      <c r="E79" s="7">
        <v>1546.524897733</v>
      </c>
      <c r="F79" s="2">
        <v>13.3</v>
      </c>
      <c r="G79" s="7">
        <v>0</v>
      </c>
    </row>
    <row r="80" spans="1:7" x14ac:dyDescent="0.15">
      <c r="A80" s="6" t="s">
        <v>86</v>
      </c>
      <c r="B80" s="2">
        <v>2888.32</v>
      </c>
      <c r="C80" s="2">
        <v>1636.4179354949999</v>
      </c>
      <c r="D80" s="2">
        <v>7947.3590000000004</v>
      </c>
      <c r="E80" s="7">
        <v>1580.4403328230001</v>
      </c>
      <c r="F80" s="2">
        <v>13.02</v>
      </c>
      <c r="G80" s="7">
        <v>0</v>
      </c>
    </row>
    <row r="81" spans="1:7" x14ac:dyDescent="0.15">
      <c r="A81" s="6" t="s">
        <v>87</v>
      </c>
      <c r="B81" s="2">
        <v>2907.41</v>
      </c>
      <c r="C81" s="2">
        <v>2192.430532369</v>
      </c>
      <c r="D81" s="2">
        <v>7984.1639999999998</v>
      </c>
      <c r="E81" s="7">
        <v>1524.145145144</v>
      </c>
      <c r="F81" s="2">
        <v>12.01</v>
      </c>
      <c r="G81" s="7">
        <v>0</v>
      </c>
    </row>
    <row r="82" spans="1:7" x14ac:dyDescent="0.15">
      <c r="A82" s="6" t="s">
        <v>88</v>
      </c>
      <c r="B82" s="2">
        <v>2905.58</v>
      </c>
      <c r="C82" s="2">
        <v>1748.558855839</v>
      </c>
      <c r="D82" s="2">
        <v>7976.0119999999997</v>
      </c>
      <c r="E82" s="7">
        <v>1420.5827095689999</v>
      </c>
      <c r="F82" s="2">
        <v>12.32</v>
      </c>
      <c r="G82" s="7">
        <v>0</v>
      </c>
    </row>
    <row r="83" spans="1:7" x14ac:dyDescent="0.15">
      <c r="A83" s="6" t="s">
        <v>89</v>
      </c>
      <c r="B83" s="2">
        <v>2907.06</v>
      </c>
      <c r="C83" s="2">
        <v>2065.2262057510002</v>
      </c>
      <c r="D83" s="2">
        <v>8000.2269999999999</v>
      </c>
      <c r="E83" s="7">
        <v>1666.747843852</v>
      </c>
      <c r="F83" s="2">
        <v>12.18</v>
      </c>
      <c r="G83" s="7">
        <v>0</v>
      </c>
    </row>
    <row r="84" spans="1:7" x14ac:dyDescent="0.15">
      <c r="A84" s="6" t="s">
        <v>90</v>
      </c>
      <c r="B84" s="2">
        <v>2900.45</v>
      </c>
      <c r="C84" s="2">
        <v>2349.216768103</v>
      </c>
      <c r="D84" s="2">
        <v>7996.0780000000004</v>
      </c>
      <c r="E84" s="7">
        <v>1905.188369341</v>
      </c>
      <c r="F84" s="2">
        <v>12.6</v>
      </c>
      <c r="G84" s="7">
        <v>0</v>
      </c>
    </row>
    <row r="85" spans="1:7" x14ac:dyDescent="0.15">
      <c r="A85" s="6" t="s">
        <v>91</v>
      </c>
      <c r="B85" s="2">
        <v>2905.03</v>
      </c>
      <c r="C85" s="2">
        <v>2111.975611161</v>
      </c>
      <c r="D85" s="2">
        <v>7998.0630000000001</v>
      </c>
      <c r="E85" s="7">
        <v>1756.221692546</v>
      </c>
      <c r="F85" s="2">
        <v>12.09</v>
      </c>
      <c r="G85" s="7">
        <v>0</v>
      </c>
    </row>
    <row r="86" spans="1:7" x14ac:dyDescent="0.15">
      <c r="A86" s="6" t="s">
        <v>92</v>
      </c>
      <c r="B86" s="2">
        <v>2905.03</v>
      </c>
      <c r="C86" s="2">
        <v>0</v>
      </c>
      <c r="D86" s="2">
        <v>7998.0630000000001</v>
      </c>
      <c r="E86" s="7">
        <v>0</v>
      </c>
      <c r="F86" s="2">
        <v>12.09</v>
      </c>
      <c r="G86" s="7" t="s">
        <v>14</v>
      </c>
    </row>
    <row r="87" spans="1:7" x14ac:dyDescent="0.15">
      <c r="A87" s="6" t="s">
        <v>93</v>
      </c>
      <c r="B87" s="2">
        <v>2907.97</v>
      </c>
      <c r="C87" s="2">
        <v>1764.9887322659999</v>
      </c>
      <c r="D87" s="2">
        <v>8015.2659999999996</v>
      </c>
      <c r="E87" s="7">
        <v>1466.103977709</v>
      </c>
      <c r="F87" s="2">
        <v>12.42</v>
      </c>
      <c r="G87" s="7">
        <v>0</v>
      </c>
    </row>
    <row r="88" spans="1:7" x14ac:dyDescent="0.15">
      <c r="A88" s="6" t="s">
        <v>94</v>
      </c>
      <c r="B88" s="2">
        <v>2933.68</v>
      </c>
      <c r="C88" s="2">
        <v>2209.1280510269999</v>
      </c>
      <c r="D88" s="2">
        <v>8120.82</v>
      </c>
      <c r="E88" s="7">
        <v>1754.203067491</v>
      </c>
      <c r="F88" s="2">
        <v>12.28</v>
      </c>
      <c r="G88" s="7">
        <v>0</v>
      </c>
    </row>
    <row r="89" spans="1:7" x14ac:dyDescent="0.15">
      <c r="A89" s="6" t="s">
        <v>95</v>
      </c>
      <c r="B89" s="2">
        <v>2927.25</v>
      </c>
      <c r="C89" s="2">
        <v>2069.4000555510002</v>
      </c>
      <c r="D89" s="2">
        <v>8102.0159999999996</v>
      </c>
      <c r="E89" s="7">
        <v>1656.0905807480001</v>
      </c>
      <c r="F89" s="2">
        <v>13.14</v>
      </c>
      <c r="G89" s="7">
        <v>0</v>
      </c>
    </row>
    <row r="90" spans="1:7" x14ac:dyDescent="0.15">
      <c r="A90" s="6" t="s">
        <v>96</v>
      </c>
      <c r="B90" s="2">
        <v>2926.17</v>
      </c>
      <c r="C90" s="2">
        <v>2120.7188232449998</v>
      </c>
      <c r="D90" s="2">
        <v>8118.6840000000002</v>
      </c>
      <c r="E90" s="7">
        <v>1695.1380432829999</v>
      </c>
      <c r="F90" s="2">
        <v>13.25</v>
      </c>
      <c r="G90" s="7">
        <v>0</v>
      </c>
    </row>
    <row r="91" spans="1:7" x14ac:dyDescent="0.15">
      <c r="A91" s="6" t="s">
        <v>97</v>
      </c>
      <c r="B91" s="2">
        <v>2939.88</v>
      </c>
      <c r="C91" s="2">
        <v>2095.275685692</v>
      </c>
      <c r="D91" s="2">
        <v>8146.3980000000001</v>
      </c>
      <c r="E91" s="7">
        <v>1636.3992206410001</v>
      </c>
      <c r="F91" s="2">
        <v>12.73</v>
      </c>
      <c r="G91" s="7">
        <v>0</v>
      </c>
    </row>
    <row r="92" spans="1:7" x14ac:dyDescent="0.15">
      <c r="A92" s="6" t="s">
        <v>98</v>
      </c>
      <c r="B92" s="2">
        <v>2943.03</v>
      </c>
      <c r="C92" s="2">
        <v>1885.8121372959999</v>
      </c>
      <c r="D92" s="2">
        <v>8161.8519999999999</v>
      </c>
      <c r="E92" s="7">
        <v>1517.812436766</v>
      </c>
      <c r="F92" s="2">
        <v>13.11</v>
      </c>
      <c r="G92" s="7">
        <v>0</v>
      </c>
    </row>
    <row r="93" spans="1:7" x14ac:dyDescent="0.15">
      <c r="A93" s="6" t="s">
        <v>99</v>
      </c>
      <c r="B93" s="2">
        <v>2945.83</v>
      </c>
      <c r="C93" s="2">
        <v>2396.600062726</v>
      </c>
      <c r="D93" s="2">
        <v>8095.3869999999997</v>
      </c>
      <c r="E93" s="7">
        <v>1774.1168511400001</v>
      </c>
      <c r="F93" s="2">
        <v>13.12</v>
      </c>
      <c r="G93" s="7">
        <v>0</v>
      </c>
    </row>
    <row r="94" spans="1:7" x14ac:dyDescent="0.15">
      <c r="A94" s="6" t="s">
        <v>100</v>
      </c>
      <c r="B94" s="2">
        <v>2923.73</v>
      </c>
      <c r="C94" s="2">
        <v>2235.8125196989999</v>
      </c>
      <c r="D94" s="2">
        <v>8049.6409999999996</v>
      </c>
      <c r="E94" s="7">
        <v>1880.502358344</v>
      </c>
      <c r="F94" s="2">
        <v>14.8</v>
      </c>
      <c r="G94" s="7">
        <v>0</v>
      </c>
    </row>
    <row r="95" spans="1:7" x14ac:dyDescent="0.15">
      <c r="A95" s="6" t="s">
        <v>101</v>
      </c>
      <c r="B95" s="2">
        <v>2917.52</v>
      </c>
      <c r="C95" s="2">
        <v>2172.1155352979999</v>
      </c>
      <c r="D95" s="2">
        <v>8036.7730000000001</v>
      </c>
      <c r="E95" s="7">
        <v>1861.6569306189999</v>
      </c>
      <c r="F95" s="2">
        <v>14.42</v>
      </c>
      <c r="G95" s="7">
        <v>0</v>
      </c>
    </row>
    <row r="96" spans="1:7" x14ac:dyDescent="0.15">
      <c r="A96" s="6" t="s">
        <v>102</v>
      </c>
      <c r="B96" s="2">
        <v>2945.64</v>
      </c>
      <c r="C96" s="2">
        <v>1887.053917809</v>
      </c>
      <c r="D96" s="2">
        <v>8163.9960000000001</v>
      </c>
      <c r="E96" s="7">
        <v>1744.497266757</v>
      </c>
      <c r="F96" s="2">
        <v>12.87</v>
      </c>
      <c r="G96" s="7">
        <v>0</v>
      </c>
    </row>
    <row r="97" spans="1:7" x14ac:dyDescent="0.15">
      <c r="A97" s="6" t="s">
        <v>103</v>
      </c>
      <c r="B97" s="2">
        <v>2932.47</v>
      </c>
      <c r="C97" s="2">
        <v>1866.8842484019999</v>
      </c>
      <c r="D97" s="2">
        <v>8123.2889999999998</v>
      </c>
      <c r="E97" s="7">
        <v>1634.0915964119999</v>
      </c>
      <c r="F97" s="2">
        <v>15.44</v>
      </c>
      <c r="G97" s="7">
        <v>0</v>
      </c>
    </row>
    <row r="98" spans="1:7" x14ac:dyDescent="0.15">
      <c r="A98" s="6" t="s">
        <v>104</v>
      </c>
      <c r="B98" s="2">
        <v>2884.05</v>
      </c>
      <c r="C98" s="2">
        <v>2301.809712799</v>
      </c>
      <c r="D98" s="2">
        <v>7963.7579999999998</v>
      </c>
      <c r="E98" s="7">
        <v>1931.17530502</v>
      </c>
      <c r="F98" s="2">
        <v>19.32</v>
      </c>
      <c r="G98" s="7">
        <v>0</v>
      </c>
    </row>
    <row r="99" spans="1:7" x14ac:dyDescent="0.15">
      <c r="A99" s="6" t="s">
        <v>105</v>
      </c>
      <c r="B99" s="2">
        <v>2879.42</v>
      </c>
      <c r="C99" s="2">
        <v>1958.591482179</v>
      </c>
      <c r="D99" s="2">
        <v>7943.32</v>
      </c>
      <c r="E99" s="7">
        <v>1817.9257372899999</v>
      </c>
      <c r="F99" s="2">
        <v>19.399999999999999</v>
      </c>
      <c r="G99" s="7">
        <v>0</v>
      </c>
    </row>
    <row r="100" spans="1:7" x14ac:dyDescent="0.15">
      <c r="A100" s="6" t="s">
        <v>106</v>
      </c>
      <c r="B100" s="2">
        <v>2870.72</v>
      </c>
      <c r="C100" s="2">
        <v>2132.347603572</v>
      </c>
      <c r="D100" s="2">
        <v>7910.5860000000002</v>
      </c>
      <c r="E100" s="7">
        <v>2060.5055667370002</v>
      </c>
      <c r="F100" s="2">
        <v>19.100000000000001</v>
      </c>
      <c r="G100" s="7">
        <v>0</v>
      </c>
    </row>
    <row r="101" spans="1:7" x14ac:dyDescent="0.15">
      <c r="A101" s="6" t="s">
        <v>107</v>
      </c>
      <c r="B101" s="2">
        <v>2881.4</v>
      </c>
      <c r="C101" s="2">
        <v>2018.843703684</v>
      </c>
      <c r="D101" s="2">
        <v>7916.9409999999998</v>
      </c>
      <c r="E101" s="7">
        <v>1972.849450829</v>
      </c>
      <c r="F101" s="2">
        <v>16.04</v>
      </c>
      <c r="G101" s="7">
        <v>0</v>
      </c>
    </row>
    <row r="102" spans="1:7" x14ac:dyDescent="0.15">
      <c r="A102" s="6" t="s">
        <v>108</v>
      </c>
      <c r="B102" s="2">
        <v>2811.87</v>
      </c>
      <c r="C102" s="2">
        <v>2327.6681406020002</v>
      </c>
      <c r="D102" s="2">
        <v>7647.0230000000001</v>
      </c>
      <c r="E102" s="7">
        <v>2013.215426193</v>
      </c>
      <c r="F102" s="2">
        <v>20.55</v>
      </c>
      <c r="G102" s="7">
        <v>0</v>
      </c>
    </row>
    <row r="103" spans="1:7" x14ac:dyDescent="0.15">
      <c r="A103" s="6" t="s">
        <v>109</v>
      </c>
      <c r="B103" s="2">
        <v>2834.41</v>
      </c>
      <c r="C103" s="2">
        <v>1980.788971834</v>
      </c>
      <c r="D103" s="2">
        <v>7734.4920000000002</v>
      </c>
      <c r="E103" s="7">
        <v>1739.984337871</v>
      </c>
      <c r="F103" s="2">
        <v>18.059999999999999</v>
      </c>
      <c r="G103" s="7">
        <v>0</v>
      </c>
    </row>
    <row r="104" spans="1:7" x14ac:dyDescent="0.15">
      <c r="A104" s="6" t="s">
        <v>110</v>
      </c>
      <c r="B104" s="2">
        <v>2850.96</v>
      </c>
      <c r="C104" s="2">
        <v>1885.0663499889999</v>
      </c>
      <c r="D104" s="2">
        <v>7822.1480000000001</v>
      </c>
      <c r="E104" s="7">
        <v>1677.731825135</v>
      </c>
      <c r="F104" s="2">
        <v>16.440000000000001</v>
      </c>
      <c r="G104" s="7">
        <v>0</v>
      </c>
    </row>
    <row r="105" spans="1:7" x14ac:dyDescent="0.15">
      <c r="A105" s="6" t="s">
        <v>111</v>
      </c>
      <c r="B105" s="2">
        <v>2876.32</v>
      </c>
      <c r="C105" s="2">
        <v>1933.997152465</v>
      </c>
      <c r="D105" s="2">
        <v>7898.0469999999996</v>
      </c>
      <c r="E105" s="7">
        <v>1831.4291892670001</v>
      </c>
      <c r="F105" s="2">
        <v>15.29</v>
      </c>
      <c r="G105" s="7">
        <v>0</v>
      </c>
    </row>
    <row r="106" spans="1:7" x14ac:dyDescent="0.15">
      <c r="A106" s="6" t="s">
        <v>112</v>
      </c>
      <c r="B106" s="2">
        <v>2859.53</v>
      </c>
      <c r="C106" s="2">
        <v>1902.974154813</v>
      </c>
      <c r="D106" s="2">
        <v>7816.2849999999999</v>
      </c>
      <c r="E106" s="7">
        <v>1768.0201313279999</v>
      </c>
      <c r="F106" s="2">
        <v>15.96</v>
      </c>
      <c r="G106" s="7">
        <v>0</v>
      </c>
    </row>
    <row r="107" spans="1:7" x14ac:dyDescent="0.15">
      <c r="A107" s="6" t="s">
        <v>113</v>
      </c>
      <c r="B107" s="2">
        <v>2840.23</v>
      </c>
      <c r="C107" s="2">
        <v>1911.3469793480001</v>
      </c>
      <c r="D107" s="2">
        <v>7702.375</v>
      </c>
      <c r="E107" s="7">
        <v>1785.258698801</v>
      </c>
      <c r="F107" s="2">
        <v>16.309999999999999</v>
      </c>
      <c r="G107" s="7">
        <v>0</v>
      </c>
    </row>
    <row r="108" spans="1:7" x14ac:dyDescent="0.15">
      <c r="A108" s="6" t="s">
        <v>114</v>
      </c>
      <c r="B108" s="2">
        <v>2864.36</v>
      </c>
      <c r="C108" s="2">
        <v>1797.021558081</v>
      </c>
      <c r="D108" s="2">
        <v>7785.723</v>
      </c>
      <c r="E108" s="7">
        <v>1698.1809591209999</v>
      </c>
      <c r="F108" s="2">
        <v>14.95</v>
      </c>
      <c r="G108" s="7">
        <v>0</v>
      </c>
    </row>
    <row r="109" spans="1:7" x14ac:dyDescent="0.15">
      <c r="A109" s="7" t="s">
        <v>115</v>
      </c>
      <c r="B109" s="3">
        <v>2856.27</v>
      </c>
      <c r="C109" s="3">
        <v>1792.9035972920001</v>
      </c>
      <c r="D109" s="2">
        <v>7750.8440000000001</v>
      </c>
      <c r="E109" s="7">
        <v>1495.8387736249999</v>
      </c>
      <c r="F109" s="2">
        <v>14.75</v>
      </c>
      <c r="G109" s="7">
        <v>0</v>
      </c>
    </row>
    <row r="110" spans="1:7" x14ac:dyDescent="0.15">
      <c r="A110" s="7" t="s">
        <v>116</v>
      </c>
      <c r="B110" s="3">
        <v>2822.24</v>
      </c>
      <c r="C110" s="3">
        <v>2217.9635172859998</v>
      </c>
      <c r="D110" s="2">
        <v>7628.2849999999999</v>
      </c>
      <c r="E110" s="7">
        <v>1793.816305695</v>
      </c>
      <c r="F110" s="2">
        <v>16.920000000000002</v>
      </c>
      <c r="G110" s="7">
        <v>0</v>
      </c>
    </row>
    <row r="111" spans="1:7" x14ac:dyDescent="0.15">
      <c r="A111" s="7" t="s">
        <v>117</v>
      </c>
      <c r="B111" s="3">
        <v>2826.06</v>
      </c>
      <c r="C111" s="3">
        <v>1601.258331433</v>
      </c>
      <c r="D111" s="2">
        <v>7637.0079999999998</v>
      </c>
      <c r="E111" s="7">
        <v>1385.7373158790001</v>
      </c>
      <c r="F111" s="2">
        <v>15.85</v>
      </c>
      <c r="G111" s="7">
        <v>0</v>
      </c>
    </row>
    <row r="112" spans="1:7" x14ac:dyDescent="0.15">
      <c r="A112" s="7" t="s">
        <v>118</v>
      </c>
      <c r="B112" s="3">
        <v>2826.06</v>
      </c>
      <c r="C112" s="3">
        <v>0</v>
      </c>
      <c r="D112" s="2">
        <v>7637.0079999999998</v>
      </c>
      <c r="E112" s="7">
        <v>0</v>
      </c>
      <c r="F112" s="2">
        <v>15.85</v>
      </c>
      <c r="G112" s="7" t="s">
        <v>14</v>
      </c>
    </row>
    <row r="113" spans="1:7" x14ac:dyDescent="0.15">
      <c r="A113" s="7" t="s">
        <v>119</v>
      </c>
      <c r="B113" s="3">
        <v>2802.39</v>
      </c>
      <c r="C113" s="3">
        <v>2499.2637294639999</v>
      </c>
      <c r="D113" s="2">
        <v>7607.3519999999999</v>
      </c>
      <c r="E113" s="7">
        <v>2084.7259306390001</v>
      </c>
      <c r="F113" s="2">
        <v>17.5</v>
      </c>
      <c r="G113" s="7">
        <v>0</v>
      </c>
    </row>
    <row r="114" spans="1:7" x14ac:dyDescent="0.15">
      <c r="A114" s="7" t="s">
        <v>120</v>
      </c>
      <c r="B114" s="3">
        <v>2783.02</v>
      </c>
      <c r="C114" s="3">
        <v>2097.1674621420002</v>
      </c>
      <c r="D114" s="2">
        <v>7547.3090000000002</v>
      </c>
      <c r="E114" s="7">
        <v>1853.9158452189999</v>
      </c>
      <c r="F114" s="2">
        <v>17.899999999999999</v>
      </c>
      <c r="G114" s="7">
        <v>0</v>
      </c>
    </row>
    <row r="115" spans="1:7" x14ac:dyDescent="0.15">
      <c r="A115" s="7" t="s">
        <v>121</v>
      </c>
      <c r="B115" s="3">
        <v>2788.86</v>
      </c>
      <c r="C115" s="3">
        <v>1751.1099945850001</v>
      </c>
      <c r="D115" s="2">
        <v>7567.7150000000001</v>
      </c>
      <c r="E115" s="7">
        <v>1518.0712751389999</v>
      </c>
      <c r="F115" s="2">
        <v>17.3</v>
      </c>
      <c r="G115" s="7">
        <v>0</v>
      </c>
    </row>
    <row r="116" spans="1:7" x14ac:dyDescent="0.15">
      <c r="A116" s="7" t="s">
        <v>122</v>
      </c>
      <c r="B116" s="3">
        <v>2752.06</v>
      </c>
      <c r="C116" s="3">
        <v>2200.4425522669999</v>
      </c>
      <c r="D116" s="2">
        <v>7453.1480000000001</v>
      </c>
      <c r="E116" s="7">
        <v>1753.992556209</v>
      </c>
      <c r="F116" s="2">
        <v>18.71</v>
      </c>
      <c r="G116" s="7">
        <v>0</v>
      </c>
    </row>
    <row r="117" spans="1:7" x14ac:dyDescent="0.15">
      <c r="A117" s="7" t="s">
        <v>123</v>
      </c>
      <c r="B117" s="3">
        <v>2744.45</v>
      </c>
      <c r="C117" s="3">
        <v>2427.4019933720001</v>
      </c>
      <c r="D117" s="2">
        <v>7333.02</v>
      </c>
      <c r="E117" s="7">
        <v>1917.8775829849999</v>
      </c>
      <c r="F117" s="2">
        <v>18.86</v>
      </c>
      <c r="G117" s="7">
        <v>0</v>
      </c>
    </row>
    <row r="118" spans="1:7" x14ac:dyDescent="0.15">
      <c r="A118" s="7" t="s">
        <v>124</v>
      </c>
      <c r="B118" s="3">
        <v>2803.27</v>
      </c>
      <c r="C118" s="3">
        <v>2322.2068915559998</v>
      </c>
      <c r="D118" s="2">
        <v>7527.1170000000002</v>
      </c>
      <c r="E118" s="7">
        <v>1849.880065565</v>
      </c>
      <c r="F118" s="2">
        <v>16.97</v>
      </c>
      <c r="G118" s="7">
        <v>0</v>
      </c>
    </row>
    <row r="119" spans="1:7" x14ac:dyDescent="0.15">
      <c r="A119" s="7" t="s">
        <v>125</v>
      </c>
      <c r="B119" s="3">
        <v>2826.15</v>
      </c>
      <c r="C119" s="3">
        <v>2047.312357063</v>
      </c>
      <c r="D119" s="2">
        <v>7575.4769999999999</v>
      </c>
      <c r="E119" s="7">
        <v>1714.757404894</v>
      </c>
      <c r="F119" s="2">
        <v>16.09</v>
      </c>
      <c r="G119" s="7">
        <v>0</v>
      </c>
    </row>
    <row r="120" spans="1:7" x14ac:dyDescent="0.15">
      <c r="A120" s="7" t="s">
        <v>126</v>
      </c>
      <c r="B120" s="3">
        <v>2843.49</v>
      </c>
      <c r="C120" s="3">
        <v>1979.97164828</v>
      </c>
      <c r="D120" s="2">
        <v>7615.5550000000003</v>
      </c>
      <c r="E120" s="7">
        <v>1715.4528918630001</v>
      </c>
      <c r="F120" s="2">
        <v>15.93</v>
      </c>
      <c r="G120" s="7">
        <v>0</v>
      </c>
    </row>
    <row r="121" spans="1:7" x14ac:dyDescent="0.15">
      <c r="A121" s="7" t="s">
        <v>127</v>
      </c>
      <c r="B121" s="3">
        <v>2873.34</v>
      </c>
      <c r="C121" s="3">
        <v>1863.3102220359999</v>
      </c>
      <c r="D121" s="2">
        <v>7742.1019999999999</v>
      </c>
      <c r="E121" s="7">
        <v>1707.2380567089999</v>
      </c>
      <c r="F121" s="2">
        <v>16.3</v>
      </c>
      <c r="G121" s="7">
        <v>0</v>
      </c>
    </row>
    <row r="122" spans="1:7" x14ac:dyDescent="0.15">
      <c r="A122" s="7" t="s">
        <v>128</v>
      </c>
      <c r="B122" s="3">
        <v>2886.73</v>
      </c>
      <c r="C122" s="3">
        <v>1861.9230319569999</v>
      </c>
      <c r="D122" s="2">
        <v>7823.1679999999997</v>
      </c>
      <c r="E122" s="7">
        <v>1686.125603297</v>
      </c>
      <c r="F122" s="2">
        <v>15.94</v>
      </c>
      <c r="G122" s="7">
        <v>0</v>
      </c>
    </row>
    <row r="123" spans="1:7" x14ac:dyDescent="0.15">
      <c r="A123" s="7" t="s">
        <v>129</v>
      </c>
      <c r="B123" s="3">
        <v>2885.72</v>
      </c>
      <c r="C123" s="3">
        <v>2047.6709056100001</v>
      </c>
      <c r="D123" s="2">
        <v>7822.5659999999998</v>
      </c>
      <c r="E123" s="7">
        <v>1662.7207268940001</v>
      </c>
      <c r="F123" s="2">
        <v>15.99</v>
      </c>
      <c r="G123" s="7">
        <v>0</v>
      </c>
    </row>
    <row r="124" spans="1:7" x14ac:dyDescent="0.15">
      <c r="A124" s="7" t="s">
        <v>130</v>
      </c>
      <c r="B124" s="3">
        <v>2879.84</v>
      </c>
      <c r="C124" s="3">
        <v>1626.4718632199999</v>
      </c>
      <c r="D124" s="2">
        <v>7792.7190000000001</v>
      </c>
      <c r="E124" s="7">
        <v>1507.42800012</v>
      </c>
      <c r="F124" s="2">
        <v>15.91</v>
      </c>
      <c r="G124" s="7">
        <v>0</v>
      </c>
    </row>
    <row r="125" spans="1:7" x14ac:dyDescent="0.15">
      <c r="A125" s="7" t="s">
        <v>131</v>
      </c>
      <c r="B125" s="3">
        <v>2891.64</v>
      </c>
      <c r="C125" s="3">
        <v>1655.480118684</v>
      </c>
      <c r="D125" s="2">
        <v>7837.1289999999999</v>
      </c>
      <c r="E125" s="7">
        <v>1458.0151460290001</v>
      </c>
      <c r="F125" s="2">
        <v>15.82</v>
      </c>
      <c r="G125" s="7">
        <v>0</v>
      </c>
    </row>
    <row r="126" spans="1:7" x14ac:dyDescent="0.15">
      <c r="A126" s="7" t="s">
        <v>132</v>
      </c>
      <c r="B126" s="3">
        <v>2886.98</v>
      </c>
      <c r="C126" s="3">
        <v>1570.110201147</v>
      </c>
      <c r="D126" s="2">
        <v>7796.66</v>
      </c>
      <c r="E126" s="7">
        <v>1399.2764653470001</v>
      </c>
      <c r="F126" s="2">
        <v>15.28</v>
      </c>
      <c r="G126" s="7">
        <v>0</v>
      </c>
    </row>
    <row r="127" spans="1:7" x14ac:dyDescent="0.15">
      <c r="A127" s="7" t="s">
        <v>133</v>
      </c>
      <c r="B127" s="3">
        <v>2889.67</v>
      </c>
      <c r="C127" s="3">
        <v>1583.890723</v>
      </c>
      <c r="D127" s="2">
        <v>7845.0230000000001</v>
      </c>
      <c r="E127" s="7">
        <v>1520.4495716839999</v>
      </c>
      <c r="F127" s="2">
        <v>15.35</v>
      </c>
      <c r="G127" s="7">
        <v>0</v>
      </c>
    </row>
    <row r="128" spans="1:7" x14ac:dyDescent="0.15">
      <c r="A128" s="7" t="s">
        <v>134</v>
      </c>
      <c r="B128" s="3">
        <v>2917.75</v>
      </c>
      <c r="C128" s="3">
        <v>2020.8959333160001</v>
      </c>
      <c r="D128" s="2">
        <v>7953.8829999999998</v>
      </c>
      <c r="E128" s="7">
        <v>1818.8913674129999</v>
      </c>
      <c r="F128" s="2">
        <v>15.15</v>
      </c>
      <c r="G128" s="7">
        <v>0</v>
      </c>
    </row>
    <row r="129" spans="1:7" x14ac:dyDescent="0.15">
      <c r="A129" s="7" t="s">
        <v>135</v>
      </c>
      <c r="B129" s="3">
        <v>2926.46</v>
      </c>
      <c r="C129" s="3">
        <v>1875.3126211399999</v>
      </c>
      <c r="D129" s="2">
        <v>7987.3239999999996</v>
      </c>
      <c r="E129" s="7">
        <v>1559.305234982</v>
      </c>
      <c r="F129" s="2">
        <v>14.33</v>
      </c>
      <c r="G129" s="7">
        <v>0</v>
      </c>
    </row>
    <row r="130" spans="1:7" x14ac:dyDescent="0.15">
      <c r="A130" s="7" t="s">
        <v>136</v>
      </c>
      <c r="B130" s="3">
        <v>2954.18</v>
      </c>
      <c r="C130" s="3">
        <v>2113.9938506419999</v>
      </c>
      <c r="D130" s="2">
        <v>8051.34</v>
      </c>
      <c r="E130" s="7">
        <v>1692.403890844</v>
      </c>
      <c r="F130" s="2">
        <v>14.75</v>
      </c>
      <c r="G130" s="7">
        <v>0</v>
      </c>
    </row>
    <row r="131" spans="1:7" x14ac:dyDescent="0.15">
      <c r="A131" s="7" t="s">
        <v>137</v>
      </c>
      <c r="B131" s="3">
        <v>2950.46</v>
      </c>
      <c r="C131" s="3">
        <v>3043.8684463019999</v>
      </c>
      <c r="D131" s="2">
        <v>8031.7070000000003</v>
      </c>
      <c r="E131" s="7">
        <v>2385.6609612379998</v>
      </c>
      <c r="F131" s="2">
        <v>15.4</v>
      </c>
      <c r="G131" s="7">
        <v>0</v>
      </c>
    </row>
    <row r="132" spans="1:7" x14ac:dyDescent="0.15">
      <c r="A132" s="7" t="s">
        <v>138</v>
      </c>
      <c r="B132" s="3">
        <v>2945.35</v>
      </c>
      <c r="C132" s="3">
        <v>1747.167497464</v>
      </c>
      <c r="D132" s="2">
        <v>8005.6949999999997</v>
      </c>
      <c r="E132" s="7">
        <v>1731.6896974010001</v>
      </c>
      <c r="F132" s="2">
        <v>15.26</v>
      </c>
      <c r="G132" s="7">
        <v>0</v>
      </c>
    </row>
    <row r="133" spans="1:7" x14ac:dyDescent="0.15">
      <c r="A133" s="7" t="s">
        <v>139</v>
      </c>
      <c r="B133" s="3">
        <v>2917.38</v>
      </c>
      <c r="C133" s="3">
        <v>2031.303652934</v>
      </c>
      <c r="D133" s="2">
        <v>7884.7150000000001</v>
      </c>
      <c r="E133" s="7">
        <v>1730.931198837</v>
      </c>
      <c r="F133" s="2">
        <v>16.28</v>
      </c>
      <c r="G133" s="7">
        <v>0</v>
      </c>
    </row>
    <row r="134" spans="1:7" x14ac:dyDescent="0.15">
      <c r="A134" s="7" t="s">
        <v>140</v>
      </c>
      <c r="B134" s="3">
        <v>2913.78</v>
      </c>
      <c r="C134" s="3">
        <v>2032.760617704</v>
      </c>
      <c r="D134" s="2">
        <v>7909.973</v>
      </c>
      <c r="E134" s="7">
        <v>1773.0326249970001</v>
      </c>
      <c r="F134" s="2">
        <v>16.21</v>
      </c>
      <c r="G134" s="7">
        <v>0</v>
      </c>
    </row>
    <row r="135" spans="1:7" x14ac:dyDescent="0.15">
      <c r="A135" s="7" t="s">
        <v>141</v>
      </c>
      <c r="B135" s="3">
        <v>2924.92</v>
      </c>
      <c r="C135" s="3">
        <v>1740.8161681710001</v>
      </c>
      <c r="D135" s="2">
        <v>7967.7579999999998</v>
      </c>
      <c r="E135" s="7">
        <v>1740.419057866</v>
      </c>
      <c r="F135" s="2">
        <v>15.82</v>
      </c>
      <c r="G135" s="7">
        <v>0</v>
      </c>
    </row>
    <row r="136" spans="1:7" x14ac:dyDescent="0.15">
      <c r="A136" s="7" t="s">
        <v>142</v>
      </c>
      <c r="B136" s="3">
        <v>2941.76</v>
      </c>
      <c r="C136" s="3">
        <v>2973.2538734569998</v>
      </c>
      <c r="D136" s="2">
        <v>8006.2420000000002</v>
      </c>
      <c r="E136" s="7">
        <v>3661.5731381639998</v>
      </c>
      <c r="F136" s="2">
        <v>15.08</v>
      </c>
      <c r="G136" s="7">
        <v>0</v>
      </c>
    </row>
    <row r="137" spans="1:7" x14ac:dyDescent="0.15">
      <c r="A137" s="7" t="s">
        <v>143</v>
      </c>
      <c r="B137" s="3">
        <v>2964.33</v>
      </c>
      <c r="C137" s="3">
        <v>2051.5464617030002</v>
      </c>
      <c r="D137" s="2">
        <v>8091.1639999999998</v>
      </c>
      <c r="E137" s="7">
        <v>1859.5696471240001</v>
      </c>
      <c r="F137" s="2">
        <v>14.06</v>
      </c>
      <c r="G137" s="7">
        <v>0</v>
      </c>
    </row>
    <row r="138" spans="1:7" x14ac:dyDescent="0.15">
      <c r="A138" s="7" t="s">
        <v>144</v>
      </c>
      <c r="B138" s="3">
        <v>2973.01</v>
      </c>
      <c r="C138" s="3">
        <v>1669.9455394300001</v>
      </c>
      <c r="D138" s="2">
        <v>8109.0940000000001</v>
      </c>
      <c r="E138" s="7">
        <v>1599.444577579</v>
      </c>
      <c r="F138" s="2">
        <v>12.93</v>
      </c>
      <c r="G138" s="7">
        <v>0</v>
      </c>
    </row>
    <row r="139" spans="1:7" x14ac:dyDescent="0.15">
      <c r="A139" s="7" t="s">
        <v>145</v>
      </c>
      <c r="B139" s="3">
        <v>2995.82</v>
      </c>
      <c r="C139" s="3">
        <v>1095.7412803249999</v>
      </c>
      <c r="D139" s="2">
        <v>8170.23</v>
      </c>
      <c r="E139" s="7">
        <v>1125.069164474</v>
      </c>
      <c r="F139" s="2">
        <v>12.57</v>
      </c>
      <c r="G139" s="7">
        <v>0</v>
      </c>
    </row>
    <row r="140" spans="1:7" x14ac:dyDescent="0.15">
      <c r="A140" s="7" t="s">
        <v>146</v>
      </c>
      <c r="B140" s="3">
        <v>2995.82</v>
      </c>
      <c r="C140" s="3">
        <v>0</v>
      </c>
      <c r="D140" s="2">
        <v>8170.23</v>
      </c>
      <c r="E140" s="7">
        <v>0</v>
      </c>
      <c r="F140" s="2">
        <v>12.57</v>
      </c>
      <c r="G140" s="7" t="s">
        <v>14</v>
      </c>
    </row>
    <row r="141" spans="1:7" x14ac:dyDescent="0.15">
      <c r="A141" s="7" t="s">
        <v>147</v>
      </c>
      <c r="B141" s="3">
        <v>2990.41</v>
      </c>
      <c r="C141" s="3">
        <v>1289.994242389</v>
      </c>
      <c r="D141" s="2">
        <v>8161.7889999999998</v>
      </c>
      <c r="E141" s="7">
        <v>1257.4515453639999</v>
      </c>
      <c r="F141" s="2">
        <v>13.28</v>
      </c>
      <c r="G141" s="7">
        <v>0</v>
      </c>
    </row>
    <row r="142" spans="1:7" x14ac:dyDescent="0.15">
      <c r="A142" s="7" t="s">
        <v>148</v>
      </c>
      <c r="B142" s="3">
        <v>2975.95</v>
      </c>
      <c r="C142" s="3">
        <v>1574.6962453169999</v>
      </c>
      <c r="D142" s="2">
        <v>8098.3829999999998</v>
      </c>
      <c r="E142" s="7">
        <v>1465.2428663799999</v>
      </c>
      <c r="F142" s="2">
        <v>13.96</v>
      </c>
      <c r="G142" s="7">
        <v>0</v>
      </c>
    </row>
    <row r="143" spans="1:7" x14ac:dyDescent="0.15">
      <c r="A143" s="7" t="s">
        <v>149</v>
      </c>
      <c r="B143" s="3">
        <v>2979.63</v>
      </c>
      <c r="C143" s="3">
        <v>1652.0416294879999</v>
      </c>
      <c r="D143" s="2">
        <v>8141.7269999999999</v>
      </c>
      <c r="E143" s="7">
        <v>1533.0737470879999</v>
      </c>
      <c r="F143" s="2">
        <v>14.09</v>
      </c>
      <c r="G143" s="7">
        <v>0</v>
      </c>
    </row>
    <row r="144" spans="1:7" x14ac:dyDescent="0.15">
      <c r="A144" s="7" t="s">
        <v>150</v>
      </c>
      <c r="B144" s="3">
        <v>2993.07</v>
      </c>
      <c r="C144" s="3">
        <v>1661.769870931</v>
      </c>
      <c r="D144" s="2">
        <v>8202.5310000000009</v>
      </c>
      <c r="E144" s="7">
        <v>1652.7826926380001</v>
      </c>
      <c r="F144" s="2">
        <v>13.03</v>
      </c>
      <c r="G144" s="7">
        <v>0</v>
      </c>
    </row>
    <row r="145" spans="1:7" x14ac:dyDescent="0.15">
      <c r="A145" s="7" t="s">
        <v>151</v>
      </c>
      <c r="B145" s="3">
        <v>2999.91</v>
      </c>
      <c r="C145" s="3">
        <v>1749.9267653300001</v>
      </c>
      <c r="D145" s="2">
        <v>8196.0429999999997</v>
      </c>
      <c r="E145" s="7">
        <v>1533.653879791</v>
      </c>
      <c r="F145" s="2">
        <v>12.93</v>
      </c>
      <c r="G145" s="7">
        <v>0</v>
      </c>
    </row>
    <row r="146" spans="1:7" x14ac:dyDescent="0.15">
      <c r="A146" s="7" t="s">
        <v>152</v>
      </c>
      <c r="B146" s="3">
        <v>3013.77</v>
      </c>
      <c r="C146" s="3">
        <v>1616.124254887</v>
      </c>
      <c r="D146" s="2">
        <v>8244.1450000000004</v>
      </c>
      <c r="E146" s="7">
        <v>1490.2912682379999</v>
      </c>
      <c r="F146" s="2">
        <v>12.39</v>
      </c>
      <c r="G146" s="7">
        <v>0</v>
      </c>
    </row>
    <row r="147" spans="1:7" x14ac:dyDescent="0.15">
      <c r="A147" s="7" t="s">
        <v>153</v>
      </c>
      <c r="B147" s="3">
        <v>3014.3</v>
      </c>
      <c r="C147" s="3">
        <v>1609.328986639</v>
      </c>
      <c r="D147" s="2">
        <v>8258.1839999999993</v>
      </c>
      <c r="E147" s="7">
        <v>1435.130035895</v>
      </c>
      <c r="F147" s="2">
        <v>12.68</v>
      </c>
      <c r="G147" s="7">
        <v>0</v>
      </c>
    </row>
    <row r="148" spans="1:7" x14ac:dyDescent="0.15">
      <c r="A148" s="7" t="s">
        <v>154</v>
      </c>
      <c r="B148" s="3">
        <v>3004.04</v>
      </c>
      <c r="C148" s="3">
        <v>1752.6850454610001</v>
      </c>
      <c r="D148" s="2">
        <v>8222.7970000000005</v>
      </c>
      <c r="E148" s="7">
        <v>1494.8581221490001</v>
      </c>
      <c r="F148" s="2">
        <v>12.86</v>
      </c>
      <c r="G148" s="7">
        <v>0</v>
      </c>
    </row>
    <row r="149" spans="1:7" x14ac:dyDescent="0.15">
      <c r="A149" s="7" t="s">
        <v>155</v>
      </c>
      <c r="B149" s="3">
        <v>2984.42</v>
      </c>
      <c r="C149" s="3">
        <v>1751.5522072379999</v>
      </c>
      <c r="D149" s="2">
        <v>8185.2070000000003</v>
      </c>
      <c r="E149" s="7">
        <v>1548.0718106009999</v>
      </c>
      <c r="F149" s="2">
        <v>13.97</v>
      </c>
      <c r="G149" s="7">
        <v>0</v>
      </c>
    </row>
    <row r="150" spans="1:7" x14ac:dyDescent="0.15">
      <c r="A150" s="7" t="s">
        <v>156</v>
      </c>
      <c r="B150" s="3">
        <v>2995.11</v>
      </c>
      <c r="C150" s="3">
        <v>1837.9829420169999</v>
      </c>
      <c r="D150" s="2">
        <v>8207.2420000000002</v>
      </c>
      <c r="E150" s="7">
        <v>1696.701181957</v>
      </c>
      <c r="F150" s="2">
        <v>13.53</v>
      </c>
      <c r="G150" s="7">
        <v>0</v>
      </c>
    </row>
    <row r="151" spans="1:7" x14ac:dyDescent="0.15">
      <c r="A151" s="7" t="s">
        <v>157</v>
      </c>
      <c r="B151" s="3">
        <v>2976.61</v>
      </c>
      <c r="C151" s="3">
        <v>1882.626382705</v>
      </c>
      <c r="D151" s="2">
        <v>8146.4880000000003</v>
      </c>
      <c r="E151" s="7">
        <v>1601.6499967469999</v>
      </c>
      <c r="F151" s="2">
        <v>14.45</v>
      </c>
      <c r="G151" s="7">
        <v>0</v>
      </c>
    </row>
    <row r="152" spans="1:7" x14ac:dyDescent="0.15">
      <c r="A152" s="7" t="s">
        <v>158</v>
      </c>
      <c r="B152" s="3">
        <v>2985.03</v>
      </c>
      <c r="C152" s="3">
        <v>1681.995093815</v>
      </c>
      <c r="D152" s="2">
        <v>8204.1370000000006</v>
      </c>
      <c r="E152" s="7">
        <v>1487.6092457479999</v>
      </c>
      <c r="F152" s="2">
        <v>13.53</v>
      </c>
      <c r="G152" s="7">
        <v>0</v>
      </c>
    </row>
    <row r="153" spans="1:7" x14ac:dyDescent="0.15">
      <c r="A153" s="7" t="s">
        <v>159</v>
      </c>
      <c r="B153" s="3">
        <v>3005.47</v>
      </c>
      <c r="C153" s="3">
        <v>1894.979944361</v>
      </c>
      <c r="D153" s="2">
        <v>8251.402</v>
      </c>
      <c r="E153" s="7">
        <v>1518.2485498589999</v>
      </c>
      <c r="F153" s="2">
        <v>12.61</v>
      </c>
      <c r="G153" s="7">
        <v>0</v>
      </c>
    </row>
    <row r="154" spans="1:7" x14ac:dyDescent="0.15">
      <c r="A154" s="7" t="s">
        <v>160</v>
      </c>
      <c r="B154" s="3">
        <v>3019.56</v>
      </c>
      <c r="C154" s="3">
        <v>1941.5068291109999</v>
      </c>
      <c r="D154" s="2">
        <v>8321.5</v>
      </c>
      <c r="E154" s="7">
        <v>1628.662177362</v>
      </c>
      <c r="F154" s="2">
        <v>12.07</v>
      </c>
      <c r="G154" s="7">
        <v>0</v>
      </c>
    </row>
    <row r="155" spans="1:7" x14ac:dyDescent="0.15">
      <c r="A155" s="7" t="s">
        <v>161</v>
      </c>
      <c r="B155" s="3">
        <v>3003.67</v>
      </c>
      <c r="C155" s="3">
        <v>2000.587236824</v>
      </c>
      <c r="D155" s="2">
        <v>8238.5390000000007</v>
      </c>
      <c r="E155" s="7">
        <v>1681.744367777</v>
      </c>
      <c r="F155" s="2">
        <v>12.74</v>
      </c>
      <c r="G155" s="7">
        <v>0</v>
      </c>
    </row>
    <row r="156" spans="1:7" x14ac:dyDescent="0.15">
      <c r="A156" s="7" t="s">
        <v>162</v>
      </c>
      <c r="B156" s="3">
        <v>3025.86</v>
      </c>
      <c r="C156" s="3">
        <v>1811.0601831399999</v>
      </c>
      <c r="D156" s="2">
        <v>8330.2109999999993</v>
      </c>
      <c r="E156" s="7">
        <v>1574.952084345</v>
      </c>
      <c r="F156" s="2">
        <v>12.16</v>
      </c>
      <c r="G156" s="7">
        <v>0</v>
      </c>
    </row>
    <row r="157" spans="1:7" x14ac:dyDescent="0.15">
      <c r="A157" s="7" t="s">
        <v>163</v>
      </c>
      <c r="B157" s="3">
        <v>3020.97</v>
      </c>
      <c r="C157" s="3">
        <v>1773.0504474459999</v>
      </c>
      <c r="D157" s="2">
        <v>8293.3279999999995</v>
      </c>
      <c r="E157" s="7">
        <v>1588.6660445499999</v>
      </c>
      <c r="F157" s="2">
        <v>12.83</v>
      </c>
      <c r="G157" s="7">
        <v>0</v>
      </c>
    </row>
    <row r="158" spans="1:7" x14ac:dyDescent="0.15">
      <c r="A158" s="7" t="s">
        <v>164</v>
      </c>
      <c r="B158" s="3">
        <v>3013.18</v>
      </c>
      <c r="C158" s="3">
        <v>1857.539992408</v>
      </c>
      <c r="D158" s="2">
        <v>8273.6129999999994</v>
      </c>
      <c r="E158" s="7">
        <v>1524.801427357</v>
      </c>
      <c r="F158" s="2">
        <v>13.94</v>
      </c>
      <c r="G158" s="7">
        <v>0</v>
      </c>
    </row>
    <row r="159" spans="1:7" x14ac:dyDescent="0.15">
      <c r="A159" s="7" t="s">
        <v>165</v>
      </c>
      <c r="B159" s="3">
        <v>2980.38</v>
      </c>
      <c r="C159" s="3">
        <v>2739.3898180750002</v>
      </c>
      <c r="D159" s="2">
        <v>8175.4179999999997</v>
      </c>
      <c r="E159" s="7">
        <v>2149.1268998330002</v>
      </c>
      <c r="F159" s="2">
        <v>16.12</v>
      </c>
      <c r="G159" s="7">
        <v>0</v>
      </c>
    </row>
    <row r="160" spans="1:7" x14ac:dyDescent="0.15">
      <c r="A160" s="7" t="s">
        <v>166</v>
      </c>
      <c r="B160" s="3">
        <v>2953.56</v>
      </c>
      <c r="C160" s="3">
        <v>2722.8643359570001</v>
      </c>
      <c r="D160" s="2">
        <v>8111.1210000000001</v>
      </c>
      <c r="E160" s="7">
        <v>2223.1654958160002</v>
      </c>
      <c r="F160" s="2">
        <v>17.87</v>
      </c>
      <c r="G160" s="7">
        <v>0</v>
      </c>
    </row>
    <row r="161" spans="1:7" x14ac:dyDescent="0.15">
      <c r="A161" s="7" t="s">
        <v>167</v>
      </c>
      <c r="B161" s="3">
        <v>2932.05</v>
      </c>
      <c r="C161" s="3">
        <v>2223.9884678190001</v>
      </c>
      <c r="D161" s="2">
        <v>8004.0739999999996</v>
      </c>
      <c r="E161" s="7">
        <v>1849.236129525</v>
      </c>
      <c r="F161" s="2">
        <v>17.61</v>
      </c>
      <c r="G161" s="7">
        <v>0</v>
      </c>
    </row>
    <row r="162" spans="1:7" x14ac:dyDescent="0.15">
      <c r="A162" s="7" t="s">
        <v>168</v>
      </c>
      <c r="B162" s="3">
        <v>2844.74</v>
      </c>
      <c r="C162" s="3">
        <v>2661.7677991410001</v>
      </c>
      <c r="D162" s="2">
        <v>7726.0389999999998</v>
      </c>
      <c r="E162" s="7">
        <v>2144.027190065</v>
      </c>
      <c r="F162" s="2">
        <v>24.59</v>
      </c>
      <c r="G162" s="7">
        <v>0</v>
      </c>
    </row>
    <row r="163" spans="1:7" x14ac:dyDescent="0.15">
      <c r="A163" s="7" t="s">
        <v>169</v>
      </c>
      <c r="B163" s="3">
        <v>2881.77</v>
      </c>
      <c r="C163" s="3">
        <v>2223.4816346429998</v>
      </c>
      <c r="D163" s="2">
        <v>7833.2659999999996</v>
      </c>
      <c r="E163" s="7">
        <v>1820.596627031</v>
      </c>
      <c r="F163" s="2">
        <v>20.170000000000002</v>
      </c>
      <c r="G163" s="7">
        <v>0</v>
      </c>
    </row>
    <row r="164" spans="1:7" x14ac:dyDescent="0.15">
      <c r="A164" s="7" t="s">
        <v>170</v>
      </c>
      <c r="B164" s="3">
        <v>2883.98</v>
      </c>
      <c r="C164" s="3">
        <v>2399.0301898859998</v>
      </c>
      <c r="D164" s="2">
        <v>7862.8239999999996</v>
      </c>
      <c r="E164" s="7">
        <v>1934.0057701630001</v>
      </c>
      <c r="F164" s="2">
        <v>19.489999999999998</v>
      </c>
      <c r="G164" s="7">
        <v>0</v>
      </c>
    </row>
    <row r="165" spans="1:7" x14ac:dyDescent="0.15">
      <c r="A165" s="7" t="s">
        <v>171</v>
      </c>
      <c r="B165" s="3">
        <v>2938.09</v>
      </c>
      <c r="C165" s="3">
        <v>2238.235089068</v>
      </c>
      <c r="D165" s="2">
        <v>8039.1559999999999</v>
      </c>
      <c r="E165" s="7">
        <v>2084.4978169340002</v>
      </c>
      <c r="F165" s="2">
        <v>16.91</v>
      </c>
      <c r="G165" s="7">
        <v>0</v>
      </c>
    </row>
    <row r="166" spans="1:7" x14ac:dyDescent="0.15">
      <c r="A166" s="7" t="s">
        <v>172</v>
      </c>
      <c r="B166" s="3">
        <v>2918.65</v>
      </c>
      <c r="C166" s="3">
        <v>1899.0981892499999</v>
      </c>
      <c r="D166" s="2">
        <v>7959.1409999999996</v>
      </c>
      <c r="E166" s="7">
        <v>1901.3493491859999</v>
      </c>
      <c r="F166" s="2">
        <v>17.97</v>
      </c>
      <c r="G166" s="7">
        <v>0</v>
      </c>
    </row>
    <row r="167" spans="1:7" x14ac:dyDescent="0.15">
      <c r="A167" s="7" t="s">
        <v>173</v>
      </c>
      <c r="B167" s="3">
        <v>2883.75</v>
      </c>
      <c r="C167" s="3">
        <v>1736.7319463250001</v>
      </c>
      <c r="D167" s="2">
        <v>7863.41</v>
      </c>
      <c r="E167" s="7">
        <v>1653.736249436</v>
      </c>
      <c r="F167" s="2">
        <v>21.09</v>
      </c>
      <c r="G167" s="7">
        <v>0</v>
      </c>
    </row>
    <row r="168" spans="1:7" x14ac:dyDescent="0.15">
      <c r="A168" s="7" t="s">
        <v>174</v>
      </c>
      <c r="B168" s="3">
        <v>2926.32</v>
      </c>
      <c r="C168" s="3">
        <v>2141.6761110080001</v>
      </c>
      <c r="D168" s="2">
        <v>8016.3590000000004</v>
      </c>
      <c r="E168" s="7">
        <v>1873.512743304</v>
      </c>
      <c r="F168" s="2">
        <v>17.52</v>
      </c>
      <c r="G168" s="7">
        <v>0</v>
      </c>
    </row>
    <row r="169" spans="1:7" x14ac:dyDescent="0.15">
      <c r="A169" s="7" t="s">
        <v>175</v>
      </c>
      <c r="B169" s="3">
        <v>2840.6</v>
      </c>
      <c r="C169" s="3">
        <v>2554.1050683879998</v>
      </c>
      <c r="D169" s="2">
        <v>7773.9380000000001</v>
      </c>
      <c r="E169" s="7">
        <v>1976.8466944930001</v>
      </c>
      <c r="F169" s="2">
        <v>22.1</v>
      </c>
      <c r="G169" s="7">
        <v>0</v>
      </c>
    </row>
    <row r="170" spans="1:7" x14ac:dyDescent="0.15">
      <c r="A170" s="7" t="s">
        <v>176</v>
      </c>
      <c r="B170" s="3">
        <v>2847.6</v>
      </c>
      <c r="C170" s="3">
        <v>2437.6158665170001</v>
      </c>
      <c r="D170" s="2">
        <v>7766.6170000000002</v>
      </c>
      <c r="E170" s="7">
        <v>1762.8352172919999</v>
      </c>
      <c r="F170" s="2">
        <v>21.18</v>
      </c>
      <c r="G170" s="7">
        <v>0</v>
      </c>
    </row>
    <row r="171" spans="1:7" x14ac:dyDescent="0.15">
      <c r="A171" s="7" t="s">
        <v>177</v>
      </c>
      <c r="B171" s="3">
        <v>2888.68</v>
      </c>
      <c r="C171" s="3">
        <v>2101.1555058979998</v>
      </c>
      <c r="D171" s="2">
        <v>7895.9920000000002</v>
      </c>
      <c r="E171" s="7">
        <v>1671.830260143</v>
      </c>
      <c r="F171" s="2">
        <v>18.47</v>
      </c>
      <c r="G171" s="7">
        <v>0</v>
      </c>
    </row>
    <row r="172" spans="1:7" x14ac:dyDescent="0.15">
      <c r="A172" s="7" t="s">
        <v>178</v>
      </c>
      <c r="B172" s="3">
        <v>2923.65</v>
      </c>
      <c r="C172" s="3">
        <v>1790.335317477</v>
      </c>
      <c r="D172" s="2">
        <v>8002.8130000000001</v>
      </c>
      <c r="E172" s="7">
        <v>1614.8752289910001</v>
      </c>
      <c r="F172" s="2">
        <v>16.88</v>
      </c>
      <c r="G172" s="7">
        <v>0</v>
      </c>
    </row>
    <row r="173" spans="1:7" x14ac:dyDescent="0.15">
      <c r="A173" s="7" t="s">
        <v>179</v>
      </c>
      <c r="B173" s="3">
        <v>2900.51</v>
      </c>
      <c r="C173" s="3">
        <v>1687.859215812</v>
      </c>
      <c r="D173" s="2">
        <v>7948.5590000000002</v>
      </c>
      <c r="E173" s="7">
        <v>1469.2198738530001</v>
      </c>
      <c r="F173" s="2">
        <v>17.5</v>
      </c>
      <c r="G173" s="7">
        <v>0</v>
      </c>
    </row>
    <row r="174" spans="1:7" x14ac:dyDescent="0.15">
      <c r="A174" s="7" t="s">
        <v>180</v>
      </c>
      <c r="B174" s="3">
        <v>2924.43</v>
      </c>
      <c r="C174" s="3">
        <v>1595.644903224</v>
      </c>
      <c r="D174" s="2">
        <v>8020.2070000000003</v>
      </c>
      <c r="E174" s="7">
        <v>1424.4384696019999</v>
      </c>
      <c r="F174" s="2">
        <v>15.8</v>
      </c>
      <c r="G174" s="7">
        <v>0</v>
      </c>
    </row>
    <row r="175" spans="1:7" x14ac:dyDescent="0.15">
      <c r="A175" s="7" t="s">
        <v>181</v>
      </c>
      <c r="B175" s="3">
        <v>2922.95</v>
      </c>
      <c r="C175" s="3">
        <v>1593.749683283</v>
      </c>
      <c r="D175" s="2">
        <v>7991.3869999999997</v>
      </c>
      <c r="E175" s="7">
        <v>1412.5985133859999</v>
      </c>
      <c r="F175" s="2">
        <v>16.68</v>
      </c>
      <c r="G175" s="7">
        <v>0</v>
      </c>
    </row>
    <row r="176" spans="1:7" x14ac:dyDescent="0.15">
      <c r="A176" s="7" t="s">
        <v>182</v>
      </c>
      <c r="B176" s="3">
        <v>2847.11</v>
      </c>
      <c r="C176" s="3">
        <v>2367.5688127130002</v>
      </c>
      <c r="D176" s="2">
        <v>7751.7659999999996</v>
      </c>
      <c r="E176" s="7">
        <v>1759.0098545210001</v>
      </c>
      <c r="F176" s="2">
        <v>19.87</v>
      </c>
      <c r="G176" s="7">
        <v>0</v>
      </c>
    </row>
    <row r="177" spans="1:7" x14ac:dyDescent="0.15">
      <c r="A177" s="7" t="s">
        <v>183</v>
      </c>
      <c r="B177" s="3">
        <v>2878.38</v>
      </c>
      <c r="C177" s="3">
        <v>1599.3615901759999</v>
      </c>
      <c r="D177" s="2">
        <v>7853.7340000000004</v>
      </c>
      <c r="E177" s="7">
        <v>1361.323453174</v>
      </c>
      <c r="F177" s="2">
        <v>19.32</v>
      </c>
      <c r="G177" s="7">
        <v>0</v>
      </c>
    </row>
    <row r="178" spans="1:7" x14ac:dyDescent="0.15">
      <c r="A178" s="7" t="s">
        <v>184</v>
      </c>
      <c r="B178" s="3">
        <v>2869.16</v>
      </c>
      <c r="C178" s="3">
        <v>1953.5040698969999</v>
      </c>
      <c r="D178" s="2">
        <v>7826.9449999999997</v>
      </c>
      <c r="E178" s="7">
        <v>1562.5681933190001</v>
      </c>
      <c r="F178" s="2">
        <v>20.309999999999999</v>
      </c>
      <c r="G178" s="7">
        <v>0</v>
      </c>
    </row>
    <row r="179" spans="1:7" x14ac:dyDescent="0.15">
      <c r="A179" s="7" t="s">
        <v>185</v>
      </c>
      <c r="B179" s="3">
        <v>2887.94</v>
      </c>
      <c r="C179" s="3">
        <v>1670.575936229</v>
      </c>
      <c r="D179" s="2">
        <v>7856.8829999999998</v>
      </c>
      <c r="E179" s="7">
        <v>1367.491623459</v>
      </c>
      <c r="F179" s="2">
        <v>19.350000000000001</v>
      </c>
      <c r="G179" s="7">
        <v>0</v>
      </c>
    </row>
    <row r="180" spans="1:7" x14ac:dyDescent="0.15">
      <c r="A180" s="7" t="s">
        <v>186</v>
      </c>
      <c r="B180" s="3">
        <v>2924.58</v>
      </c>
      <c r="C180" s="3">
        <v>1622.8993543649999</v>
      </c>
      <c r="D180" s="2">
        <v>7973.3950000000004</v>
      </c>
      <c r="E180" s="7">
        <v>1403.8584151719999</v>
      </c>
      <c r="F180" s="2">
        <v>17.88</v>
      </c>
      <c r="G180" s="7">
        <v>0</v>
      </c>
    </row>
    <row r="181" spans="1:7" x14ac:dyDescent="0.15">
      <c r="A181" s="7" t="s">
        <v>187</v>
      </c>
      <c r="B181" s="3">
        <v>2926.46</v>
      </c>
      <c r="C181" s="3">
        <v>1617.7483626850001</v>
      </c>
      <c r="D181" s="2">
        <v>7962.8829999999998</v>
      </c>
      <c r="E181" s="7">
        <v>1348.6467403690001</v>
      </c>
      <c r="F181" s="2">
        <v>18.98</v>
      </c>
      <c r="G181" s="7">
        <v>0</v>
      </c>
    </row>
    <row r="182" spans="1:7" x14ac:dyDescent="0.15">
      <c r="A182" s="7" t="s">
        <v>188</v>
      </c>
      <c r="B182" s="3">
        <v>2926.46</v>
      </c>
      <c r="C182" s="3">
        <v>0</v>
      </c>
      <c r="D182" s="2">
        <v>7962.8829999999998</v>
      </c>
      <c r="E182" s="7">
        <v>0</v>
      </c>
      <c r="F182" s="2">
        <v>18.98</v>
      </c>
      <c r="G182" s="7" t="s">
        <v>14</v>
      </c>
    </row>
    <row r="183" spans="1:7" x14ac:dyDescent="0.15">
      <c r="A183" s="7" t="s">
        <v>189</v>
      </c>
      <c r="B183" s="3">
        <v>2906.27</v>
      </c>
      <c r="C183" s="3">
        <v>1724.1534065359999</v>
      </c>
      <c r="D183" s="2">
        <v>7874.16</v>
      </c>
      <c r="E183" s="7">
        <v>1573.0732075400001</v>
      </c>
      <c r="F183" s="2">
        <v>19.66</v>
      </c>
      <c r="G183" s="7">
        <v>0</v>
      </c>
    </row>
    <row r="184" spans="1:7" x14ac:dyDescent="0.15">
      <c r="A184" s="7" t="s">
        <v>190</v>
      </c>
      <c r="B184" s="3">
        <v>2937.78</v>
      </c>
      <c r="C184" s="3">
        <v>1652.1780963159999</v>
      </c>
      <c r="D184" s="2">
        <v>7976.8789999999999</v>
      </c>
      <c r="E184" s="7">
        <v>1610.505328084</v>
      </c>
      <c r="F184" s="2">
        <v>17.329999999999998</v>
      </c>
      <c r="G184" s="7">
        <v>0</v>
      </c>
    </row>
    <row r="185" spans="1:7" x14ac:dyDescent="0.15">
      <c r="A185" s="7" t="s">
        <v>191</v>
      </c>
      <c r="B185" s="3">
        <v>2976</v>
      </c>
      <c r="C185" s="3">
        <v>2003.102551529</v>
      </c>
      <c r="D185" s="2">
        <v>8116.8280000000004</v>
      </c>
      <c r="E185" s="7">
        <v>1789.6662276709999</v>
      </c>
      <c r="F185" s="2">
        <v>16.27</v>
      </c>
      <c r="G185" s="7">
        <v>0</v>
      </c>
    </row>
    <row r="186" spans="1:7" x14ac:dyDescent="0.15">
      <c r="A186" s="7" t="s">
        <v>192</v>
      </c>
      <c r="B186" s="3">
        <v>2978.71</v>
      </c>
      <c r="C186" s="3">
        <v>1663.9841013180001</v>
      </c>
      <c r="D186" s="2">
        <v>8103.0739999999996</v>
      </c>
      <c r="E186" s="7">
        <v>1574.440309868</v>
      </c>
      <c r="F186" s="2">
        <v>15</v>
      </c>
      <c r="G186" s="7">
        <v>0</v>
      </c>
    </row>
    <row r="187" spans="1:7" x14ac:dyDescent="0.15">
      <c r="A187" s="7" t="s">
        <v>193</v>
      </c>
      <c r="B187" s="3">
        <v>2978.43</v>
      </c>
      <c r="C187" s="3">
        <v>2131.0009090409999</v>
      </c>
      <c r="D187" s="2">
        <v>8087.4380000000001</v>
      </c>
      <c r="E187" s="7">
        <v>1879.0876701770001</v>
      </c>
      <c r="F187" s="2">
        <v>15.27</v>
      </c>
      <c r="G187" s="7">
        <v>0</v>
      </c>
    </row>
    <row r="188" spans="1:7" x14ac:dyDescent="0.15">
      <c r="A188" s="7" t="s">
        <v>194</v>
      </c>
      <c r="B188" s="3">
        <v>2979.39</v>
      </c>
      <c r="C188" s="3">
        <v>2320.3760035270002</v>
      </c>
      <c r="D188" s="2">
        <v>8084.1559999999999</v>
      </c>
      <c r="E188" s="7">
        <v>2004.9356538039999</v>
      </c>
      <c r="F188" s="2">
        <v>15.2</v>
      </c>
      <c r="G188" s="7">
        <v>0</v>
      </c>
    </row>
    <row r="189" spans="1:7" x14ac:dyDescent="0.15">
      <c r="A189" s="7" t="s">
        <v>195</v>
      </c>
      <c r="B189" s="3">
        <v>3000.93</v>
      </c>
      <c r="C189" s="3">
        <v>2042.253680152</v>
      </c>
      <c r="D189" s="2">
        <v>8169.68</v>
      </c>
      <c r="E189" s="7">
        <v>2002.1284548030001</v>
      </c>
      <c r="F189" s="2">
        <v>14.61</v>
      </c>
      <c r="G189" s="7">
        <v>0</v>
      </c>
    </row>
    <row r="190" spans="1:7" x14ac:dyDescent="0.15">
      <c r="A190" s="7" t="s">
        <v>196</v>
      </c>
      <c r="B190" s="3">
        <v>3009.57</v>
      </c>
      <c r="C190" s="3">
        <v>2120.8507711749999</v>
      </c>
      <c r="D190" s="2">
        <v>8194.4689999999991</v>
      </c>
      <c r="E190" s="7">
        <v>1868.513817751</v>
      </c>
      <c r="F190" s="2">
        <v>14.22</v>
      </c>
      <c r="G190" s="7">
        <v>0</v>
      </c>
    </row>
    <row r="191" spans="1:7" x14ac:dyDescent="0.15">
      <c r="A191" s="7" t="s">
        <v>197</v>
      </c>
      <c r="B191" s="3">
        <v>3007.39</v>
      </c>
      <c r="C191" s="3">
        <v>1893.336526413</v>
      </c>
      <c r="D191" s="2">
        <v>8176.7150000000001</v>
      </c>
      <c r="E191" s="7">
        <v>1641.7961111029999</v>
      </c>
      <c r="F191" s="2">
        <v>13.74</v>
      </c>
      <c r="G191" s="7">
        <v>0</v>
      </c>
    </row>
    <row r="192" spans="1:7" x14ac:dyDescent="0.15">
      <c r="A192" s="7" t="s">
        <v>198</v>
      </c>
      <c r="B192" s="3">
        <v>2997.96</v>
      </c>
      <c r="C192" s="3">
        <v>1916.0873621159999</v>
      </c>
      <c r="D192" s="2">
        <v>8153.5429999999997</v>
      </c>
      <c r="E192" s="7">
        <v>1591.565752384</v>
      </c>
      <c r="F192" s="2">
        <v>14.67</v>
      </c>
      <c r="G192" s="7">
        <v>0</v>
      </c>
    </row>
    <row r="193" spans="1:7" x14ac:dyDescent="0.15">
      <c r="A193" s="7" t="s">
        <v>199</v>
      </c>
      <c r="B193" s="3">
        <v>3005.7</v>
      </c>
      <c r="C193" s="3">
        <v>1843.958239503</v>
      </c>
      <c r="D193" s="2">
        <v>8186.0159999999996</v>
      </c>
      <c r="E193" s="7">
        <v>1580.6765781399999</v>
      </c>
      <c r="F193" s="2">
        <v>14.44</v>
      </c>
      <c r="G193" s="7">
        <v>0</v>
      </c>
    </row>
    <row r="194" spans="1:7" x14ac:dyDescent="0.15">
      <c r="A194" s="7" t="s">
        <v>200</v>
      </c>
      <c r="B194" s="3">
        <v>3006.73</v>
      </c>
      <c r="C194" s="3">
        <v>1716.4233972100001</v>
      </c>
      <c r="D194" s="2">
        <v>8177.3909999999996</v>
      </c>
      <c r="E194" s="7">
        <v>1716.8099279359999</v>
      </c>
      <c r="F194" s="2">
        <v>13.95</v>
      </c>
      <c r="G194" s="7">
        <v>0</v>
      </c>
    </row>
    <row r="195" spans="1:7" x14ac:dyDescent="0.15">
      <c r="A195" s="7" t="s">
        <v>201</v>
      </c>
      <c r="B195" s="3">
        <v>3006.79</v>
      </c>
      <c r="C195" s="3">
        <v>1554.3512277560001</v>
      </c>
      <c r="D195" s="2">
        <v>8182.8789999999999</v>
      </c>
      <c r="E195" s="7">
        <v>1542.8203256019999</v>
      </c>
      <c r="F195" s="2">
        <v>14.05</v>
      </c>
      <c r="G195" s="7">
        <v>0</v>
      </c>
    </row>
    <row r="196" spans="1:7" x14ac:dyDescent="0.15">
      <c r="A196" s="7" t="s">
        <v>202</v>
      </c>
      <c r="B196" s="3">
        <v>2992.07</v>
      </c>
      <c r="C196" s="3">
        <v>3246.894972178</v>
      </c>
      <c r="D196" s="2">
        <v>8117.6760000000004</v>
      </c>
      <c r="E196" s="7">
        <v>2969.4833081460001</v>
      </c>
      <c r="F196" s="2">
        <v>15.32</v>
      </c>
      <c r="G196" s="7">
        <v>0</v>
      </c>
    </row>
    <row r="197" spans="1:7" x14ac:dyDescent="0.15">
      <c r="A197" s="7" t="s">
        <v>203</v>
      </c>
      <c r="B197" s="3">
        <v>2991.78</v>
      </c>
      <c r="C197" s="3">
        <v>1607.097224012</v>
      </c>
      <c r="D197" s="2">
        <v>8112.4610000000002</v>
      </c>
      <c r="E197" s="7">
        <v>1468.635828638</v>
      </c>
      <c r="F197" s="2">
        <v>14.91</v>
      </c>
      <c r="G197" s="7">
        <v>0</v>
      </c>
    </row>
    <row r="198" spans="1:7" x14ac:dyDescent="0.15">
      <c r="A198" s="7" t="s">
        <v>204</v>
      </c>
      <c r="B198" s="3">
        <v>2966.6</v>
      </c>
      <c r="C198" s="3">
        <v>2031.7673030169999</v>
      </c>
      <c r="D198" s="2">
        <v>7993.625</v>
      </c>
      <c r="E198" s="7">
        <v>1875.7091550600001</v>
      </c>
      <c r="F198" s="2">
        <v>17.05</v>
      </c>
      <c r="G198" s="7">
        <v>0</v>
      </c>
    </row>
    <row r="199" spans="1:7" x14ac:dyDescent="0.15">
      <c r="A199" s="7" t="s">
        <v>205</v>
      </c>
      <c r="B199" s="3">
        <v>2984.87</v>
      </c>
      <c r="C199" s="3">
        <v>1768.5715960279999</v>
      </c>
      <c r="D199" s="2">
        <v>8077.3829999999998</v>
      </c>
      <c r="E199" s="7">
        <v>1635.363316637</v>
      </c>
      <c r="F199" s="2">
        <v>15.96</v>
      </c>
      <c r="G199" s="7">
        <v>0</v>
      </c>
    </row>
    <row r="200" spans="1:7" x14ac:dyDescent="0.15">
      <c r="A200" s="7" t="s">
        <v>206</v>
      </c>
      <c r="B200" s="3">
        <v>2977.62</v>
      </c>
      <c r="C200" s="3">
        <v>1601.5866125160001</v>
      </c>
      <c r="D200" s="2">
        <v>8030.66</v>
      </c>
      <c r="E200" s="7">
        <v>1532.00495028</v>
      </c>
      <c r="F200" s="2">
        <v>16.07</v>
      </c>
      <c r="G200" s="7">
        <v>0</v>
      </c>
    </row>
    <row r="201" spans="1:7" x14ac:dyDescent="0.15">
      <c r="A201" s="7" t="s">
        <v>207</v>
      </c>
      <c r="B201" s="3">
        <v>2961.79</v>
      </c>
      <c r="C201" s="3">
        <v>1777.624783686</v>
      </c>
      <c r="D201" s="2">
        <v>7939.625</v>
      </c>
      <c r="E201" s="7">
        <v>1675.58520505</v>
      </c>
      <c r="F201" s="2">
        <v>17.22</v>
      </c>
      <c r="G201" s="7">
        <v>0</v>
      </c>
    </row>
    <row r="202" spans="1:7" x14ac:dyDescent="0.15">
      <c r="A202" s="7" t="s">
        <v>208</v>
      </c>
      <c r="B202" s="3">
        <v>2976.74</v>
      </c>
      <c r="C202" s="3">
        <v>1665.799411366</v>
      </c>
      <c r="D202" s="2">
        <v>7999.34</v>
      </c>
      <c r="E202" s="7">
        <v>1493.3217623630001</v>
      </c>
      <c r="F202" s="2">
        <v>16.239999999999998</v>
      </c>
      <c r="G202" s="7">
        <v>0</v>
      </c>
    </row>
    <row r="203" spans="1:7" x14ac:dyDescent="0.15">
      <c r="A203" s="7" t="s">
        <v>209</v>
      </c>
      <c r="B203" s="3">
        <v>2940.25</v>
      </c>
      <c r="C203" s="3">
        <v>1893.4414605019999</v>
      </c>
      <c r="D203" s="2">
        <v>7908.6840000000002</v>
      </c>
      <c r="E203" s="7">
        <v>1680.4465652870001</v>
      </c>
      <c r="F203" s="2">
        <v>18.559999999999999</v>
      </c>
      <c r="G203" s="7">
        <v>0</v>
      </c>
    </row>
    <row r="204" spans="1:7" x14ac:dyDescent="0.15">
      <c r="A204" s="7" t="s">
        <v>210</v>
      </c>
      <c r="B204" s="3">
        <v>2887.61</v>
      </c>
      <c r="C204" s="3">
        <v>2156.9740991039998</v>
      </c>
      <c r="D204" s="2">
        <v>7785.2460000000001</v>
      </c>
      <c r="E204" s="7">
        <v>1801.287091125</v>
      </c>
      <c r="F204" s="2">
        <v>20.56</v>
      </c>
      <c r="G204" s="7">
        <v>0</v>
      </c>
    </row>
    <row r="205" spans="1:7" x14ac:dyDescent="0.15">
      <c r="A205" s="7" t="s">
        <v>211</v>
      </c>
      <c r="B205" s="3">
        <v>2910.63</v>
      </c>
      <c r="C205" s="3">
        <v>1897.5463870010001</v>
      </c>
      <c r="D205" s="2">
        <v>7872.2659999999996</v>
      </c>
      <c r="E205" s="7">
        <v>1734.637313273</v>
      </c>
      <c r="F205" s="2">
        <v>19.12</v>
      </c>
      <c r="G205" s="7">
        <v>0</v>
      </c>
    </row>
    <row r="206" spans="1:7" x14ac:dyDescent="0.15">
      <c r="A206" s="7" t="s">
        <v>212</v>
      </c>
      <c r="B206" s="3">
        <v>2952.01</v>
      </c>
      <c r="C206" s="3">
        <v>1610.026231006</v>
      </c>
      <c r="D206" s="2">
        <v>7982.473</v>
      </c>
      <c r="E206" s="7">
        <v>1436.9553997319999</v>
      </c>
      <c r="F206" s="2">
        <v>17.04</v>
      </c>
      <c r="G206" s="7">
        <v>0</v>
      </c>
    </row>
    <row r="207" spans="1:7" x14ac:dyDescent="0.15">
      <c r="A207" s="7" t="s">
        <v>213</v>
      </c>
      <c r="B207" s="3">
        <v>2938.79</v>
      </c>
      <c r="C207" s="3">
        <v>1511.6655596129999</v>
      </c>
      <c r="D207" s="2">
        <v>7956.2929999999997</v>
      </c>
      <c r="E207" s="7">
        <v>1461.583323308</v>
      </c>
      <c r="F207" s="2">
        <v>17.86</v>
      </c>
      <c r="G207" s="7">
        <v>0</v>
      </c>
    </row>
    <row r="208" spans="1:7" x14ac:dyDescent="0.15">
      <c r="A208" s="7" t="s">
        <v>214</v>
      </c>
      <c r="B208" s="3">
        <v>2893.06</v>
      </c>
      <c r="C208" s="3">
        <v>1846.760756981</v>
      </c>
      <c r="D208" s="2">
        <v>7823.777</v>
      </c>
      <c r="E208" s="7">
        <v>1570.43418615</v>
      </c>
      <c r="F208" s="2">
        <v>20.28</v>
      </c>
      <c r="G208" s="7">
        <v>0</v>
      </c>
    </row>
    <row r="209" spans="1:7" x14ac:dyDescent="0.15">
      <c r="A209" s="7" t="s">
        <v>215</v>
      </c>
      <c r="B209" s="3">
        <v>2919.4</v>
      </c>
      <c r="C209" s="3">
        <v>1415.0112299489999</v>
      </c>
      <c r="D209" s="2">
        <v>7903.7420000000002</v>
      </c>
      <c r="E209" s="7">
        <v>1284.8617168339999</v>
      </c>
      <c r="F209" s="2">
        <v>18.64</v>
      </c>
      <c r="G209" s="7">
        <v>0</v>
      </c>
    </row>
    <row r="210" spans="1:7" x14ac:dyDescent="0.15">
      <c r="A210" s="7" t="s">
        <v>216</v>
      </c>
      <c r="B210" s="3">
        <v>2938.13</v>
      </c>
      <c r="C210" s="3">
        <v>1647.1814978330001</v>
      </c>
      <c r="D210" s="2">
        <v>7950.7809999999999</v>
      </c>
      <c r="E210" s="7">
        <v>1496.8717444910001</v>
      </c>
      <c r="F210" s="2">
        <v>17.57</v>
      </c>
      <c r="G210" s="7">
        <v>0</v>
      </c>
    </row>
    <row r="211" spans="1:7" x14ac:dyDescent="0.15">
      <c r="A211" s="7" t="s">
        <v>217</v>
      </c>
      <c r="B211" s="3">
        <v>2970.27</v>
      </c>
      <c r="C211" s="3">
        <v>1957.847403922</v>
      </c>
      <c r="D211" s="2">
        <v>8057.0389999999998</v>
      </c>
      <c r="E211" s="7">
        <v>1718.94367031</v>
      </c>
      <c r="F211" s="2">
        <v>15.58</v>
      </c>
      <c r="G211" s="7">
        <v>0</v>
      </c>
    </row>
    <row r="212" spans="1:7" x14ac:dyDescent="0.15">
      <c r="A212" s="7" t="s">
        <v>218</v>
      </c>
      <c r="B212" s="3">
        <v>2966.15</v>
      </c>
      <c r="C212" s="3">
        <v>1359.6969942400001</v>
      </c>
      <c r="D212" s="2">
        <v>8048.6480000000001</v>
      </c>
      <c r="E212" s="7">
        <v>1198.9029287000001</v>
      </c>
      <c r="F212" s="2">
        <v>14.57</v>
      </c>
      <c r="G212" s="7">
        <v>0</v>
      </c>
    </row>
    <row r="213" spans="1:7" x14ac:dyDescent="0.15">
      <c r="A213" s="7" t="s">
        <v>219</v>
      </c>
      <c r="B213" s="3">
        <v>2995.68</v>
      </c>
      <c r="C213" s="3">
        <v>1700.2394542049999</v>
      </c>
      <c r="D213" s="2">
        <v>8148.7070000000003</v>
      </c>
      <c r="E213" s="7">
        <v>1569.831631772</v>
      </c>
      <c r="F213" s="2">
        <v>13.54</v>
      </c>
      <c r="G213" s="7">
        <v>0</v>
      </c>
    </row>
    <row r="214" spans="1:7" x14ac:dyDescent="0.15">
      <c r="A214" s="7" t="s">
        <v>220</v>
      </c>
      <c r="B214" s="3">
        <v>2989.69</v>
      </c>
      <c r="C214" s="3">
        <v>1748.4129012210001</v>
      </c>
      <c r="D214" s="2">
        <v>8124.1840000000002</v>
      </c>
      <c r="E214" s="7">
        <v>1612.1395225700001</v>
      </c>
      <c r="F214" s="2">
        <v>13.68</v>
      </c>
      <c r="G214" s="7">
        <v>0</v>
      </c>
    </row>
    <row r="215" spans="1:7" x14ac:dyDescent="0.15">
      <c r="A215" s="7" t="s">
        <v>221</v>
      </c>
      <c r="B215" s="3">
        <v>2997.95</v>
      </c>
      <c r="C215" s="3">
        <v>1629.162284125</v>
      </c>
      <c r="D215" s="2">
        <v>8156.8519999999999</v>
      </c>
      <c r="E215" s="7">
        <v>1601.253236284</v>
      </c>
      <c r="F215" s="2">
        <v>13.79</v>
      </c>
      <c r="G215" s="7">
        <v>0</v>
      </c>
    </row>
    <row r="216" spans="1:7" x14ac:dyDescent="0.15">
      <c r="A216" s="7" t="s">
        <v>222</v>
      </c>
      <c r="B216" s="3">
        <v>2986.2</v>
      </c>
      <c r="C216" s="3">
        <v>1990.5284394759999</v>
      </c>
      <c r="D216" s="2">
        <v>8089.5429999999997</v>
      </c>
      <c r="E216" s="7">
        <v>1692.1644938500001</v>
      </c>
      <c r="F216" s="2">
        <v>14.25</v>
      </c>
      <c r="G216" s="7">
        <v>0</v>
      </c>
    </row>
    <row r="217" spans="1:7" x14ac:dyDescent="0.15">
      <c r="A217" s="7" t="s">
        <v>223</v>
      </c>
      <c r="B217" s="3">
        <v>3006.72</v>
      </c>
      <c r="C217" s="3">
        <v>1752.8631327149999</v>
      </c>
      <c r="D217" s="2">
        <v>8162.9880000000003</v>
      </c>
      <c r="E217" s="7">
        <v>1511.3523000810001</v>
      </c>
      <c r="F217" s="2">
        <v>14</v>
      </c>
      <c r="G217" s="7">
        <v>0</v>
      </c>
    </row>
    <row r="218" spans="1:7" x14ac:dyDescent="0.15">
      <c r="A218" s="7" t="s">
        <v>224</v>
      </c>
      <c r="B218" s="3">
        <v>2995.99</v>
      </c>
      <c r="C218" s="3">
        <v>1868.8089094280001</v>
      </c>
      <c r="D218" s="2">
        <v>8104.2969999999996</v>
      </c>
      <c r="E218" s="7">
        <v>1601.452850333</v>
      </c>
      <c r="F218" s="2">
        <v>14.46</v>
      </c>
      <c r="G218" s="7">
        <v>0</v>
      </c>
    </row>
    <row r="219" spans="1:7" x14ac:dyDescent="0.15">
      <c r="A219" s="7" t="s">
        <v>225</v>
      </c>
      <c r="B219" s="3">
        <v>3004.52</v>
      </c>
      <c r="C219" s="3">
        <v>1784.0780692860001</v>
      </c>
      <c r="D219" s="2">
        <v>8119.7929999999997</v>
      </c>
      <c r="E219" s="7">
        <v>1577.7415660199999</v>
      </c>
      <c r="F219" s="2">
        <v>14.01</v>
      </c>
      <c r="G219" s="7">
        <v>0</v>
      </c>
    </row>
    <row r="220" spans="1:7" x14ac:dyDescent="0.15">
      <c r="A220" s="7" t="s">
        <v>226</v>
      </c>
      <c r="B220" s="3">
        <v>3010.29</v>
      </c>
      <c r="C220" s="3">
        <v>1961.6644617669999</v>
      </c>
      <c r="D220" s="2">
        <v>8185.7969999999996</v>
      </c>
      <c r="E220" s="7">
        <v>1644.5377366350001</v>
      </c>
      <c r="F220" s="2">
        <v>13.71</v>
      </c>
      <c r="G220" s="7">
        <v>0</v>
      </c>
    </row>
    <row r="221" spans="1:7" x14ac:dyDescent="0.15">
      <c r="A221" s="7" t="s">
        <v>227</v>
      </c>
      <c r="B221" s="3">
        <v>3022.55</v>
      </c>
      <c r="C221" s="3">
        <v>1788.7360642690001</v>
      </c>
      <c r="D221" s="2">
        <v>8243.1170000000002</v>
      </c>
      <c r="E221" s="7">
        <v>1685.0550655290001</v>
      </c>
      <c r="F221" s="2">
        <v>12.65</v>
      </c>
      <c r="G221" s="7">
        <v>0</v>
      </c>
    </row>
    <row r="222" spans="1:7" x14ac:dyDescent="0.15">
      <c r="A222" s="7" t="s">
        <v>228</v>
      </c>
      <c r="B222" s="3">
        <v>3039.42</v>
      </c>
      <c r="C222" s="3">
        <v>1876.0302244899999</v>
      </c>
      <c r="D222" s="2">
        <v>8325.9840000000004</v>
      </c>
      <c r="E222" s="7">
        <v>1724.519597043</v>
      </c>
      <c r="F222" s="2">
        <v>13.11</v>
      </c>
      <c r="G222" s="7">
        <v>0</v>
      </c>
    </row>
    <row r="223" spans="1:7" x14ac:dyDescent="0.15">
      <c r="A223" s="7" t="s">
        <v>229</v>
      </c>
      <c r="B223" s="3">
        <v>3036.89</v>
      </c>
      <c r="C223" s="3">
        <v>1820.5204250439999</v>
      </c>
      <c r="D223" s="2">
        <v>8276.8520000000008</v>
      </c>
      <c r="E223" s="7">
        <v>1612.769968008</v>
      </c>
      <c r="F223" s="2">
        <v>13.2</v>
      </c>
      <c r="G223" s="7">
        <v>0</v>
      </c>
    </row>
    <row r="224" spans="1:7" x14ac:dyDescent="0.15">
      <c r="A224" s="7" t="s">
        <v>230</v>
      </c>
      <c r="B224" s="3">
        <v>3046.77</v>
      </c>
      <c r="C224" s="3">
        <v>1990.7422433280001</v>
      </c>
      <c r="D224" s="2">
        <v>8303.9770000000008</v>
      </c>
      <c r="E224" s="7">
        <v>1687.23774682</v>
      </c>
      <c r="F224" s="2">
        <v>12.33</v>
      </c>
      <c r="G224" s="7">
        <v>0</v>
      </c>
    </row>
    <row r="225" spans="1:7" x14ac:dyDescent="0.15">
      <c r="A225" s="7" t="s">
        <v>231</v>
      </c>
      <c r="B225" s="3">
        <v>3037.56</v>
      </c>
      <c r="C225" s="3">
        <v>2218.8039188419998</v>
      </c>
      <c r="D225" s="2">
        <v>8292.3590000000004</v>
      </c>
      <c r="E225" s="7">
        <v>1938.3716827339999</v>
      </c>
      <c r="F225" s="2">
        <v>13.22</v>
      </c>
      <c r="G225" s="7">
        <v>0</v>
      </c>
    </row>
    <row r="226" spans="1:7" x14ac:dyDescent="0.15">
      <c r="A226" s="7" t="s">
        <v>232</v>
      </c>
      <c r="B226" s="3">
        <v>3066.91</v>
      </c>
      <c r="C226" s="3">
        <v>1970.689969414</v>
      </c>
      <c r="D226" s="2">
        <v>8386.3979999999992</v>
      </c>
      <c r="E226" s="7">
        <v>1780.4624639850001</v>
      </c>
      <c r="F226" s="2">
        <v>12.3</v>
      </c>
      <c r="G226" s="7">
        <v>0</v>
      </c>
    </row>
    <row r="227" spans="1:7" x14ac:dyDescent="0.15">
      <c r="A227" s="7" t="s">
        <v>233</v>
      </c>
      <c r="B227" s="3">
        <v>3078.27</v>
      </c>
      <c r="C227" s="3">
        <v>2133.3654729949999</v>
      </c>
      <c r="D227" s="2">
        <v>8433.1990000000005</v>
      </c>
      <c r="E227" s="7">
        <v>1870.6191007729999</v>
      </c>
      <c r="F227" s="2">
        <v>12.83</v>
      </c>
      <c r="G227" s="7">
        <v>0</v>
      </c>
    </row>
    <row r="228" spans="1:7" x14ac:dyDescent="0.15">
      <c r="A228" s="7" t="s">
        <v>234</v>
      </c>
      <c r="B228" s="3">
        <v>3074.62</v>
      </c>
      <c r="C228" s="3">
        <v>2254.5912710540001</v>
      </c>
      <c r="D228" s="2">
        <v>8434.68</v>
      </c>
      <c r="E228" s="7">
        <v>1926.61966594</v>
      </c>
      <c r="F228" s="2">
        <v>13.1</v>
      </c>
      <c r="G228" s="7">
        <v>0</v>
      </c>
    </row>
    <row r="229" spans="1:7" x14ac:dyDescent="0.15">
      <c r="A229" s="7" t="s">
        <v>235</v>
      </c>
      <c r="B229" s="3">
        <v>3076.78</v>
      </c>
      <c r="C229" s="3">
        <v>2027.390764213</v>
      </c>
      <c r="D229" s="2">
        <v>8410.6290000000008</v>
      </c>
      <c r="E229" s="7">
        <v>1998.4878043870001</v>
      </c>
      <c r="F229" s="2">
        <v>12.62</v>
      </c>
      <c r="G229" s="7">
        <v>0</v>
      </c>
    </row>
    <row r="230" spans="1:7" x14ac:dyDescent="0.15">
      <c r="A230" s="7" t="s">
        <v>236</v>
      </c>
      <c r="B230" s="3">
        <v>3085.18</v>
      </c>
      <c r="C230" s="3">
        <v>2179.471423423</v>
      </c>
      <c r="D230" s="2">
        <v>8434.5159999999996</v>
      </c>
      <c r="E230" s="7">
        <v>2108.7982299740002</v>
      </c>
      <c r="F230" s="2">
        <v>12.73</v>
      </c>
      <c r="G230" s="7">
        <v>0</v>
      </c>
    </row>
    <row r="231" spans="1:7" x14ac:dyDescent="0.15">
      <c r="A231" s="7" t="s">
        <v>237</v>
      </c>
      <c r="B231" s="3">
        <v>3093.08</v>
      </c>
      <c r="C231" s="3">
        <v>1694.2043553670001</v>
      </c>
      <c r="D231" s="2">
        <v>8475.3130000000001</v>
      </c>
      <c r="E231" s="7">
        <v>1751.335423059</v>
      </c>
      <c r="F231" s="2">
        <v>12.07</v>
      </c>
      <c r="G231" s="7">
        <v>0</v>
      </c>
    </row>
    <row r="232" spans="1:7" x14ac:dyDescent="0.15">
      <c r="A232" s="7" t="s">
        <v>238</v>
      </c>
      <c r="B232" s="3">
        <v>3087.01</v>
      </c>
      <c r="C232" s="3">
        <v>1424.8013537009999</v>
      </c>
      <c r="D232" s="2">
        <v>8464.277</v>
      </c>
      <c r="E232" s="7">
        <v>1488.956467231</v>
      </c>
      <c r="F232" s="2">
        <v>12.69</v>
      </c>
      <c r="G232" s="7">
        <v>0</v>
      </c>
    </row>
    <row r="233" spans="1:7" x14ac:dyDescent="0.15">
      <c r="A233" s="7" t="s">
        <v>239</v>
      </c>
      <c r="B233" s="3">
        <v>3091.84</v>
      </c>
      <c r="C233" s="3">
        <v>1703.500585453</v>
      </c>
      <c r="D233" s="2">
        <v>8486.09</v>
      </c>
      <c r="E233" s="7">
        <v>1765.2963362370001</v>
      </c>
      <c r="F233" s="2">
        <v>12.68</v>
      </c>
      <c r="G233" s="7">
        <v>0</v>
      </c>
    </row>
    <row r="234" spans="1:7" x14ac:dyDescent="0.15">
      <c r="A234" s="7" t="s">
        <v>240</v>
      </c>
      <c r="B234" s="3">
        <v>3094.04</v>
      </c>
      <c r="C234" s="3">
        <v>1735.308265745</v>
      </c>
      <c r="D234" s="2">
        <v>8482.1020000000008</v>
      </c>
      <c r="E234" s="7">
        <v>1915.6764378170001</v>
      </c>
      <c r="F234" s="2">
        <v>13</v>
      </c>
      <c r="G234" s="7">
        <v>0</v>
      </c>
    </row>
    <row r="235" spans="1:7" x14ac:dyDescent="0.15">
      <c r="A235" s="7" t="s">
        <v>241</v>
      </c>
      <c r="B235" s="3">
        <v>3096.63</v>
      </c>
      <c r="C235" s="3">
        <v>1665.8560360700001</v>
      </c>
      <c r="D235" s="2">
        <v>8479.0159999999996</v>
      </c>
      <c r="E235" s="7">
        <v>1839.8274342970001</v>
      </c>
      <c r="F235" s="2">
        <v>13.05</v>
      </c>
      <c r="G235" s="7">
        <v>0</v>
      </c>
    </row>
    <row r="236" spans="1:7" x14ac:dyDescent="0.15">
      <c r="A236" s="7" t="s">
        <v>242</v>
      </c>
      <c r="B236" s="3">
        <v>3120.46</v>
      </c>
      <c r="C236" s="3">
        <v>1892.6113888489999</v>
      </c>
      <c r="D236" s="2">
        <v>8540.8279999999995</v>
      </c>
      <c r="E236" s="7">
        <v>1942.2378734450001</v>
      </c>
      <c r="F236" s="2">
        <v>12.05</v>
      </c>
      <c r="G236" s="7">
        <v>0</v>
      </c>
    </row>
    <row r="237" spans="1:7" x14ac:dyDescent="0.15">
      <c r="A237" s="7" t="s">
        <v>243</v>
      </c>
      <c r="B237" s="3">
        <v>3122.03</v>
      </c>
      <c r="C237" s="3">
        <v>1842.2630379469999</v>
      </c>
      <c r="D237" s="2">
        <v>8549.9380000000001</v>
      </c>
      <c r="E237" s="7">
        <v>1765.996115979</v>
      </c>
      <c r="F237" s="2">
        <v>12.46</v>
      </c>
      <c r="G237" s="7">
        <v>0</v>
      </c>
    </row>
    <row r="238" spans="1:7" x14ac:dyDescent="0.15">
      <c r="A238" s="7" t="s">
        <v>244</v>
      </c>
      <c r="B238" s="3">
        <v>3120.18</v>
      </c>
      <c r="C238" s="3">
        <v>1942.603148532</v>
      </c>
      <c r="D238" s="2">
        <v>8570.6560000000009</v>
      </c>
      <c r="E238" s="7">
        <v>1805.9094350779999</v>
      </c>
      <c r="F238" s="2">
        <v>12.86</v>
      </c>
      <c r="G238" s="7">
        <v>0</v>
      </c>
    </row>
    <row r="239" spans="1:7" x14ac:dyDescent="0.15">
      <c r="A239" s="7" t="s">
        <v>245</v>
      </c>
      <c r="B239" s="3">
        <v>3108.46</v>
      </c>
      <c r="C239" s="3">
        <v>2393.7688835919998</v>
      </c>
      <c r="D239" s="2">
        <v>8526.73</v>
      </c>
      <c r="E239" s="7">
        <v>2112.7252834450001</v>
      </c>
      <c r="F239" s="2">
        <v>12.78</v>
      </c>
      <c r="G239" s="7">
        <v>0</v>
      </c>
    </row>
    <row r="240" spans="1:7" x14ac:dyDescent="0.15">
      <c r="A240" s="7" t="s">
        <v>246</v>
      </c>
      <c r="B240" s="3">
        <v>3103.54</v>
      </c>
      <c r="C240" s="3">
        <v>1877.7705708609999</v>
      </c>
      <c r="D240" s="2">
        <v>8506.2109999999993</v>
      </c>
      <c r="E240" s="7">
        <v>1832.5175223430001</v>
      </c>
      <c r="F240" s="2">
        <v>13.13</v>
      </c>
      <c r="G240" s="7">
        <v>0</v>
      </c>
    </row>
    <row r="241" spans="1:7" x14ac:dyDescent="0.15">
      <c r="A241" s="7" t="s">
        <v>247</v>
      </c>
      <c r="B241" s="3">
        <v>3110.29</v>
      </c>
      <c r="C241" s="3">
        <v>1628.5625365599999</v>
      </c>
      <c r="D241" s="2">
        <v>8519.8870000000006</v>
      </c>
      <c r="E241" s="7">
        <v>1656.5529184070001</v>
      </c>
      <c r="F241" s="2">
        <v>12.34</v>
      </c>
      <c r="G241" s="7">
        <v>0</v>
      </c>
    </row>
    <row r="242" spans="1:7" x14ac:dyDescent="0.15">
      <c r="A242" s="7" t="s">
        <v>248</v>
      </c>
      <c r="B242" s="3">
        <v>3133.64</v>
      </c>
      <c r="C242" s="3">
        <v>1923.6607558410001</v>
      </c>
      <c r="D242" s="2">
        <v>8632.4879999999994</v>
      </c>
      <c r="E242" s="7">
        <v>1988.2195100670001</v>
      </c>
      <c r="F242" s="2">
        <v>11.87</v>
      </c>
      <c r="G242" s="7">
        <v>0</v>
      </c>
    </row>
    <row r="243" spans="1:7" x14ac:dyDescent="0.15">
      <c r="A243" s="7" t="s">
        <v>249</v>
      </c>
      <c r="B243" s="3">
        <v>3140.52</v>
      </c>
      <c r="C243" s="3">
        <v>2503.9794863289999</v>
      </c>
      <c r="D243" s="2">
        <v>8647.9339999999993</v>
      </c>
      <c r="E243" s="7">
        <v>2166.878587359</v>
      </c>
      <c r="F243" s="2">
        <v>11.54</v>
      </c>
      <c r="G243" s="7">
        <v>0</v>
      </c>
    </row>
    <row r="244" spans="1:7" x14ac:dyDescent="0.15">
      <c r="A244" s="7" t="s">
        <v>250</v>
      </c>
      <c r="B244" s="3">
        <v>3153.63</v>
      </c>
      <c r="C244" s="3">
        <v>1506.562149049</v>
      </c>
      <c r="D244" s="2">
        <v>8705.1759999999995</v>
      </c>
      <c r="E244" s="7">
        <v>1544.4239751140001</v>
      </c>
      <c r="F244" s="2">
        <v>11.75</v>
      </c>
      <c r="G244" s="7">
        <v>0</v>
      </c>
    </row>
    <row r="245" spans="1:7" x14ac:dyDescent="0.15">
      <c r="A245" s="7" t="s">
        <v>251</v>
      </c>
      <c r="B245" s="3">
        <v>3153.63</v>
      </c>
      <c r="C245" s="3">
        <v>0</v>
      </c>
      <c r="D245" s="2">
        <v>8705.1759999999995</v>
      </c>
      <c r="E245" s="7">
        <v>0</v>
      </c>
      <c r="F245" s="2">
        <v>11.75</v>
      </c>
      <c r="G245" s="7" t="s">
        <v>14</v>
      </c>
    </row>
    <row r="246" spans="1:7" x14ac:dyDescent="0.15">
      <c r="A246" s="7" t="s">
        <v>252</v>
      </c>
      <c r="B246" s="3">
        <v>3140.98</v>
      </c>
      <c r="C246" s="3">
        <v>877.01641169000004</v>
      </c>
      <c r="D246" s="2">
        <v>8665.473</v>
      </c>
      <c r="E246" s="7">
        <v>935.90751741899999</v>
      </c>
      <c r="F246" s="2">
        <v>12.62</v>
      </c>
      <c r="G246" s="7">
        <v>0</v>
      </c>
    </row>
    <row r="247" spans="1:7" x14ac:dyDescent="0.15">
      <c r="A247" s="7" t="s">
        <v>253</v>
      </c>
      <c r="B247" s="3">
        <v>3113.87</v>
      </c>
      <c r="C247" s="3">
        <v>1799.0392793870001</v>
      </c>
      <c r="D247" s="2">
        <v>8567.9879999999994</v>
      </c>
      <c r="E247" s="7">
        <v>1939.639087582</v>
      </c>
      <c r="F247" s="2">
        <v>14.91</v>
      </c>
      <c r="G247" s="7">
        <v>0</v>
      </c>
    </row>
    <row r="248" spans="1:7" x14ac:dyDescent="0.15">
      <c r="A248" s="7" t="s">
        <v>254</v>
      </c>
      <c r="B248" s="3">
        <v>3093.2</v>
      </c>
      <c r="C248" s="3">
        <v>2014.373439918</v>
      </c>
      <c r="D248" s="2">
        <v>8520.6450000000004</v>
      </c>
      <c r="E248" s="7">
        <v>2008.9803100730001</v>
      </c>
      <c r="F248" s="2">
        <v>15.96</v>
      </c>
      <c r="G248" s="7">
        <v>0</v>
      </c>
    </row>
    <row r="249" spans="1:7" x14ac:dyDescent="0.15">
      <c r="A249" s="7" t="s">
        <v>255</v>
      </c>
      <c r="B249" s="3">
        <v>3112.76</v>
      </c>
      <c r="C249" s="3">
        <v>1799.455973865</v>
      </c>
      <c r="D249" s="2">
        <v>8566.6720000000005</v>
      </c>
      <c r="E249" s="7">
        <v>1837.2121070789999</v>
      </c>
      <c r="F249" s="2">
        <v>14.8</v>
      </c>
      <c r="G249" s="7">
        <v>0</v>
      </c>
    </row>
    <row r="250" spans="1:7" x14ac:dyDescent="0.15">
      <c r="A250" s="7" t="s">
        <v>256</v>
      </c>
      <c r="B250" s="3">
        <v>3117.43</v>
      </c>
      <c r="C250" s="3">
        <v>1671.0048261320001</v>
      </c>
      <c r="D250" s="2">
        <v>8570.7029999999995</v>
      </c>
      <c r="E250" s="7">
        <v>1866.2056875430001</v>
      </c>
      <c r="F250" s="2">
        <v>14.52</v>
      </c>
      <c r="G250" s="7">
        <v>0</v>
      </c>
    </row>
    <row r="251" spans="1:7" x14ac:dyDescent="0.15">
      <c r="A251" s="7" t="s">
        <v>257</v>
      </c>
      <c r="B251" s="3">
        <v>3145.91</v>
      </c>
      <c r="C251" s="3">
        <v>1727.985882937</v>
      </c>
      <c r="D251" s="2">
        <v>8656.527</v>
      </c>
      <c r="E251" s="7">
        <v>1808.2661060590001</v>
      </c>
      <c r="F251" s="2">
        <v>13.62</v>
      </c>
      <c r="G251" s="7">
        <v>0</v>
      </c>
    </row>
    <row r="252" spans="1:7" x14ac:dyDescent="0.15">
      <c r="A252" s="7" t="s">
        <v>258</v>
      </c>
      <c r="B252" s="3">
        <v>3135.96</v>
      </c>
      <c r="C252" s="3">
        <v>1654.792473818</v>
      </c>
      <c r="D252" s="2">
        <v>8621.8279999999995</v>
      </c>
      <c r="E252" s="7">
        <v>1787.46952786</v>
      </c>
      <c r="F252" s="2">
        <v>15.86</v>
      </c>
      <c r="G252" s="7">
        <v>0</v>
      </c>
    </row>
    <row r="253" spans="1:7" x14ac:dyDescent="0.15">
      <c r="A253" s="7" t="s">
        <v>259</v>
      </c>
      <c r="B253" s="3">
        <v>3132.52</v>
      </c>
      <c r="C253" s="3">
        <v>1674.3428000920001</v>
      </c>
      <c r="D253" s="2">
        <v>8616.1839999999993</v>
      </c>
      <c r="E253" s="7">
        <v>1760.9504486589999</v>
      </c>
      <c r="F253" s="2">
        <v>15.68</v>
      </c>
      <c r="G253" s="7">
        <v>0</v>
      </c>
    </row>
    <row r="254" spans="1:7" x14ac:dyDescent="0.15">
      <c r="A254" s="7" t="s">
        <v>260</v>
      </c>
      <c r="B254" s="3">
        <v>3141.63</v>
      </c>
      <c r="C254" s="3">
        <v>1717.2010765079999</v>
      </c>
      <c r="D254" s="2">
        <v>8654.0509999999995</v>
      </c>
      <c r="E254" s="7">
        <v>1697.3585516180001</v>
      </c>
      <c r="F254" s="2">
        <v>14.99</v>
      </c>
      <c r="G254" s="7">
        <v>0</v>
      </c>
    </row>
    <row r="255" spans="1:7" x14ac:dyDescent="0.15">
      <c r="A255" s="7" t="s">
        <v>261</v>
      </c>
      <c r="B255" s="3">
        <v>3168.57</v>
      </c>
      <c r="C255" s="3">
        <v>2224.7687750370001</v>
      </c>
      <c r="D255" s="2">
        <v>8717.3160000000007</v>
      </c>
      <c r="E255" s="7">
        <v>2057.1191874699998</v>
      </c>
      <c r="F255" s="2">
        <v>13.94</v>
      </c>
      <c r="G255" s="7">
        <v>0</v>
      </c>
    </row>
    <row r="256" spans="1:7" x14ac:dyDescent="0.15">
      <c r="A256" s="7" t="s">
        <v>262</v>
      </c>
      <c r="B256" s="3">
        <v>3168.8</v>
      </c>
      <c r="C256" s="3">
        <v>1966.455352209</v>
      </c>
      <c r="D256" s="2">
        <v>8734.8790000000008</v>
      </c>
      <c r="E256" s="7">
        <v>1903.490938254</v>
      </c>
      <c r="F256" s="2">
        <v>12.63</v>
      </c>
      <c r="G256" s="7">
        <v>0</v>
      </c>
    </row>
    <row r="257" spans="1:7" x14ac:dyDescent="0.15">
      <c r="A257" s="7" t="s">
        <v>263</v>
      </c>
      <c r="B257" s="3">
        <v>3191.45</v>
      </c>
      <c r="C257" s="3">
        <v>2175.0571191939998</v>
      </c>
      <c r="D257" s="2">
        <v>8814.2270000000008</v>
      </c>
      <c r="E257" s="7">
        <v>2036.4198417539999</v>
      </c>
      <c r="F257" s="2">
        <v>12.14</v>
      </c>
      <c r="G257" s="7">
        <v>0</v>
      </c>
    </row>
    <row r="258" spans="1:7" x14ac:dyDescent="0.15">
      <c r="A258" s="7" t="s">
        <v>264</v>
      </c>
      <c r="B258" s="3">
        <v>3192.52</v>
      </c>
      <c r="C258" s="3">
        <v>2017.0867959970001</v>
      </c>
      <c r="D258" s="2">
        <v>8823.3549999999996</v>
      </c>
      <c r="E258" s="7">
        <v>1995.1271084279999</v>
      </c>
      <c r="F258" s="2">
        <v>12.29</v>
      </c>
      <c r="G258" s="7">
        <v>0</v>
      </c>
    </row>
    <row r="259" spans="1:7" x14ac:dyDescent="0.15">
      <c r="A259" s="7" t="s">
        <v>265</v>
      </c>
      <c r="B259" s="3">
        <v>3191.14</v>
      </c>
      <c r="C259" s="3">
        <v>2169.1163302680002</v>
      </c>
      <c r="D259" s="2">
        <v>8827.7340000000004</v>
      </c>
      <c r="E259" s="7">
        <v>1954.389643583</v>
      </c>
      <c r="F259" s="2">
        <v>12.58</v>
      </c>
      <c r="G259" s="7">
        <v>0</v>
      </c>
    </row>
    <row r="260" spans="1:7" x14ac:dyDescent="0.15">
      <c r="A260" s="7" t="s">
        <v>266</v>
      </c>
      <c r="B260" s="3">
        <v>3205.37</v>
      </c>
      <c r="C260" s="3">
        <v>2005.9225887529999</v>
      </c>
      <c r="D260" s="2">
        <v>8887.2189999999991</v>
      </c>
      <c r="E260" s="7">
        <v>1937.6543936410001</v>
      </c>
      <c r="F260" s="2">
        <v>12.5</v>
      </c>
      <c r="G260" s="7">
        <v>0</v>
      </c>
    </row>
    <row r="261" spans="1:7" x14ac:dyDescent="0.15">
      <c r="A261" s="7" t="s">
        <v>267</v>
      </c>
      <c r="B261" s="3">
        <v>3221.22</v>
      </c>
      <c r="C261" s="3">
        <v>3728.2430677399998</v>
      </c>
      <c r="D261" s="2">
        <v>8924.9570000000003</v>
      </c>
      <c r="E261" s="7">
        <v>3483.9490246370001</v>
      </c>
      <c r="F261" s="2">
        <v>12.51</v>
      </c>
      <c r="G261" s="7">
        <v>0</v>
      </c>
    </row>
    <row r="262" spans="1:7" x14ac:dyDescent="0.15">
      <c r="A262" s="7" t="s">
        <v>268</v>
      </c>
      <c r="B262" s="3">
        <v>3224.01</v>
      </c>
      <c r="C262" s="3">
        <v>1625.913443203</v>
      </c>
      <c r="D262" s="2">
        <v>8945.6479999999992</v>
      </c>
      <c r="E262" s="7">
        <v>1767.0494291970001</v>
      </c>
      <c r="F262" s="2">
        <v>12.61</v>
      </c>
      <c r="G262" s="7">
        <v>0</v>
      </c>
    </row>
    <row r="263" spans="1:7" x14ac:dyDescent="0.15">
      <c r="A263" s="7" t="s">
        <v>269</v>
      </c>
      <c r="B263" s="3">
        <v>3223.38</v>
      </c>
      <c r="C263" s="3">
        <v>605.35835616500003</v>
      </c>
      <c r="D263" s="2">
        <v>8952.8829999999998</v>
      </c>
      <c r="E263" s="7">
        <v>865.70483138899999</v>
      </c>
      <c r="F263" s="2">
        <v>12.67</v>
      </c>
      <c r="G263" s="7">
        <v>0</v>
      </c>
    </row>
    <row r="264" spans="1:7" x14ac:dyDescent="0.15">
      <c r="A264" s="7" t="s">
        <v>270</v>
      </c>
      <c r="B264" s="3">
        <v>3223.38</v>
      </c>
      <c r="C264" s="3">
        <v>0</v>
      </c>
      <c r="D264" s="2">
        <v>8952.8829999999998</v>
      </c>
      <c r="E264" s="7">
        <v>0</v>
      </c>
      <c r="F264" s="2">
        <v>12.67</v>
      </c>
      <c r="G264" s="7" t="s">
        <v>14</v>
      </c>
    </row>
    <row r="265" spans="1:7" x14ac:dyDescent="0.15">
      <c r="A265" s="7" t="s">
        <v>271</v>
      </c>
      <c r="B265" s="3">
        <v>3239.91</v>
      </c>
      <c r="C265" s="3">
        <v>1054.213514003</v>
      </c>
      <c r="D265" s="2">
        <v>9022.3909999999996</v>
      </c>
      <c r="E265" s="7">
        <v>1363.298728259</v>
      </c>
      <c r="F265" s="2">
        <v>12.65</v>
      </c>
      <c r="G265" s="7">
        <v>0</v>
      </c>
    </row>
    <row r="266" spans="1:7" x14ac:dyDescent="0.15">
      <c r="A266" s="7" t="s">
        <v>272</v>
      </c>
      <c r="B266" s="3">
        <v>3240.02</v>
      </c>
      <c r="C266" s="3">
        <v>1122.021416645</v>
      </c>
      <c r="D266" s="2">
        <v>9006.6170000000002</v>
      </c>
      <c r="E266" s="7">
        <v>1573.386046522</v>
      </c>
      <c r="F266" s="2">
        <v>13.43</v>
      </c>
      <c r="G266" s="7">
        <v>0</v>
      </c>
    </row>
    <row r="267" spans="1:7" x14ac:dyDescent="0.15">
      <c r="A267" s="7" t="s">
        <v>273</v>
      </c>
      <c r="B267" s="3">
        <v>3221.29</v>
      </c>
      <c r="C267" s="3">
        <v>1204.0867046559999</v>
      </c>
      <c r="D267" s="2">
        <v>8945.9920000000002</v>
      </c>
      <c r="E267" s="7">
        <v>1735.1992824250001</v>
      </c>
      <c r="F267" s="2">
        <v>14.82</v>
      </c>
      <c r="G267" s="7">
        <v>0</v>
      </c>
    </row>
    <row r="268" spans="1:7" x14ac:dyDescent="0.15">
      <c r="A268" s="7" t="s">
        <v>274</v>
      </c>
      <c r="B268" s="3">
        <v>3230.78</v>
      </c>
      <c r="C268" s="3">
        <v>1292.139611071</v>
      </c>
      <c r="D268" s="2">
        <v>8972.6049999999996</v>
      </c>
      <c r="E268" s="7">
        <v>1760.5428652430001</v>
      </c>
      <c r="F268" s="2">
        <v>13.78</v>
      </c>
      <c r="G268" s="7">
        <v>0</v>
      </c>
    </row>
    <row r="269" spans="1:7" x14ac:dyDescent="0.15">
      <c r="A269" s="7" t="s">
        <v>275</v>
      </c>
      <c r="B269" s="7">
        <v>3230.78</v>
      </c>
      <c r="C269" s="7">
        <v>0</v>
      </c>
      <c r="D269" s="7">
        <v>8972.6049999999996</v>
      </c>
      <c r="E269" s="7">
        <v>0</v>
      </c>
      <c r="F269" s="7">
        <v>13.78</v>
      </c>
      <c r="G269" s="7" t="s">
        <v>14</v>
      </c>
    </row>
    <row r="270" spans="1:7" x14ac:dyDescent="0.15">
      <c r="A270" s="7" t="s">
        <v>276</v>
      </c>
      <c r="B270" s="7">
        <v>3257.85</v>
      </c>
      <c r="C270" s="7">
        <v>1832.986908095</v>
      </c>
      <c r="D270" s="7">
        <v>9092.1880000000001</v>
      </c>
      <c r="E270" s="7">
        <v>2037.213858846</v>
      </c>
      <c r="F270" s="7">
        <v>12.47</v>
      </c>
      <c r="G270" s="7">
        <v>0</v>
      </c>
    </row>
    <row r="271" spans="1:7" x14ac:dyDescent="0.15">
      <c r="A271" s="7" t="s">
        <v>277</v>
      </c>
      <c r="B271" s="7">
        <v>3234.85</v>
      </c>
      <c r="C271" s="7">
        <v>1754.626040392</v>
      </c>
      <c r="D271" s="7">
        <v>9020.77</v>
      </c>
      <c r="E271" s="7">
        <v>1922.6162998459999</v>
      </c>
      <c r="F271" s="7">
        <v>14.02</v>
      </c>
      <c r="G271" s="7">
        <v>0</v>
      </c>
    </row>
    <row r="272" spans="1:7" x14ac:dyDescent="0.15">
      <c r="A272" s="7" t="s">
        <v>278</v>
      </c>
      <c r="B272" s="7">
        <v>3246.28</v>
      </c>
      <c r="C272" s="7">
        <v>1915.0601491949999</v>
      </c>
      <c r="D272" s="7">
        <v>9071.4650000000001</v>
      </c>
      <c r="E272" s="7">
        <v>2099.1441637570001</v>
      </c>
      <c r="F272" s="7">
        <v>13.85</v>
      </c>
      <c r="G272" s="7">
        <v>0</v>
      </c>
    </row>
    <row r="273" spans="1:7" x14ac:dyDescent="0.15">
      <c r="A273" s="7" t="s">
        <v>279</v>
      </c>
      <c r="B273" s="7">
        <v>3237.18</v>
      </c>
      <c r="C273" s="7">
        <v>1910.566662206</v>
      </c>
      <c r="D273" s="7">
        <v>9068.5820000000003</v>
      </c>
      <c r="E273" s="7">
        <v>2121.6807078289999</v>
      </c>
      <c r="F273" s="7">
        <v>13.79</v>
      </c>
      <c r="G273" s="7">
        <v>0</v>
      </c>
    </row>
    <row r="274" spans="1:7" x14ac:dyDescent="0.15">
      <c r="A274" s="7" t="s">
        <v>280</v>
      </c>
      <c r="B274" s="7">
        <v>3253.05</v>
      </c>
      <c r="C274" s="7">
        <v>1964.7637071470001</v>
      </c>
      <c r="D274" s="7">
        <v>9129.2420000000002</v>
      </c>
      <c r="E274" s="7">
        <v>2146.002280053</v>
      </c>
      <c r="F274" s="7">
        <v>13.45</v>
      </c>
      <c r="G274" s="7">
        <v>0</v>
      </c>
    </row>
    <row r="275" spans="1:7" x14ac:dyDescent="0.15">
      <c r="A275" s="7" t="s">
        <v>281</v>
      </c>
      <c r="B275" s="7">
        <v>3274.7</v>
      </c>
      <c r="C275" s="7">
        <v>1859.9099057630001</v>
      </c>
      <c r="D275" s="7">
        <v>9203.4259999999995</v>
      </c>
      <c r="E275" s="7">
        <v>2210.8896119219999</v>
      </c>
      <c r="F275" s="7">
        <v>12.54</v>
      </c>
      <c r="G275" s="7">
        <v>0</v>
      </c>
    </row>
    <row r="276" spans="1:7" x14ac:dyDescent="0.15">
      <c r="A276" s="7" t="s">
        <v>282</v>
      </c>
      <c r="B276" s="7">
        <v>3265.35</v>
      </c>
      <c r="C276" s="7">
        <v>1634.964660847</v>
      </c>
      <c r="D276" s="7">
        <v>9178.8590000000004</v>
      </c>
      <c r="E276" s="7">
        <v>2022.030477908</v>
      </c>
      <c r="F276" s="7">
        <v>12.56</v>
      </c>
      <c r="G276" s="7">
        <v>0</v>
      </c>
    </row>
    <row r="277" spans="1:7" x14ac:dyDescent="0.15">
      <c r="A277" s="7" t="s">
        <v>283</v>
      </c>
      <c r="B277" s="7">
        <v>3288.13</v>
      </c>
      <c r="C277" s="7">
        <v>1779.5679752149999</v>
      </c>
      <c r="D277" s="7">
        <v>9273.9339999999993</v>
      </c>
      <c r="E277" s="7">
        <v>2249.1500315359999</v>
      </c>
      <c r="F277" s="7">
        <v>12.32</v>
      </c>
      <c r="G277" s="7">
        <v>0</v>
      </c>
    </row>
    <row r="278" spans="1:7" x14ac:dyDescent="0.15">
      <c r="A278" s="7" t="s">
        <v>284</v>
      </c>
      <c r="B278" s="7">
        <v>3283.15</v>
      </c>
      <c r="C278" s="7">
        <v>1989.9327953510001</v>
      </c>
      <c r="D278" s="7">
        <v>9251.3279999999995</v>
      </c>
      <c r="E278" s="7">
        <v>2199.9040335240002</v>
      </c>
      <c r="F278" s="7">
        <v>12.39</v>
      </c>
      <c r="G278" s="7">
        <v>0</v>
      </c>
    </row>
    <row r="279" spans="1:7" x14ac:dyDescent="0.15">
      <c r="A279" s="7" t="s">
        <v>285</v>
      </c>
      <c r="B279" s="7">
        <v>3289.29</v>
      </c>
      <c r="C279" s="7">
        <v>1812.1859659930001</v>
      </c>
      <c r="D279" s="7">
        <v>9258.6949999999997</v>
      </c>
      <c r="E279" s="7">
        <v>2091.938078438</v>
      </c>
      <c r="F279" s="7">
        <v>12.42</v>
      </c>
      <c r="G279" s="7">
        <v>0</v>
      </c>
    </row>
    <row r="280" spans="1:7" x14ac:dyDescent="0.15">
      <c r="A280" s="7" t="s">
        <v>286</v>
      </c>
      <c r="B280" s="7">
        <v>3316.81</v>
      </c>
      <c r="C280" s="7">
        <v>1812.2746101790001</v>
      </c>
      <c r="D280" s="7">
        <v>9357.1329999999998</v>
      </c>
      <c r="E280" s="7">
        <v>2042.130026001</v>
      </c>
      <c r="F280" s="7">
        <v>12.32</v>
      </c>
      <c r="G280" s="7">
        <v>0</v>
      </c>
    </row>
    <row r="281" spans="1:7" x14ac:dyDescent="0.15">
      <c r="A281" s="7" t="s">
        <v>287</v>
      </c>
      <c r="B281" s="7">
        <v>3329.62</v>
      </c>
      <c r="C281" s="7">
        <v>2174.7649853510002</v>
      </c>
      <c r="D281" s="7">
        <v>9388.9449999999997</v>
      </c>
      <c r="E281" s="7">
        <v>2265.0629037540002</v>
      </c>
      <c r="F281" s="7">
        <v>12.1</v>
      </c>
      <c r="G281" s="7">
        <v>0</v>
      </c>
    </row>
    <row r="282" spans="1:7" x14ac:dyDescent="0.15">
      <c r="A282" s="7" t="s">
        <v>288</v>
      </c>
      <c r="B282" s="7">
        <v>3329.62</v>
      </c>
      <c r="C282" s="7">
        <v>0</v>
      </c>
      <c r="D282" s="7">
        <v>9388.9449999999997</v>
      </c>
      <c r="E282" s="7">
        <v>0</v>
      </c>
      <c r="F282" s="7">
        <v>12.1</v>
      </c>
      <c r="G282" s="7" t="s">
        <v>14</v>
      </c>
    </row>
    <row r="283" spans="1:7" x14ac:dyDescent="0.15">
      <c r="A283" s="7" t="s">
        <v>289</v>
      </c>
      <c r="B283" s="7">
        <v>3320.79</v>
      </c>
      <c r="C283" s="7">
        <v>2197.716516639</v>
      </c>
      <c r="D283" s="7">
        <v>9370.8089999999993</v>
      </c>
      <c r="E283" s="7">
        <v>2391.2164147160001</v>
      </c>
      <c r="F283" s="7">
        <v>12.85</v>
      </c>
      <c r="G283" s="7">
        <v>0</v>
      </c>
    </row>
    <row r="284" spans="1:7" x14ac:dyDescent="0.15">
      <c r="A284" s="7" t="s">
        <v>290</v>
      </c>
      <c r="B284" s="7">
        <v>3321.75</v>
      </c>
      <c r="C284" s="7">
        <v>1858.0262333220001</v>
      </c>
      <c r="D284" s="7">
        <v>9383.77</v>
      </c>
      <c r="E284" s="7">
        <v>2186.967356141</v>
      </c>
      <c r="F284" s="7">
        <v>12.91</v>
      </c>
      <c r="G284" s="7">
        <v>0</v>
      </c>
    </row>
    <row r="285" spans="1:7" x14ac:dyDescent="0.15">
      <c r="A285" s="7" t="s">
        <v>291</v>
      </c>
      <c r="B285" s="7">
        <v>3325.54</v>
      </c>
      <c r="C285" s="7">
        <v>2052.295630218</v>
      </c>
      <c r="D285" s="7">
        <v>9402.4770000000008</v>
      </c>
      <c r="E285" s="7">
        <v>2189.0842847469999</v>
      </c>
      <c r="F285" s="7">
        <v>12.98</v>
      </c>
      <c r="G285" s="7">
        <v>0</v>
      </c>
    </row>
    <row r="286" spans="1:7" x14ac:dyDescent="0.15">
      <c r="A286" s="7" t="s">
        <v>292</v>
      </c>
      <c r="B286" s="7">
        <v>3295.47</v>
      </c>
      <c r="C286" s="7">
        <v>2117.0912040550002</v>
      </c>
      <c r="D286" s="7">
        <v>9314.91</v>
      </c>
      <c r="E286" s="7">
        <v>2260.822512403</v>
      </c>
      <c r="F286" s="7">
        <v>14.56</v>
      </c>
      <c r="G286" s="7">
        <v>0</v>
      </c>
    </row>
    <row r="287" spans="1:7" x14ac:dyDescent="0.15">
      <c r="A287" s="7" t="s">
        <v>293</v>
      </c>
      <c r="B287" s="7">
        <v>3243.63</v>
      </c>
      <c r="C287" s="7">
        <v>2155.8045038770001</v>
      </c>
      <c r="D287" s="7">
        <v>9139.3089999999993</v>
      </c>
      <c r="E287" s="7">
        <v>2148.7495009300001</v>
      </c>
      <c r="F287" s="7">
        <v>18.23</v>
      </c>
      <c r="G287" s="7">
        <v>0</v>
      </c>
    </row>
    <row r="288" spans="1:7" x14ac:dyDescent="0.15">
      <c r="A288" s="7" t="s">
        <v>294</v>
      </c>
      <c r="B288" s="7">
        <v>3276.24</v>
      </c>
      <c r="C288" s="7">
        <v>2032.8598392809999</v>
      </c>
      <c r="D288" s="7">
        <v>9269.68</v>
      </c>
      <c r="E288" s="7">
        <v>1894.5600502790001</v>
      </c>
      <c r="F288" s="7">
        <v>16.28</v>
      </c>
      <c r="G288" s="7">
        <v>0</v>
      </c>
    </row>
    <row r="289" spans="1:7" x14ac:dyDescent="0.15">
      <c r="A289" s="7" t="s">
        <v>295</v>
      </c>
      <c r="B289" s="7">
        <v>3273.4</v>
      </c>
      <c r="C289" s="7">
        <v>2142.7486025940002</v>
      </c>
      <c r="D289" s="7">
        <v>9275.1640000000007</v>
      </c>
      <c r="E289" s="7">
        <v>1960.571573511</v>
      </c>
      <c r="F289" s="7">
        <v>16.39</v>
      </c>
      <c r="G289" s="7">
        <v>0</v>
      </c>
    </row>
    <row r="290" spans="1:7" x14ac:dyDescent="0.15">
      <c r="A290" s="7" t="s">
        <v>296</v>
      </c>
      <c r="B290" s="7">
        <v>3283.66</v>
      </c>
      <c r="C290" s="7">
        <v>2260.0613624779999</v>
      </c>
      <c r="D290" s="7">
        <v>9298.9339999999993</v>
      </c>
      <c r="E290" s="7">
        <v>2041.6567963529999</v>
      </c>
      <c r="F290" s="7">
        <v>15.49</v>
      </c>
      <c r="G290" s="7">
        <v>0</v>
      </c>
    </row>
    <row r="291" spans="1:7" x14ac:dyDescent="0.15">
      <c r="A291" s="7" t="s">
        <v>297</v>
      </c>
      <c r="B291" s="7">
        <v>3225.52</v>
      </c>
      <c r="C291" s="7">
        <v>2695.2306433200001</v>
      </c>
      <c r="D291" s="7">
        <v>9150.9380000000001</v>
      </c>
      <c r="E291" s="7">
        <v>2266.3846539410001</v>
      </c>
      <c r="F291" s="7">
        <v>18.84</v>
      </c>
      <c r="G291" s="7">
        <v>0</v>
      </c>
    </row>
    <row r="292" spans="1:7" x14ac:dyDescent="0.15">
      <c r="A292" s="7" t="s">
        <v>298</v>
      </c>
      <c r="B292" s="7">
        <v>3248.92</v>
      </c>
      <c r="C292" s="7">
        <v>2128.761086947</v>
      </c>
      <c r="D292" s="7">
        <v>9273.402</v>
      </c>
      <c r="E292" s="7">
        <v>2111.38395765</v>
      </c>
      <c r="F292" s="7">
        <v>17.97</v>
      </c>
      <c r="G292" s="7">
        <v>0</v>
      </c>
    </row>
    <row r="293" spans="1:7" x14ac:dyDescent="0.15">
      <c r="A293" s="7" t="s">
        <v>299</v>
      </c>
      <c r="B293" s="7">
        <v>3297.59</v>
      </c>
      <c r="C293" s="7">
        <v>2182.0291316439998</v>
      </c>
      <c r="D293" s="7">
        <v>9467.973</v>
      </c>
      <c r="E293" s="7">
        <v>2146.1127156379998</v>
      </c>
      <c r="F293" s="7">
        <v>16.05</v>
      </c>
      <c r="G293" s="7">
        <v>0</v>
      </c>
    </row>
    <row r="294" spans="1:7" x14ac:dyDescent="0.15">
      <c r="A294" s="7" t="s">
        <v>300</v>
      </c>
      <c r="B294" s="7">
        <v>3334.69</v>
      </c>
      <c r="C294" s="7">
        <v>2267.897352251</v>
      </c>
      <c r="D294" s="7">
        <v>9508.6839999999993</v>
      </c>
      <c r="E294" s="7">
        <v>2113.631076915</v>
      </c>
      <c r="F294" s="7">
        <v>15.15</v>
      </c>
      <c r="G294" s="7">
        <v>0</v>
      </c>
    </row>
    <row r="295" spans="1:7" x14ac:dyDescent="0.15">
      <c r="A295" s="7" t="s">
        <v>301</v>
      </c>
      <c r="B295" s="7">
        <v>3345.78</v>
      </c>
      <c r="C295" s="7">
        <v>1968.0522460080001</v>
      </c>
      <c r="D295" s="7">
        <v>9572.152</v>
      </c>
      <c r="E295" s="7">
        <v>2083.3449654340002</v>
      </c>
      <c r="F295" s="7">
        <v>14.96</v>
      </c>
      <c r="G295" s="7">
        <v>0</v>
      </c>
    </row>
    <row r="296" spans="1:7" x14ac:dyDescent="0.15">
      <c r="A296" s="7" t="s">
        <v>302</v>
      </c>
      <c r="B296" s="7">
        <v>3327.71</v>
      </c>
      <c r="C296" s="7">
        <v>1863.441151446</v>
      </c>
      <c r="D296" s="7">
        <v>9520.5120000000006</v>
      </c>
      <c r="E296" s="7">
        <v>1997.036727081</v>
      </c>
      <c r="F296" s="7">
        <v>15.47</v>
      </c>
      <c r="G296" s="7">
        <v>0</v>
      </c>
    </row>
    <row r="297" spans="1:7" x14ac:dyDescent="0.15">
      <c r="A297" s="7" t="s">
        <v>303</v>
      </c>
      <c r="B297" s="7">
        <v>3352.09</v>
      </c>
      <c r="C297" s="7">
        <v>1740.0685392099999</v>
      </c>
      <c r="D297" s="7">
        <v>9628.3909999999996</v>
      </c>
      <c r="E297" s="7">
        <v>1968.8144789630001</v>
      </c>
      <c r="F297" s="7">
        <v>15.04</v>
      </c>
      <c r="G297" s="7">
        <v>0</v>
      </c>
    </row>
    <row r="298" spans="1:7" x14ac:dyDescent="0.15">
      <c r="A298" s="7" t="s">
        <v>304</v>
      </c>
      <c r="B298" s="7">
        <v>3357.75</v>
      </c>
      <c r="C298" s="7">
        <v>1883.1238979059999</v>
      </c>
      <c r="D298" s="7">
        <v>9638.9410000000007</v>
      </c>
      <c r="E298" s="7">
        <v>2179.8050940080002</v>
      </c>
      <c r="F298" s="7">
        <v>15.18</v>
      </c>
      <c r="G298" s="7">
        <v>0</v>
      </c>
    </row>
    <row r="299" spans="1:7" x14ac:dyDescent="0.15">
      <c r="A299" s="7" t="s">
        <v>305</v>
      </c>
      <c r="B299" s="7">
        <v>3379.45</v>
      </c>
      <c r="C299" s="7">
        <v>2013.833921728</v>
      </c>
      <c r="D299" s="7">
        <v>9725.9609999999993</v>
      </c>
      <c r="E299" s="7">
        <v>2145.431415517</v>
      </c>
      <c r="F299" s="7">
        <v>13.74</v>
      </c>
      <c r="G299" s="7">
        <v>0</v>
      </c>
    </row>
    <row r="300" spans="1:7" x14ac:dyDescent="0.15">
      <c r="A300" s="7" t="s">
        <v>306</v>
      </c>
      <c r="B300" s="7">
        <v>3373.94</v>
      </c>
      <c r="C300" s="7">
        <v>1914.9569897599999</v>
      </c>
      <c r="D300" s="7">
        <v>9711.9689999999991</v>
      </c>
      <c r="E300" s="7">
        <v>2017.671517125</v>
      </c>
      <c r="F300" s="7">
        <v>14.15</v>
      </c>
      <c r="G300" s="7">
        <v>0</v>
      </c>
    </row>
    <row r="301" spans="1:7" x14ac:dyDescent="0.15">
      <c r="A301" s="7" t="s">
        <v>307</v>
      </c>
      <c r="B301" s="7">
        <v>3380.16</v>
      </c>
      <c r="C301" s="7">
        <v>1669.82433988</v>
      </c>
      <c r="D301" s="7">
        <v>9731.1759999999995</v>
      </c>
      <c r="E301" s="7">
        <v>2014.753542535</v>
      </c>
      <c r="F301" s="7">
        <v>13.68</v>
      </c>
      <c r="G301" s="7">
        <v>0</v>
      </c>
    </row>
    <row r="302" spans="1:7" x14ac:dyDescent="0.15">
      <c r="A302" s="7" t="s">
        <v>308</v>
      </c>
      <c r="B302" s="7">
        <v>3380.16</v>
      </c>
      <c r="C302" s="7">
        <v>0</v>
      </c>
      <c r="D302" s="7">
        <v>9731.1759999999995</v>
      </c>
      <c r="E302" s="7">
        <v>0</v>
      </c>
      <c r="F302" s="7">
        <v>13.68</v>
      </c>
      <c r="G302" s="7" t="s">
        <v>14</v>
      </c>
    </row>
    <row r="303" spans="1:7" x14ac:dyDescent="0.15">
      <c r="A303" s="7" t="s">
        <v>309</v>
      </c>
      <c r="B303" s="7">
        <v>3370.29</v>
      </c>
      <c r="C303" s="7">
        <v>1917.9170120240001</v>
      </c>
      <c r="D303" s="7">
        <v>9732.7420000000002</v>
      </c>
      <c r="E303" s="7">
        <v>2035.5203035300001</v>
      </c>
      <c r="F303" s="7">
        <v>14.83</v>
      </c>
      <c r="G303" s="7">
        <v>0</v>
      </c>
    </row>
    <row r="304" spans="1:7" x14ac:dyDescent="0.15">
      <c r="A304" s="7" t="s">
        <v>310</v>
      </c>
      <c r="B304" s="7">
        <v>3386.15</v>
      </c>
      <c r="C304" s="7">
        <v>1738.074411907</v>
      </c>
      <c r="D304" s="7">
        <v>9817.18</v>
      </c>
      <c r="E304" s="7">
        <v>2082.1975507279999</v>
      </c>
      <c r="F304" s="7">
        <v>14.38</v>
      </c>
      <c r="G304" s="7">
        <v>0</v>
      </c>
    </row>
    <row r="305" spans="1:7" x14ac:dyDescent="0.15">
      <c r="A305" s="7" t="s">
        <v>311</v>
      </c>
      <c r="B305" s="7">
        <v>3373.23</v>
      </c>
      <c r="C305" s="7">
        <v>2034.785818928</v>
      </c>
      <c r="D305" s="7">
        <v>9750.9650000000001</v>
      </c>
      <c r="E305" s="7">
        <v>2306.0357899589999</v>
      </c>
      <c r="F305" s="7">
        <v>15.56</v>
      </c>
      <c r="G305" s="7">
        <v>0</v>
      </c>
    </row>
    <row r="306" spans="1:7" x14ac:dyDescent="0.15">
      <c r="A306" s="7" t="s">
        <v>312</v>
      </c>
      <c r="B306" s="7">
        <v>3337.75</v>
      </c>
      <c r="C306" s="7">
        <v>2126.3174923910001</v>
      </c>
      <c r="D306" s="7">
        <v>9576.59</v>
      </c>
      <c r="E306" s="7">
        <v>2236.9180260849998</v>
      </c>
      <c r="F306" s="7">
        <v>17.079999999999998</v>
      </c>
      <c r="G306" s="7">
        <v>0</v>
      </c>
    </row>
    <row r="307" spans="1:7" x14ac:dyDescent="0.15">
      <c r="A307" s="7" t="s">
        <v>313</v>
      </c>
      <c r="B307" s="7">
        <v>3225.89</v>
      </c>
      <c r="C307" s="7">
        <v>2756.3520262820002</v>
      </c>
      <c r="D307" s="7">
        <v>9221.2810000000009</v>
      </c>
      <c r="E307" s="7">
        <v>2643.9835165710001</v>
      </c>
      <c r="F307" s="7">
        <v>25.03</v>
      </c>
      <c r="G307" s="7">
        <v>0</v>
      </c>
    </row>
    <row r="308" spans="1:7" x14ac:dyDescent="0.15">
      <c r="A308" s="7" t="s">
        <v>314</v>
      </c>
      <c r="B308" s="7">
        <v>3128.21</v>
      </c>
      <c r="C308" s="7">
        <v>3164.1154391730001</v>
      </c>
      <c r="D308" s="7">
        <v>8965.6129999999994</v>
      </c>
      <c r="E308" s="7">
        <v>2950.4432584010001</v>
      </c>
      <c r="F308" s="7">
        <v>27.85</v>
      </c>
      <c r="G308" s="7">
        <v>0</v>
      </c>
    </row>
    <row r="309" spans="1:7" x14ac:dyDescent="0.15">
      <c r="A309" s="7" t="s">
        <v>315</v>
      </c>
      <c r="B309" s="7">
        <v>3116.39</v>
      </c>
      <c r="C309" s="7">
        <v>2996.981364712</v>
      </c>
      <c r="D309" s="7">
        <v>8980.7729999999992</v>
      </c>
      <c r="E309" s="7">
        <v>3053.92991373</v>
      </c>
      <c r="F309" s="7">
        <v>27.56</v>
      </c>
      <c r="G309" s="7">
        <v>0</v>
      </c>
    </row>
    <row r="310" spans="1:7" x14ac:dyDescent="0.15">
      <c r="A310" s="7" t="s">
        <v>316</v>
      </c>
      <c r="B310" s="7">
        <v>2978.76</v>
      </c>
      <c r="C310" s="7">
        <v>3943.9661248819998</v>
      </c>
      <c r="D310" s="7">
        <v>8566.48</v>
      </c>
      <c r="E310" s="7">
        <v>3804.3005873980001</v>
      </c>
      <c r="F310" s="7">
        <v>39.159999999999997</v>
      </c>
      <c r="G310" s="7">
        <v>0</v>
      </c>
    </row>
    <row r="311" spans="1:7" x14ac:dyDescent="0.15">
      <c r="A311" s="7" t="s">
        <v>317</v>
      </c>
      <c r="B311" s="7">
        <v>2954.22</v>
      </c>
      <c r="C311" s="7">
        <v>5154.847362816</v>
      </c>
      <c r="D311" s="7">
        <v>8567.3670000000002</v>
      </c>
      <c r="E311" s="7">
        <v>4335.3038789230004</v>
      </c>
      <c r="F311" s="7">
        <v>40.11</v>
      </c>
      <c r="G311" s="7">
        <v>0</v>
      </c>
    </row>
    <row r="312" spans="1:7" x14ac:dyDescent="0.15">
      <c r="A312" s="7" t="s">
        <v>318</v>
      </c>
      <c r="B312" s="7">
        <v>3090.23</v>
      </c>
      <c r="C312" s="7">
        <v>3835.6359910410001</v>
      </c>
      <c r="D312" s="7">
        <v>8952.1640000000007</v>
      </c>
      <c r="E312" s="7">
        <v>3565.679938626</v>
      </c>
      <c r="F312" s="7">
        <v>33.42</v>
      </c>
      <c r="G312" s="7">
        <v>0</v>
      </c>
    </row>
    <row r="313" spans="1:7" x14ac:dyDescent="0.15">
      <c r="A313" s="7" t="s">
        <v>319</v>
      </c>
      <c r="B313" s="7">
        <v>3003.37</v>
      </c>
      <c r="C313" s="7">
        <v>3882.6203127630001</v>
      </c>
      <c r="D313" s="7">
        <v>8684.09</v>
      </c>
      <c r="E313" s="7">
        <v>3600.021154781</v>
      </c>
      <c r="F313" s="7">
        <v>36.82</v>
      </c>
      <c r="G313" s="7">
        <v>0</v>
      </c>
    </row>
    <row r="314" spans="1:7" x14ac:dyDescent="0.15">
      <c r="A314" s="7" t="s">
        <v>320</v>
      </c>
      <c r="B314" s="7">
        <v>3130.12</v>
      </c>
      <c r="C314" s="7">
        <v>3116.5256003280001</v>
      </c>
      <c r="D314" s="7">
        <v>9018.09</v>
      </c>
      <c r="E314" s="7">
        <v>3107.7932416690001</v>
      </c>
      <c r="F314" s="7">
        <v>31.99</v>
      </c>
      <c r="G314" s="7">
        <v>0</v>
      </c>
    </row>
    <row r="315" spans="1:7" x14ac:dyDescent="0.15">
      <c r="A315" s="7" t="s">
        <v>321</v>
      </c>
      <c r="B315" s="7">
        <v>3023.94</v>
      </c>
      <c r="C315" s="7">
        <v>3245.781088838</v>
      </c>
      <c r="D315" s="7">
        <v>8738.5939999999991</v>
      </c>
      <c r="E315" s="7">
        <v>3224.9201385060001</v>
      </c>
      <c r="F315" s="7">
        <v>39.619999999999997</v>
      </c>
      <c r="G315" s="7">
        <v>0</v>
      </c>
    </row>
    <row r="316" spans="1:7" x14ac:dyDescent="0.15">
      <c r="A316" s="7" t="s">
        <v>322</v>
      </c>
      <c r="B316" s="7">
        <v>2972.37</v>
      </c>
      <c r="C316" s="7">
        <v>3919.735126001</v>
      </c>
      <c r="D316" s="7">
        <v>8575.6170000000002</v>
      </c>
      <c r="E316" s="7">
        <v>3633.8454498400001</v>
      </c>
      <c r="F316" s="7">
        <v>41.94</v>
      </c>
      <c r="G316" s="7">
        <v>0</v>
      </c>
    </row>
    <row r="317" spans="1:7" x14ac:dyDescent="0.15">
      <c r="A317" s="7" t="s">
        <v>323</v>
      </c>
      <c r="B317" s="7">
        <v>2746.56</v>
      </c>
      <c r="C317" s="7">
        <v>4724.055344079</v>
      </c>
      <c r="D317" s="7">
        <v>7950.6760000000004</v>
      </c>
      <c r="E317" s="7">
        <v>3856.08353571</v>
      </c>
      <c r="F317" s="7">
        <v>54.46</v>
      </c>
      <c r="G317" s="7">
        <v>0</v>
      </c>
    </row>
    <row r="318" spans="1:7" x14ac:dyDescent="0.15">
      <c r="A318" s="7" t="s">
        <v>324</v>
      </c>
      <c r="B318" s="7">
        <v>2882.23</v>
      </c>
      <c r="C318" s="7">
        <v>4357.6120009870001</v>
      </c>
      <c r="D318" s="7">
        <v>8344.2540000000008</v>
      </c>
      <c r="E318" s="7">
        <v>3738.778885831</v>
      </c>
      <c r="F318" s="7">
        <v>47.3</v>
      </c>
      <c r="G318" s="7">
        <v>0</v>
      </c>
    </row>
    <row r="319" spans="1:7" x14ac:dyDescent="0.15">
      <c r="A319" s="7" t="s">
        <v>325</v>
      </c>
      <c r="B319" s="7">
        <v>2741.38</v>
      </c>
      <c r="C319" s="7">
        <v>4277.7429948899999</v>
      </c>
      <c r="D319" s="7">
        <v>7952.0510000000004</v>
      </c>
      <c r="E319" s="7">
        <v>3666.5303011629999</v>
      </c>
      <c r="F319" s="7">
        <v>53.9</v>
      </c>
      <c r="G319" s="7">
        <v>0</v>
      </c>
    </row>
    <row r="320" spans="1:7" x14ac:dyDescent="0.15">
      <c r="A320" s="7" t="s">
        <v>326</v>
      </c>
      <c r="B320" s="7">
        <v>2480.64</v>
      </c>
      <c r="C320" s="7">
        <v>5244.5068434980003</v>
      </c>
      <c r="D320" s="7">
        <v>7201.8010000000004</v>
      </c>
      <c r="E320" s="7">
        <v>4249.5852325200003</v>
      </c>
      <c r="F320" s="7">
        <v>75.47</v>
      </c>
      <c r="G320" s="7">
        <v>0</v>
      </c>
    </row>
    <row r="321" spans="1:7" x14ac:dyDescent="0.15">
      <c r="A321" s="7" t="s">
        <v>327</v>
      </c>
      <c r="B321" s="7">
        <v>2711.02</v>
      </c>
      <c r="C321" s="7">
        <v>5014.1111326959999</v>
      </c>
      <c r="D321" s="7">
        <v>7874.875</v>
      </c>
      <c r="E321" s="7">
        <v>3964.4242979679998</v>
      </c>
      <c r="F321" s="7">
        <v>57.83</v>
      </c>
      <c r="G321" s="7">
        <v>0</v>
      </c>
    </row>
    <row r="322" spans="1:7" x14ac:dyDescent="0.15">
      <c r="A322" s="7" t="s">
        <v>328</v>
      </c>
      <c r="B322" s="7">
        <v>2386.13</v>
      </c>
      <c r="C322" s="7">
        <v>4680.0614089680003</v>
      </c>
      <c r="D322" s="7">
        <v>6904.5940000000001</v>
      </c>
      <c r="E322" s="7">
        <v>3926.728578834</v>
      </c>
      <c r="F322" s="7">
        <v>82.69</v>
      </c>
      <c r="G322" s="7">
        <v>0</v>
      </c>
    </row>
    <row r="323" spans="1:7" x14ac:dyDescent="0.15">
      <c r="A323" s="7" t="s">
        <v>329</v>
      </c>
      <c r="B323" s="7">
        <v>2529.19</v>
      </c>
      <c r="C323" s="7">
        <v>4891.5441062310001</v>
      </c>
      <c r="D323" s="7">
        <v>7334.7809999999999</v>
      </c>
      <c r="E323" s="7">
        <v>4162.118625954</v>
      </c>
      <c r="F323" s="7">
        <v>75.91</v>
      </c>
      <c r="G323" s="7">
        <v>0</v>
      </c>
    </row>
    <row r="324" spans="1:7" x14ac:dyDescent="0.15">
      <c r="A324" s="7" t="s">
        <v>330</v>
      </c>
      <c r="B324" s="7">
        <v>2398.1</v>
      </c>
      <c r="C324" s="7">
        <v>5231.1834753570001</v>
      </c>
      <c r="D324" s="7">
        <v>6989.8440000000001</v>
      </c>
      <c r="E324" s="7">
        <v>4136.1572736409998</v>
      </c>
      <c r="F324" s="7">
        <v>76.45</v>
      </c>
      <c r="G324" s="7">
        <v>0</v>
      </c>
    </row>
    <row r="325" spans="1:7" x14ac:dyDescent="0.15">
      <c r="A325" s="7" t="s">
        <v>331</v>
      </c>
      <c r="B325" s="7">
        <v>2409.39</v>
      </c>
      <c r="C325" s="7">
        <v>4568.9770517300003</v>
      </c>
      <c r="D325" s="7">
        <v>7150.5780000000004</v>
      </c>
      <c r="E325" s="7">
        <v>3977.6124535909998</v>
      </c>
      <c r="F325" s="7">
        <v>72</v>
      </c>
      <c r="G325" s="7">
        <v>0</v>
      </c>
    </row>
    <row r="326" spans="1:7" x14ac:dyDescent="0.15">
      <c r="A326" s="7" t="s">
        <v>332</v>
      </c>
      <c r="B326" s="7">
        <v>2304.92</v>
      </c>
      <c r="C326" s="7">
        <v>5311.5981185769997</v>
      </c>
      <c r="D326" s="7">
        <v>6879.5159999999996</v>
      </c>
      <c r="E326" s="7">
        <v>4505.5358284009999</v>
      </c>
      <c r="F326" s="7">
        <v>66.040000000000006</v>
      </c>
      <c r="G326" s="7">
        <v>0</v>
      </c>
    </row>
    <row r="327" spans="1:7" x14ac:dyDescent="0.15">
      <c r="A327" s="7" t="s">
        <v>333</v>
      </c>
      <c r="B327" s="7">
        <v>2237.4</v>
      </c>
      <c r="C327" s="7">
        <v>4632.1215843</v>
      </c>
      <c r="D327" s="7">
        <v>6860.6719999999996</v>
      </c>
      <c r="E327" s="7">
        <v>3549.3229167300001</v>
      </c>
      <c r="F327" s="7">
        <v>61.59</v>
      </c>
      <c r="G327" s="7">
        <v>0</v>
      </c>
    </row>
    <row r="328" spans="1:7" x14ac:dyDescent="0.15">
      <c r="A328" s="7" t="s">
        <v>334</v>
      </c>
      <c r="B328" s="7">
        <v>2447.33</v>
      </c>
      <c r="C328" s="7">
        <v>4735.0441557860004</v>
      </c>
      <c r="D328" s="7">
        <v>7417.8549999999996</v>
      </c>
      <c r="E328" s="7">
        <v>3757.8562724049998</v>
      </c>
      <c r="F328" s="7">
        <v>61.67</v>
      </c>
      <c r="G328" s="7">
        <v>0</v>
      </c>
    </row>
    <row r="329" spans="1:7" x14ac:dyDescent="0.15">
      <c r="A329" s="7" t="s">
        <v>335</v>
      </c>
      <c r="B329" s="7">
        <v>2475.56</v>
      </c>
      <c r="C329" s="7">
        <v>4892.9067317620002</v>
      </c>
      <c r="D329" s="7">
        <v>7384.2969999999996</v>
      </c>
      <c r="E329" s="7">
        <v>3934.1423205830001</v>
      </c>
      <c r="F329" s="7">
        <v>63.95</v>
      </c>
      <c r="G329" s="7">
        <v>0</v>
      </c>
    </row>
    <row r="330" spans="1:7" x14ac:dyDescent="0.15">
      <c r="A330" s="7" t="s">
        <v>336</v>
      </c>
      <c r="B330" s="7">
        <v>2630.07</v>
      </c>
      <c r="C330" s="7">
        <v>4367.3096813049997</v>
      </c>
      <c r="D330" s="7">
        <v>7797.5349999999999</v>
      </c>
      <c r="E330" s="7">
        <v>3372.583854216</v>
      </c>
      <c r="F330" s="7">
        <v>61</v>
      </c>
      <c r="G330" s="7">
        <v>0</v>
      </c>
    </row>
    <row r="331" spans="1:7" x14ac:dyDescent="0.15">
      <c r="A331" s="7" t="s">
        <v>337</v>
      </c>
      <c r="B331" s="7">
        <v>2541.4699999999998</v>
      </c>
      <c r="C331" s="7">
        <v>3597.2267683189998</v>
      </c>
      <c r="D331" s="7">
        <v>7502.3789999999999</v>
      </c>
      <c r="E331" s="7">
        <v>3288.08696749</v>
      </c>
      <c r="F331" s="7">
        <v>65.540000000000006</v>
      </c>
      <c r="G331" s="7">
        <v>0</v>
      </c>
    </row>
    <row r="332" spans="1:7" x14ac:dyDescent="0.15">
      <c r="A332" s="7" t="s">
        <v>338</v>
      </c>
      <c r="B332" s="7">
        <v>2626.65</v>
      </c>
      <c r="C332" s="7">
        <v>3402.6018451499999</v>
      </c>
      <c r="D332" s="7">
        <v>7774.152</v>
      </c>
      <c r="E332" s="7">
        <v>3198.9442946959998</v>
      </c>
      <c r="F332" s="7">
        <v>57.08</v>
      </c>
      <c r="G332" s="7">
        <v>0</v>
      </c>
    </row>
    <row r="333" spans="1:7" x14ac:dyDescent="0.15">
      <c r="A333" s="7" t="s">
        <v>339</v>
      </c>
      <c r="B333" s="7">
        <v>2584.59</v>
      </c>
      <c r="C333" s="7">
        <v>4002.4620933450001</v>
      </c>
      <c r="D333" s="7">
        <v>7700.098</v>
      </c>
      <c r="E333" s="7">
        <v>3405.9072552349999</v>
      </c>
      <c r="F333" s="7">
        <v>53.54</v>
      </c>
      <c r="G333" s="7">
        <v>0</v>
      </c>
    </row>
    <row r="334" spans="1:7" x14ac:dyDescent="0.15">
      <c r="A334" s="7" t="s">
        <v>340</v>
      </c>
      <c r="B334" s="7">
        <v>2470.5</v>
      </c>
      <c r="C334" s="7">
        <v>3681.2773598130002</v>
      </c>
      <c r="D334" s="7">
        <v>7360.5820000000003</v>
      </c>
      <c r="E334" s="7">
        <v>3141.9394195559998</v>
      </c>
      <c r="F334" s="7">
        <v>57.06</v>
      </c>
      <c r="G334" s="7">
        <v>0</v>
      </c>
    </row>
    <row r="335" spans="1:7" x14ac:dyDescent="0.15">
      <c r="A335" s="7" t="s">
        <v>341</v>
      </c>
      <c r="B335" s="7">
        <v>2526.9</v>
      </c>
      <c r="C335" s="7">
        <v>3882.3299681369999</v>
      </c>
      <c r="D335" s="7">
        <v>7487.3130000000001</v>
      </c>
      <c r="E335" s="7">
        <v>2872.708733299</v>
      </c>
      <c r="F335" s="7">
        <v>50.91</v>
      </c>
      <c r="G335" s="7">
        <v>0</v>
      </c>
    </row>
    <row r="336" spans="1:7" x14ac:dyDescent="0.15">
      <c r="A336" s="7" t="s">
        <v>342</v>
      </c>
      <c r="B336" s="7">
        <v>2488.65</v>
      </c>
      <c r="C336" s="7">
        <v>3611.930637296</v>
      </c>
      <c r="D336" s="7">
        <v>7373.0820000000003</v>
      </c>
      <c r="E336" s="7">
        <v>2701.6205237859999</v>
      </c>
      <c r="F336" s="7">
        <v>46.8</v>
      </c>
      <c r="G336" s="7">
        <v>0</v>
      </c>
    </row>
    <row r="337" spans="1:7" x14ac:dyDescent="0.15">
      <c r="A337" s="7" t="s">
        <v>343</v>
      </c>
      <c r="B337" s="7">
        <v>2663.68</v>
      </c>
      <c r="C337" s="7">
        <v>4038.9092337870002</v>
      </c>
      <c r="D337" s="7">
        <v>7913.2380000000003</v>
      </c>
      <c r="E337" s="7">
        <v>3153.2866425809998</v>
      </c>
      <c r="F337" s="7">
        <v>45.24</v>
      </c>
      <c r="G337" s="7">
        <v>0</v>
      </c>
    </row>
    <row r="338" spans="1:7" x14ac:dyDescent="0.15">
      <c r="A338" s="7" t="s">
        <v>344</v>
      </c>
      <c r="B338" s="7">
        <v>2659.41</v>
      </c>
      <c r="C338" s="7">
        <v>4233.281050648</v>
      </c>
      <c r="D338" s="7">
        <v>7887.2579999999998</v>
      </c>
      <c r="E338" s="7">
        <v>3426.7173070959998</v>
      </c>
      <c r="F338" s="7">
        <v>46.7</v>
      </c>
      <c r="G338" s="7">
        <v>0</v>
      </c>
    </row>
    <row r="339" spans="1:7" x14ac:dyDescent="0.15">
      <c r="A339" s="7" t="s">
        <v>345</v>
      </c>
      <c r="B339" s="7">
        <v>2749.98</v>
      </c>
      <c r="C339" s="7">
        <v>3360.4783523229999</v>
      </c>
      <c r="D339" s="7">
        <v>8090.902</v>
      </c>
      <c r="E339" s="7">
        <v>3005.8717028589999</v>
      </c>
      <c r="F339" s="7">
        <v>43.35</v>
      </c>
      <c r="G339" s="7">
        <v>0</v>
      </c>
    </row>
    <row r="340" spans="1:7" x14ac:dyDescent="0.15">
      <c r="A340" s="7" t="s">
        <v>346</v>
      </c>
      <c r="B340" s="7">
        <v>2789.82</v>
      </c>
      <c r="C340" s="7">
        <v>4390.3457455739999</v>
      </c>
      <c r="D340" s="7">
        <v>8153.5739999999996</v>
      </c>
      <c r="E340" s="7">
        <v>3321.5149311280002</v>
      </c>
      <c r="F340" s="7">
        <v>41.67</v>
      </c>
      <c r="G340" s="7">
        <v>0</v>
      </c>
    </row>
    <row r="341" spans="1:7" x14ac:dyDescent="0.15">
      <c r="A341" s="7" t="s">
        <v>347</v>
      </c>
      <c r="B341" s="7">
        <v>2789.82</v>
      </c>
      <c r="C341" s="7">
        <v>0</v>
      </c>
      <c r="D341" s="7">
        <v>8153.5739999999996</v>
      </c>
      <c r="E341" s="7">
        <v>0</v>
      </c>
      <c r="F341" s="7">
        <v>41.67</v>
      </c>
      <c r="G341" s="7" t="s">
        <v>14</v>
      </c>
    </row>
    <row r="342" spans="1:7" x14ac:dyDescent="0.15">
      <c r="A342" s="7" t="s">
        <v>348</v>
      </c>
      <c r="B342" s="7">
        <v>2761.63</v>
      </c>
      <c r="C342" s="7">
        <v>2920.8549290659998</v>
      </c>
      <c r="D342" s="7">
        <v>8192.4259999999995</v>
      </c>
      <c r="E342" s="7">
        <v>2665.7765048699998</v>
      </c>
      <c r="F342" s="7">
        <v>41.17</v>
      </c>
      <c r="G342" s="7">
        <v>0</v>
      </c>
    </row>
    <row r="343" spans="1:7" x14ac:dyDescent="0.15">
      <c r="A343" s="7" t="s">
        <v>349</v>
      </c>
      <c r="B343" s="7">
        <v>2846.06</v>
      </c>
      <c r="C343" s="7">
        <v>3155.4864339969999</v>
      </c>
      <c r="D343" s="7">
        <v>8515.7420000000002</v>
      </c>
      <c r="E343" s="7">
        <v>3171.7908681949998</v>
      </c>
      <c r="F343" s="7">
        <v>37.76</v>
      </c>
      <c r="G343" s="7">
        <v>0</v>
      </c>
    </row>
    <row r="344" spans="1:7" x14ac:dyDescent="0.15">
      <c r="A344" s="7" t="s">
        <v>350</v>
      </c>
      <c r="B344" s="7">
        <v>2783.36</v>
      </c>
      <c r="C344" s="7">
        <v>3131.2730822879998</v>
      </c>
      <c r="D344" s="7">
        <v>8393.1759999999995</v>
      </c>
      <c r="E344" s="7">
        <v>2912.6618211670002</v>
      </c>
      <c r="F344" s="7">
        <v>40.840000000000003</v>
      </c>
      <c r="G344" s="7">
        <v>0</v>
      </c>
    </row>
    <row r="345" spans="1:7" x14ac:dyDescent="0.15">
      <c r="A345" s="7" t="s">
        <v>351</v>
      </c>
      <c r="B345" s="7">
        <v>2799.55</v>
      </c>
      <c r="C345" s="7">
        <v>3232.3688021200001</v>
      </c>
      <c r="D345" s="7">
        <v>8532.3629999999994</v>
      </c>
      <c r="E345" s="7">
        <v>3008.2220819969998</v>
      </c>
      <c r="F345" s="7">
        <v>40.11</v>
      </c>
      <c r="G345" s="7">
        <v>0</v>
      </c>
    </row>
    <row r="346" spans="1:7" x14ac:dyDescent="0.15">
      <c r="A346" s="7" t="s">
        <v>352</v>
      </c>
      <c r="B346" s="7">
        <v>2874.56</v>
      </c>
      <c r="C346" s="7">
        <v>3570.428335653</v>
      </c>
      <c r="D346" s="7">
        <v>8650.1409999999996</v>
      </c>
      <c r="E346" s="7">
        <v>3012.6296698400001</v>
      </c>
      <c r="F346" s="7">
        <v>38.15</v>
      </c>
      <c r="G346" s="7">
        <v>0</v>
      </c>
    </row>
    <row r="347" spans="1:7" x14ac:dyDescent="0.15">
      <c r="A347" s="7" t="s">
        <v>353</v>
      </c>
      <c r="B347" s="7">
        <v>2823.16</v>
      </c>
      <c r="C347" s="7">
        <v>2941.9914954149999</v>
      </c>
      <c r="D347" s="7">
        <v>8560.7270000000008</v>
      </c>
      <c r="E347" s="7">
        <v>3010.2819598149999</v>
      </c>
      <c r="F347" s="7">
        <v>43.83</v>
      </c>
      <c r="G347" s="7">
        <v>0</v>
      </c>
    </row>
    <row r="348" spans="1:7" x14ac:dyDescent="0.15">
      <c r="A348" s="7" t="s">
        <v>354</v>
      </c>
      <c r="B348" s="7">
        <v>2736.56</v>
      </c>
      <c r="C348" s="7">
        <v>3113.722376012</v>
      </c>
      <c r="D348" s="7">
        <v>8263.23</v>
      </c>
      <c r="E348" s="7">
        <v>3069.5463725640002</v>
      </c>
      <c r="F348" s="7">
        <v>45.41</v>
      </c>
      <c r="G348" s="7">
        <v>0</v>
      </c>
    </row>
    <row r="349" spans="1:7" x14ac:dyDescent="0.15">
      <c r="A349" s="7" t="s">
        <v>355</v>
      </c>
      <c r="B349" s="7">
        <v>2799.31</v>
      </c>
      <c r="C349" s="7">
        <v>2790.3263577020002</v>
      </c>
      <c r="D349" s="7">
        <v>8495.3790000000008</v>
      </c>
      <c r="E349" s="7">
        <v>2612.6808649939999</v>
      </c>
      <c r="F349" s="7">
        <v>41.98</v>
      </c>
      <c r="G349" s="7">
        <v>0</v>
      </c>
    </row>
    <row r="350" spans="1:7" x14ac:dyDescent="0.15">
      <c r="A350" s="7" t="s">
        <v>356</v>
      </c>
      <c r="B350" s="7">
        <v>2797.8</v>
      </c>
      <c r="C350" s="7">
        <v>2928.8005218449998</v>
      </c>
      <c r="D350" s="7">
        <v>8494.7540000000008</v>
      </c>
      <c r="E350" s="7">
        <v>3268.522406904</v>
      </c>
      <c r="F350" s="7">
        <v>41.38</v>
      </c>
      <c r="G350" s="7">
        <v>0</v>
      </c>
    </row>
    <row r="351" spans="1:7" x14ac:dyDescent="0.15">
      <c r="A351" s="7" t="s">
        <v>357</v>
      </c>
      <c r="B351" s="7">
        <v>2836.74</v>
      </c>
      <c r="C351" s="7">
        <v>2908.7002697419998</v>
      </c>
      <c r="D351" s="7">
        <v>8634.52</v>
      </c>
      <c r="E351" s="7">
        <v>3167.2722205650002</v>
      </c>
      <c r="F351" s="7">
        <v>35.93</v>
      </c>
      <c r="G351" s="7">
        <v>0</v>
      </c>
    </row>
    <row r="352" spans="1:7" x14ac:dyDescent="0.15">
      <c r="A352" s="7" t="s">
        <v>358</v>
      </c>
      <c r="B352" s="7">
        <v>2878.48</v>
      </c>
      <c r="C352" s="7">
        <v>2801.9352407609999</v>
      </c>
      <c r="D352" s="7">
        <v>8730.1640000000007</v>
      </c>
      <c r="E352" s="7">
        <v>3281.3491055039999</v>
      </c>
      <c r="F352" s="7">
        <v>33.29</v>
      </c>
      <c r="G352" s="7">
        <v>0</v>
      </c>
    </row>
    <row r="353" spans="1:7" x14ac:dyDescent="0.15">
      <c r="A353" s="7" t="s">
        <v>359</v>
      </c>
      <c r="B353" s="7">
        <v>2863.39</v>
      </c>
      <c r="C353" s="7">
        <v>3255.2374887820001</v>
      </c>
      <c r="D353" s="7">
        <v>8607.73</v>
      </c>
      <c r="E353" s="7">
        <v>3267.3518787759999</v>
      </c>
      <c r="F353" s="7">
        <v>33.57</v>
      </c>
      <c r="G353" s="7">
        <v>0</v>
      </c>
    </row>
    <row r="354" spans="1:7" x14ac:dyDescent="0.15">
      <c r="A354" s="7" t="s">
        <v>360</v>
      </c>
      <c r="B354" s="7">
        <v>2939.51</v>
      </c>
      <c r="C354" s="7">
        <v>3887.3400160870001</v>
      </c>
      <c r="D354" s="7">
        <v>8914.7109999999993</v>
      </c>
      <c r="E354" s="7">
        <v>3891.669138666</v>
      </c>
      <c r="F354" s="7">
        <v>31.23</v>
      </c>
      <c r="G354" s="7">
        <v>0</v>
      </c>
    </row>
    <row r="355" spans="1:7" x14ac:dyDescent="0.15">
      <c r="A355" s="7" t="s">
        <v>361</v>
      </c>
      <c r="B355" s="7">
        <v>2912.43</v>
      </c>
      <c r="C355" s="7">
        <v>3736.264849447</v>
      </c>
      <c r="D355" s="7">
        <v>8889.5509999999995</v>
      </c>
      <c r="E355" s="7">
        <v>3718.2702464509998</v>
      </c>
      <c r="F355" s="7">
        <v>34.15</v>
      </c>
      <c r="G355" s="7">
        <v>0</v>
      </c>
    </row>
    <row r="356" spans="1:7" x14ac:dyDescent="0.15">
      <c r="A356" s="7" t="s">
        <v>362</v>
      </c>
      <c r="B356" s="7">
        <v>2830.71</v>
      </c>
      <c r="C356" s="7">
        <v>2922.578959982</v>
      </c>
      <c r="D356" s="7">
        <v>8604.9490000000005</v>
      </c>
      <c r="E356" s="7">
        <v>3171.8027949000002</v>
      </c>
      <c r="F356" s="7">
        <v>37.19</v>
      </c>
      <c r="G356" s="7">
        <v>0</v>
      </c>
    </row>
    <row r="357" spans="1:7" x14ac:dyDescent="0.15">
      <c r="A357" s="7" t="s">
        <v>363</v>
      </c>
      <c r="B357" s="7">
        <v>2842.74</v>
      </c>
      <c r="C357" s="7">
        <v>2889.863074675</v>
      </c>
      <c r="D357" s="7">
        <v>8710.7150000000001</v>
      </c>
      <c r="E357" s="7">
        <v>3058.5977937050002</v>
      </c>
      <c r="F357" s="7">
        <v>35.97</v>
      </c>
      <c r="G357" s="7">
        <v>0</v>
      </c>
    </row>
    <row r="358" spans="1:7" x14ac:dyDescent="0.15">
      <c r="A358" s="7" t="s">
        <v>364</v>
      </c>
      <c r="B358" s="7">
        <v>2868.44</v>
      </c>
      <c r="C358" s="7">
        <v>2981.8828858530001</v>
      </c>
      <c r="D358" s="7">
        <v>8809.1209999999992</v>
      </c>
      <c r="E358" s="7">
        <v>3372.7119106320001</v>
      </c>
      <c r="F358" s="7">
        <v>33.61</v>
      </c>
      <c r="G358" s="7">
        <v>0</v>
      </c>
    </row>
    <row r="359" spans="1:7" x14ac:dyDescent="0.15">
      <c r="A359" s="7" t="s">
        <v>365</v>
      </c>
      <c r="B359" s="7">
        <v>2848.42</v>
      </c>
      <c r="C359" s="7">
        <v>2869.0225147360002</v>
      </c>
      <c r="D359" s="7">
        <v>8854.3870000000006</v>
      </c>
      <c r="E359" s="7">
        <v>3197.3667091560001</v>
      </c>
      <c r="F359" s="7">
        <v>34.119999999999997</v>
      </c>
      <c r="G359" s="7">
        <v>0</v>
      </c>
    </row>
    <row r="360" spans="1:7" x14ac:dyDescent="0.15">
      <c r="A360" s="7" t="s">
        <v>366</v>
      </c>
      <c r="B360" s="7">
        <v>2881.19</v>
      </c>
      <c r="C360" s="7">
        <v>2841.376973763</v>
      </c>
      <c r="D360" s="7">
        <v>8979.66</v>
      </c>
      <c r="E360" s="7">
        <v>3366.6975831489999</v>
      </c>
      <c r="F360" s="7">
        <v>31.44</v>
      </c>
      <c r="G360" s="7">
        <v>0</v>
      </c>
    </row>
    <row r="361" spans="1:7" x14ac:dyDescent="0.15">
      <c r="A361" s="7" t="s">
        <v>367</v>
      </c>
      <c r="B361" s="7">
        <v>2929.8</v>
      </c>
      <c r="C361" s="7">
        <v>2627.7679398609998</v>
      </c>
      <c r="D361" s="7">
        <v>9121.32</v>
      </c>
      <c r="E361" s="7">
        <v>3262.9849775500002</v>
      </c>
      <c r="F361" s="7">
        <v>27.98</v>
      </c>
      <c r="G361" s="7">
        <v>0</v>
      </c>
    </row>
    <row r="362" spans="1:7" x14ac:dyDescent="0.15">
      <c r="A362" s="7" t="s">
        <v>368</v>
      </c>
      <c r="B362" s="7">
        <v>2930.32</v>
      </c>
      <c r="C362" s="7">
        <v>2617.8888906279999</v>
      </c>
      <c r="D362" s="7">
        <v>9192.3439999999991</v>
      </c>
      <c r="E362" s="7">
        <v>3507.8477829550002</v>
      </c>
      <c r="F362" s="7">
        <v>27.57</v>
      </c>
      <c r="G362" s="7">
        <v>0</v>
      </c>
    </row>
    <row r="363" spans="1:7" x14ac:dyDescent="0.15">
      <c r="A363" s="7" t="s">
        <v>369</v>
      </c>
      <c r="B363" s="7">
        <v>2870.12</v>
      </c>
      <c r="C363" s="7">
        <v>2677.0279273199999</v>
      </c>
      <c r="D363" s="7">
        <v>9002.5509999999995</v>
      </c>
      <c r="E363" s="7">
        <v>3807.664810535</v>
      </c>
      <c r="F363" s="7">
        <v>33.04</v>
      </c>
      <c r="G363" s="7">
        <v>0</v>
      </c>
    </row>
    <row r="364" spans="1:7" x14ac:dyDescent="0.15">
      <c r="A364" s="7" t="s">
        <v>370</v>
      </c>
      <c r="B364" s="7">
        <v>2820</v>
      </c>
      <c r="C364" s="7">
        <v>3561.037998842</v>
      </c>
      <c r="D364" s="7">
        <v>8863.1679999999997</v>
      </c>
      <c r="E364" s="7">
        <v>3674.439335433</v>
      </c>
      <c r="F364" s="7">
        <v>35.28</v>
      </c>
      <c r="G364" s="7">
        <v>0</v>
      </c>
    </row>
    <row r="365" spans="1:7" x14ac:dyDescent="0.15">
      <c r="A365" s="7" t="s">
        <v>371</v>
      </c>
      <c r="B365" s="7">
        <v>2852.5</v>
      </c>
      <c r="C365" s="7">
        <v>3358.1545743950001</v>
      </c>
      <c r="D365" s="7">
        <v>8943.723</v>
      </c>
      <c r="E365" s="7">
        <v>3501.81585077</v>
      </c>
      <c r="F365" s="7">
        <v>32.61</v>
      </c>
      <c r="G365" s="7">
        <v>0</v>
      </c>
    </row>
    <row r="366" spans="1:7" x14ac:dyDescent="0.15">
      <c r="A366" s="7" t="s">
        <v>372</v>
      </c>
      <c r="B366" s="7">
        <v>2863.7</v>
      </c>
      <c r="C366" s="7">
        <v>3315.1153317520002</v>
      </c>
      <c r="D366" s="7">
        <v>9014.5589999999993</v>
      </c>
      <c r="E366" s="7">
        <v>3839.6972253449999</v>
      </c>
      <c r="F366" s="7">
        <v>31.89</v>
      </c>
      <c r="G366" s="7">
        <v>0</v>
      </c>
    </row>
    <row r="367" spans="1:7" x14ac:dyDescent="0.15">
      <c r="A367" s="7" t="s">
        <v>373</v>
      </c>
      <c r="B367" s="7">
        <v>2953.91</v>
      </c>
      <c r="C367" s="7">
        <v>3655.4583050639999</v>
      </c>
      <c r="D367" s="7">
        <v>9234.8279999999995</v>
      </c>
      <c r="E367" s="7">
        <v>3896.7309419120002</v>
      </c>
      <c r="F367" s="7">
        <v>29.3</v>
      </c>
      <c r="G367" s="7">
        <v>0</v>
      </c>
    </row>
    <row r="368" spans="1:7" x14ac:dyDescent="0.15">
      <c r="A368" s="7" t="s">
        <v>374</v>
      </c>
      <c r="B368" s="7">
        <v>2922.94</v>
      </c>
      <c r="C368" s="7">
        <v>2867.0681316820001</v>
      </c>
      <c r="D368" s="7">
        <v>9185.1049999999996</v>
      </c>
      <c r="E368" s="7">
        <v>3804.050841921</v>
      </c>
      <c r="F368" s="7">
        <v>30.53</v>
      </c>
      <c r="G368" s="7">
        <v>0</v>
      </c>
    </row>
    <row r="369" spans="1:7" x14ac:dyDescent="0.15">
      <c r="A369" s="7" t="s">
        <v>375</v>
      </c>
      <c r="B369" s="7">
        <v>2971.61</v>
      </c>
      <c r="C369" s="7">
        <v>2861.54988263</v>
      </c>
      <c r="D369" s="7">
        <v>9375.777</v>
      </c>
      <c r="E369" s="7">
        <v>3729.102338056</v>
      </c>
      <c r="F369" s="7">
        <v>27.99</v>
      </c>
      <c r="G369" s="7">
        <v>0</v>
      </c>
    </row>
    <row r="370" spans="1:7" x14ac:dyDescent="0.15">
      <c r="A370" s="7" t="s">
        <v>376</v>
      </c>
      <c r="B370" s="7">
        <v>2948.51</v>
      </c>
      <c r="C370" s="7">
        <v>2789.4107528869999</v>
      </c>
      <c r="D370" s="7">
        <v>9284.8829999999998</v>
      </c>
      <c r="E370" s="7">
        <v>3241.4982268570002</v>
      </c>
      <c r="F370" s="7">
        <v>29.53</v>
      </c>
      <c r="G370" s="7">
        <v>0</v>
      </c>
    </row>
    <row r="371" spans="1:7" x14ac:dyDescent="0.15">
      <c r="A371" s="7" t="s">
        <v>377</v>
      </c>
      <c r="B371" s="7">
        <v>2955.45</v>
      </c>
      <c r="C371" s="7">
        <v>2200.6816568630002</v>
      </c>
      <c r="D371" s="7">
        <v>9324.5859999999993</v>
      </c>
      <c r="E371" s="7">
        <v>3043.1538952360002</v>
      </c>
      <c r="F371" s="7">
        <v>28.16</v>
      </c>
      <c r="G371" s="7">
        <v>0</v>
      </c>
    </row>
    <row r="372" spans="1:7" x14ac:dyDescent="0.15">
      <c r="A372" s="7" t="s">
        <v>378</v>
      </c>
      <c r="B372" s="7">
        <v>2955.45</v>
      </c>
      <c r="C372" s="7">
        <v>0</v>
      </c>
      <c r="D372" s="7">
        <v>9324.5859999999993</v>
      </c>
      <c r="E372" s="7">
        <v>0</v>
      </c>
      <c r="F372" s="7">
        <v>28.16</v>
      </c>
      <c r="G372" s="7" t="s">
        <v>14</v>
      </c>
    </row>
    <row r="373" spans="1:7" x14ac:dyDescent="0.15">
      <c r="A373" s="7" t="s">
        <v>379</v>
      </c>
      <c r="B373" s="7">
        <v>2991.77</v>
      </c>
      <c r="C373" s="7">
        <v>3362.6284918189999</v>
      </c>
      <c r="D373" s="7">
        <v>9340.2189999999991</v>
      </c>
      <c r="E373" s="7">
        <v>3692.6738358950001</v>
      </c>
      <c r="F373" s="7">
        <v>28.01</v>
      </c>
      <c r="G373" s="7">
        <v>0</v>
      </c>
    </row>
    <row r="374" spans="1:7" x14ac:dyDescent="0.15">
      <c r="A374" s="7" t="s">
        <v>380</v>
      </c>
      <c r="B374" s="7">
        <v>3036.13</v>
      </c>
      <c r="C374" s="7">
        <v>3687.892110578</v>
      </c>
      <c r="D374" s="7">
        <v>9412.3590000000004</v>
      </c>
      <c r="E374" s="7">
        <v>3793.7842788329999</v>
      </c>
      <c r="F374" s="7">
        <v>27.62</v>
      </c>
      <c r="G374" s="7">
        <v>0</v>
      </c>
    </row>
    <row r="375" spans="1:7" x14ac:dyDescent="0.15">
      <c r="A375" s="7" t="s">
        <v>381</v>
      </c>
      <c r="B375" s="7">
        <v>3029.73</v>
      </c>
      <c r="C375" s="7">
        <v>3165.5439604120002</v>
      </c>
      <c r="D375" s="7">
        <v>9368.9879999999994</v>
      </c>
      <c r="E375" s="7">
        <v>3552.088878473</v>
      </c>
      <c r="F375" s="7">
        <v>28.59</v>
      </c>
      <c r="G375" s="7">
        <v>0</v>
      </c>
    </row>
    <row r="376" spans="1:7" x14ac:dyDescent="0.15">
      <c r="A376" s="7" t="s">
        <v>382</v>
      </c>
      <c r="B376" s="7">
        <v>3044.31</v>
      </c>
      <c r="C376" s="7">
        <v>4414.7479181360004</v>
      </c>
      <c r="D376" s="7">
        <v>9489.8709999999992</v>
      </c>
      <c r="E376" s="7">
        <v>4227.8253421469999</v>
      </c>
      <c r="F376" s="7">
        <v>27.51</v>
      </c>
      <c r="G376" s="7">
        <v>0</v>
      </c>
    </row>
    <row r="377" spans="1:7" x14ac:dyDescent="0.15">
      <c r="A377" s="7" t="s">
        <v>383</v>
      </c>
      <c r="B377" s="7">
        <v>3055.73</v>
      </c>
      <c r="C377" s="7">
        <v>2507.2468014589999</v>
      </c>
      <c r="D377" s="7">
        <v>9552.0509999999995</v>
      </c>
      <c r="E377" s="7">
        <v>3485.523293926</v>
      </c>
      <c r="F377" s="7">
        <v>28.23</v>
      </c>
      <c r="G377" s="7">
        <v>0</v>
      </c>
    </row>
    <row r="378" spans="1:7" x14ac:dyDescent="0.15">
      <c r="A378" s="7" t="s">
        <v>384</v>
      </c>
      <c r="B378" s="7">
        <v>3080.82</v>
      </c>
      <c r="C378" s="7">
        <v>2811.9261425240002</v>
      </c>
      <c r="D378" s="7">
        <v>9608.375</v>
      </c>
      <c r="E378" s="7">
        <v>3565.1336994990002</v>
      </c>
      <c r="F378" s="7">
        <v>26.84</v>
      </c>
      <c r="G378" s="7">
        <v>0</v>
      </c>
    </row>
    <row r="379" spans="1:7" x14ac:dyDescent="0.15">
      <c r="A379" s="7" t="s">
        <v>385</v>
      </c>
      <c r="B379" s="7">
        <v>3122.87</v>
      </c>
      <c r="C379" s="7">
        <v>3168.5615210790002</v>
      </c>
      <c r="D379" s="7">
        <v>9682.91</v>
      </c>
      <c r="E379" s="7">
        <v>4238.7476000449997</v>
      </c>
      <c r="F379" s="7">
        <v>25.66</v>
      </c>
      <c r="G379" s="7">
        <v>0</v>
      </c>
    </row>
    <row r="380" spans="1:7" x14ac:dyDescent="0.15">
      <c r="A380" s="7" t="s">
        <v>386</v>
      </c>
      <c r="B380" s="7">
        <v>3112.35</v>
      </c>
      <c r="C380" s="7">
        <v>3750.589312131</v>
      </c>
      <c r="D380" s="7">
        <v>9615.8130000000001</v>
      </c>
      <c r="E380" s="7">
        <v>5193.647024893</v>
      </c>
      <c r="F380" s="7">
        <v>25.81</v>
      </c>
      <c r="G380" s="7">
        <v>0</v>
      </c>
    </row>
    <row r="381" spans="1:7" x14ac:dyDescent="0.15">
      <c r="A381" s="7" t="s">
        <v>387</v>
      </c>
      <c r="B381" s="7">
        <v>3193.93</v>
      </c>
      <c r="C381" s="7">
        <v>4805.7402138549996</v>
      </c>
      <c r="D381" s="7">
        <v>9814.0820000000003</v>
      </c>
      <c r="E381" s="7">
        <v>5460.8264364529996</v>
      </c>
      <c r="F381" s="7">
        <v>24.52</v>
      </c>
      <c r="G381" s="7">
        <v>0</v>
      </c>
    </row>
    <row r="382" spans="1:7" x14ac:dyDescent="0.15">
      <c r="A382" s="7" t="s">
        <v>388</v>
      </c>
      <c r="B382" s="7">
        <v>3232.39</v>
      </c>
      <c r="C382" s="7">
        <v>3714.3605214479999</v>
      </c>
      <c r="D382" s="7">
        <v>9924.7459999999992</v>
      </c>
      <c r="E382" s="7">
        <v>5252.6439022240002</v>
      </c>
      <c r="F382" s="7">
        <v>25.81</v>
      </c>
      <c r="G382" s="7">
        <v>0</v>
      </c>
    </row>
    <row r="383" spans="1:7" x14ac:dyDescent="0.15">
      <c r="A383" s="7" t="s">
        <v>389</v>
      </c>
      <c r="B383" s="7">
        <v>3207.18</v>
      </c>
      <c r="C383" s="7">
        <v>3166.195591663</v>
      </c>
      <c r="D383" s="7">
        <v>9953.7540000000008</v>
      </c>
      <c r="E383" s="7">
        <v>4701.6122184870001</v>
      </c>
      <c r="F383" s="7">
        <v>27.57</v>
      </c>
      <c r="G383" s="7">
        <v>0</v>
      </c>
    </row>
    <row r="384" spans="1:7" x14ac:dyDescent="0.15">
      <c r="A384" s="7" t="s">
        <v>390</v>
      </c>
      <c r="B384" s="7">
        <v>3190.14</v>
      </c>
      <c r="C384" s="7">
        <v>3585.5336100290001</v>
      </c>
      <c r="D384" s="7">
        <v>10020.348</v>
      </c>
      <c r="E384" s="7">
        <v>4523.5429700969999</v>
      </c>
      <c r="F384" s="7">
        <v>27.57</v>
      </c>
      <c r="G384" s="7">
        <v>0</v>
      </c>
    </row>
    <row r="385" spans="1:7" x14ac:dyDescent="0.15">
      <c r="A385" s="7" t="s">
        <v>391</v>
      </c>
      <c r="B385" s="7">
        <v>3002.1</v>
      </c>
      <c r="C385" s="7">
        <v>4135.6317945159999</v>
      </c>
      <c r="D385" s="7">
        <v>9492.7270000000008</v>
      </c>
      <c r="E385" s="7">
        <v>4675.0952349199997</v>
      </c>
      <c r="F385" s="7">
        <v>40.79</v>
      </c>
      <c r="G385" s="7">
        <v>0</v>
      </c>
    </row>
    <row r="386" spans="1:7" x14ac:dyDescent="0.15">
      <c r="A386" s="7" t="s">
        <v>392</v>
      </c>
      <c r="B386" s="7">
        <v>3041.31</v>
      </c>
      <c r="C386" s="7">
        <v>3389.3919998619999</v>
      </c>
      <c r="D386" s="7">
        <v>9588.8089999999993</v>
      </c>
      <c r="E386" s="7">
        <v>3784.1651376660002</v>
      </c>
      <c r="F386" s="7">
        <v>36.090000000000003</v>
      </c>
      <c r="G386" s="7">
        <v>0</v>
      </c>
    </row>
    <row r="387" spans="1:7" x14ac:dyDescent="0.15">
      <c r="A387" s="7" t="s">
        <v>393</v>
      </c>
      <c r="B387" s="7">
        <v>3066.59</v>
      </c>
      <c r="C387" s="7">
        <v>3217.447501823</v>
      </c>
      <c r="D387" s="7">
        <v>9726.0229999999992</v>
      </c>
      <c r="E387" s="7">
        <v>3997.8323425029998</v>
      </c>
      <c r="F387" s="7">
        <v>34.4</v>
      </c>
      <c r="G387" s="7">
        <v>0</v>
      </c>
    </row>
    <row r="388" spans="1:7" x14ac:dyDescent="0.15">
      <c r="A388" s="7" t="s">
        <v>394</v>
      </c>
      <c r="B388" s="7">
        <v>3124.74</v>
      </c>
      <c r="C388" s="7">
        <v>3301.0239075180002</v>
      </c>
      <c r="D388" s="7">
        <v>9895.8670000000002</v>
      </c>
      <c r="E388" s="7">
        <v>4107.8038370300001</v>
      </c>
      <c r="F388" s="7">
        <v>33.67</v>
      </c>
      <c r="G388" s="7">
        <v>0</v>
      </c>
    </row>
    <row r="389" spans="1:7" x14ac:dyDescent="0.15">
      <c r="A389" s="7" t="s">
        <v>395</v>
      </c>
      <c r="B389" s="7">
        <v>3113.49</v>
      </c>
      <c r="C389" s="7">
        <v>2490.0894227220001</v>
      </c>
      <c r="D389" s="7">
        <v>9910.5310000000009</v>
      </c>
      <c r="E389" s="7">
        <v>3881.9288761349999</v>
      </c>
      <c r="F389" s="7">
        <v>33.47</v>
      </c>
      <c r="G389" s="7">
        <v>0</v>
      </c>
    </row>
    <row r="390" spans="1:7" x14ac:dyDescent="0.15">
      <c r="A390" s="7" t="s">
        <v>396</v>
      </c>
      <c r="B390" s="7">
        <v>3115.34</v>
      </c>
      <c r="C390" s="7">
        <v>2412.1730575080001</v>
      </c>
      <c r="D390" s="7">
        <v>9943.0509999999995</v>
      </c>
      <c r="E390" s="7">
        <v>3948.3349374129998</v>
      </c>
      <c r="F390" s="7">
        <v>32.94</v>
      </c>
      <c r="G390" s="7">
        <v>0</v>
      </c>
    </row>
    <row r="391" spans="1:7" x14ac:dyDescent="0.15">
      <c r="A391" s="7" t="s">
        <v>397</v>
      </c>
      <c r="B391" s="7">
        <v>3097.74</v>
      </c>
      <c r="C391" s="7">
        <v>5010.3488331099998</v>
      </c>
      <c r="D391" s="7">
        <v>9946.125</v>
      </c>
      <c r="E391" s="7">
        <v>5604.5140147689999</v>
      </c>
      <c r="F391" s="7">
        <v>35.119999999999997</v>
      </c>
      <c r="G391" s="7">
        <v>0</v>
      </c>
    </row>
    <row r="392" spans="1:7" x14ac:dyDescent="0.15">
      <c r="A392" s="7" t="s">
        <v>398</v>
      </c>
      <c r="B392" s="7">
        <v>3117.86</v>
      </c>
      <c r="C392" s="7">
        <v>2568.9110358879998</v>
      </c>
      <c r="D392" s="7">
        <v>10056.477000000001</v>
      </c>
      <c r="E392" s="7">
        <v>4134.8717957299996</v>
      </c>
      <c r="F392" s="7">
        <v>31.77</v>
      </c>
      <c r="G392" s="7">
        <v>0</v>
      </c>
    </row>
    <row r="393" spans="1:7" x14ac:dyDescent="0.15">
      <c r="A393" s="7" t="s">
        <v>399</v>
      </c>
      <c r="B393" s="7">
        <v>3131.29</v>
      </c>
      <c r="C393" s="7">
        <v>2728.497202858</v>
      </c>
      <c r="D393" s="7">
        <v>10131.367</v>
      </c>
      <c r="E393" s="7">
        <v>4753.7758921200002</v>
      </c>
      <c r="F393" s="7">
        <v>31.37</v>
      </c>
      <c r="G393" s="7">
        <v>0</v>
      </c>
    </row>
    <row r="394" spans="1:7" x14ac:dyDescent="0.15">
      <c r="A394" s="7" t="s">
        <v>400</v>
      </c>
      <c r="B394" s="7">
        <v>3050.33</v>
      </c>
      <c r="C394" s="7">
        <v>3209.9617206120001</v>
      </c>
      <c r="D394" s="7">
        <v>9909.1640000000007</v>
      </c>
      <c r="E394" s="7">
        <v>4736.0109662189998</v>
      </c>
      <c r="F394" s="7">
        <v>33.840000000000003</v>
      </c>
      <c r="G394" s="7">
        <v>0</v>
      </c>
    </row>
    <row r="395" spans="1:7" x14ac:dyDescent="0.15">
      <c r="A395" s="7" t="s">
        <v>401</v>
      </c>
      <c r="B395" s="7">
        <v>3083.76</v>
      </c>
      <c r="C395" s="7">
        <v>2728.8670276799999</v>
      </c>
      <c r="D395" s="7">
        <v>10017.004000000001</v>
      </c>
      <c r="E395" s="7">
        <v>4196.4151042699996</v>
      </c>
      <c r="F395" s="7">
        <v>32.22</v>
      </c>
      <c r="G395" s="7">
        <v>0</v>
      </c>
    </row>
    <row r="396" spans="1:7" x14ac:dyDescent="0.15">
      <c r="A396" s="7" t="s">
        <v>402</v>
      </c>
      <c r="B396" s="7">
        <v>3009.05</v>
      </c>
      <c r="C396" s="7">
        <v>4394.1243252160002</v>
      </c>
      <c r="D396" s="7">
        <v>9757.2189999999991</v>
      </c>
      <c r="E396" s="7">
        <v>6532.6775336640003</v>
      </c>
      <c r="F396" s="7">
        <v>34.729999999999997</v>
      </c>
      <c r="G396" s="7">
        <v>0</v>
      </c>
    </row>
    <row r="397" spans="1:7" x14ac:dyDescent="0.15">
      <c r="A397" s="7" t="s">
        <v>403</v>
      </c>
      <c r="B397" s="7">
        <v>3053.24</v>
      </c>
      <c r="C397" s="7">
        <v>2643.147429916</v>
      </c>
      <c r="D397" s="7">
        <v>9874.152</v>
      </c>
      <c r="E397" s="7">
        <v>3873.5502877509998</v>
      </c>
      <c r="F397" s="7">
        <v>31.78</v>
      </c>
      <c r="G397" s="7">
        <v>0</v>
      </c>
    </row>
    <row r="398" spans="1:7" x14ac:dyDescent="0.15">
      <c r="A398" s="7" t="s">
        <v>404</v>
      </c>
      <c r="B398" s="7">
        <v>3100.29</v>
      </c>
      <c r="C398" s="7">
        <v>2760.709220061</v>
      </c>
      <c r="D398" s="7">
        <v>10058.766</v>
      </c>
      <c r="E398" s="7">
        <v>4144.4941574550003</v>
      </c>
      <c r="F398" s="7">
        <v>30.43</v>
      </c>
      <c r="G398" s="7">
        <v>0</v>
      </c>
    </row>
  </sheetData>
  <mergeCells count="6">
    <mergeCell ref="B5:C5"/>
    <mergeCell ref="D5:E5"/>
    <mergeCell ref="F5:G5"/>
    <mergeCell ref="B6:C6"/>
    <mergeCell ref="D6:E6"/>
    <mergeCell ref="F6:G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8997-BD54-AA42-A0E6-AE72E91113F8}">
  <dimension ref="A1:H397"/>
  <sheetViews>
    <sheetView tabSelected="1" topLeftCell="A261" zoomScale="156" zoomScaleNormal="150" workbookViewId="0">
      <selection activeCell="C268" sqref="C268"/>
    </sheetView>
  </sheetViews>
  <sheetFormatPr baseColWidth="10" defaultColWidth="9.1640625" defaultRowHeight="13" x14ac:dyDescent="0.15"/>
  <cols>
    <col min="1" max="1" width="15" style="1" customWidth="1"/>
    <col min="2" max="2" width="13.6640625" style="1" bestFit="1" customWidth="1"/>
    <col min="3" max="3" width="22.83203125" style="1" bestFit="1" customWidth="1"/>
    <col min="4" max="4" width="24.33203125" style="1" bestFit="1" customWidth="1"/>
    <col min="5" max="5" width="35.83203125" style="1" bestFit="1" customWidth="1"/>
    <col min="6" max="6" width="8.33203125" style="1" bestFit="1" customWidth="1"/>
    <col min="7" max="7" width="26.6640625" style="1" bestFit="1" customWidth="1"/>
    <col min="8" max="16384" width="9.1640625" style="1"/>
  </cols>
  <sheetData>
    <row r="1" spans="1:8" x14ac:dyDescent="0.15">
      <c r="A1" s="1" t="s">
        <v>4</v>
      </c>
      <c r="B1" s="4">
        <v>43466</v>
      </c>
    </row>
    <row r="2" spans="1:8" x14ac:dyDescent="0.15">
      <c r="A2" s="1" t="s">
        <v>5</v>
      </c>
      <c r="B2" s="4">
        <v>44012</v>
      </c>
    </row>
    <row r="4" spans="1:8" x14ac:dyDescent="0.15">
      <c r="A4" s="7"/>
      <c r="B4" s="10" t="s">
        <v>10</v>
      </c>
      <c r="C4" s="10" t="s">
        <v>11</v>
      </c>
      <c r="D4" s="10" t="s">
        <v>12</v>
      </c>
      <c r="E4" s="12" t="s">
        <v>405</v>
      </c>
      <c r="G4" s="1" t="s">
        <v>406</v>
      </c>
      <c r="H4" s="11">
        <f>STDEV(E267:E396)</f>
        <v>2.8265071715403996E-2</v>
      </c>
    </row>
    <row r="5" spans="1:8" x14ac:dyDescent="0.15">
      <c r="A5" s="7"/>
      <c r="B5" s="7"/>
      <c r="C5" s="7"/>
      <c r="D5" s="7"/>
      <c r="G5" s="1" t="s">
        <v>408</v>
      </c>
      <c r="H5" s="11">
        <f>H4*SQRT(252)</f>
        <v>0.44869410329018883</v>
      </c>
    </row>
    <row r="6" spans="1:8" x14ac:dyDescent="0.15">
      <c r="A6" s="8" t="s">
        <v>13</v>
      </c>
      <c r="B6" s="2">
        <v>2506.85</v>
      </c>
      <c r="C6" s="2">
        <v>6635.277</v>
      </c>
      <c r="D6" s="2">
        <v>25.42</v>
      </c>
    </row>
    <row r="7" spans="1:8" x14ac:dyDescent="0.15">
      <c r="A7" s="8" t="s">
        <v>15</v>
      </c>
      <c r="B7" s="2">
        <v>2510.0300000000002</v>
      </c>
      <c r="C7" s="2">
        <v>6665.9380000000001</v>
      </c>
      <c r="D7" s="2">
        <v>23.22</v>
      </c>
      <c r="E7" s="11">
        <f>LN(C7/C6)</f>
        <v>4.61026369502026E-3</v>
      </c>
      <c r="G7" s="1" t="s">
        <v>407</v>
      </c>
      <c r="H7" s="15">
        <f>AVERAGE(E267:E396)</f>
        <v>8.7898805182013123E-4</v>
      </c>
    </row>
    <row r="8" spans="1:8" x14ac:dyDescent="0.15">
      <c r="A8" s="8" t="s">
        <v>16</v>
      </c>
      <c r="B8" s="2">
        <v>2447.89</v>
      </c>
      <c r="C8" s="2">
        <v>6463.5039999999999</v>
      </c>
      <c r="D8" s="2">
        <v>25.45</v>
      </c>
      <c r="E8" s="11">
        <f>LN(C8/C7)</f>
        <v>-3.083909331077634E-2</v>
      </c>
      <c r="G8" s="1" t="s">
        <v>409</v>
      </c>
      <c r="H8" s="11">
        <f>EXP((H7*252))-1</f>
        <v>0.24795347431833825</v>
      </c>
    </row>
    <row r="9" spans="1:8" x14ac:dyDescent="0.15">
      <c r="A9" s="8" t="s">
        <v>17</v>
      </c>
      <c r="B9" s="2">
        <v>2531.94</v>
      </c>
      <c r="C9" s="2">
        <v>6738.8549999999996</v>
      </c>
      <c r="D9" s="2">
        <v>21.38</v>
      </c>
      <c r="E9" s="11">
        <f t="shared" ref="E9:E72" si="0">LN(C9/C8)</f>
        <v>4.1718443585689373E-2</v>
      </c>
    </row>
    <row r="10" spans="1:8" x14ac:dyDescent="0.15">
      <c r="A10" s="8" t="s">
        <v>18</v>
      </c>
      <c r="B10" s="2">
        <v>2549.69</v>
      </c>
      <c r="C10" s="2">
        <v>6823.4690000000001</v>
      </c>
      <c r="D10" s="2">
        <v>21.4</v>
      </c>
      <c r="E10" s="11">
        <f t="shared" si="0"/>
        <v>1.247796437556643E-2</v>
      </c>
    </row>
    <row r="11" spans="1:8" x14ac:dyDescent="0.15">
      <c r="A11" s="8" t="s">
        <v>19</v>
      </c>
      <c r="B11" s="2">
        <v>2574.41</v>
      </c>
      <c r="C11" s="2">
        <v>6897</v>
      </c>
      <c r="D11" s="2">
        <v>20.47</v>
      </c>
      <c r="E11" s="11">
        <f t="shared" si="0"/>
        <v>1.0718540886473525E-2</v>
      </c>
    </row>
    <row r="12" spans="1:8" x14ac:dyDescent="0.15">
      <c r="A12" s="8" t="s">
        <v>20</v>
      </c>
      <c r="B12" s="2">
        <v>2584.96</v>
      </c>
      <c r="C12" s="2">
        <v>6957.0780000000004</v>
      </c>
      <c r="D12" s="2">
        <v>19.98</v>
      </c>
      <c r="E12" s="11">
        <f t="shared" si="0"/>
        <v>8.6730241586927947E-3</v>
      </c>
    </row>
    <row r="13" spans="1:8" x14ac:dyDescent="0.15">
      <c r="A13" s="8" t="s">
        <v>21</v>
      </c>
      <c r="B13" s="2">
        <v>2596.64</v>
      </c>
      <c r="C13" s="2">
        <v>6986.0659999999998</v>
      </c>
      <c r="D13" s="2">
        <v>19.5</v>
      </c>
      <c r="E13" s="11">
        <f t="shared" si="0"/>
        <v>4.1580351985273994E-3</v>
      </c>
    </row>
    <row r="14" spans="1:8" x14ac:dyDescent="0.15">
      <c r="A14" s="8" t="s">
        <v>22</v>
      </c>
      <c r="B14" s="2">
        <v>2596.2600000000002</v>
      </c>
      <c r="C14" s="2">
        <v>6971.4769999999999</v>
      </c>
      <c r="D14" s="2">
        <v>18.190000000000001</v>
      </c>
      <c r="E14" s="11">
        <f t="shared" si="0"/>
        <v>-2.0904833054031773E-3</v>
      </c>
    </row>
    <row r="15" spans="1:8" x14ac:dyDescent="0.15">
      <c r="A15" s="8" t="s">
        <v>23</v>
      </c>
      <c r="B15" s="2">
        <v>2582.61</v>
      </c>
      <c r="C15" s="2">
        <v>6905.9139999999998</v>
      </c>
      <c r="D15" s="2">
        <v>19.07</v>
      </c>
      <c r="E15" s="11">
        <f t="shared" si="0"/>
        <v>-9.4489645501821297E-3</v>
      </c>
    </row>
    <row r="16" spans="1:8" x14ac:dyDescent="0.15">
      <c r="A16" s="8" t="s">
        <v>24</v>
      </c>
      <c r="B16" s="2">
        <v>2610.3000000000002</v>
      </c>
      <c r="C16" s="2">
        <v>7023.8360000000002</v>
      </c>
      <c r="D16" s="2">
        <v>18.600000000000001</v>
      </c>
      <c r="E16" s="11">
        <f t="shared" si="0"/>
        <v>1.6931361590083342E-2</v>
      </c>
    </row>
    <row r="17" spans="1:5" x14ac:dyDescent="0.15">
      <c r="A17" s="8" t="s">
        <v>25</v>
      </c>
      <c r="B17" s="2">
        <v>2616.1</v>
      </c>
      <c r="C17" s="2">
        <v>7034.6909999999998</v>
      </c>
      <c r="D17" s="2">
        <v>19.04</v>
      </c>
      <c r="E17" s="11">
        <f t="shared" si="0"/>
        <v>1.5442588198880049E-3</v>
      </c>
    </row>
    <row r="18" spans="1:5" x14ac:dyDescent="0.15">
      <c r="A18" s="8" t="s">
        <v>26</v>
      </c>
      <c r="B18" s="2">
        <v>2635.96</v>
      </c>
      <c r="C18" s="2">
        <v>7084.4650000000001</v>
      </c>
      <c r="D18" s="2">
        <v>18.059999999999999</v>
      </c>
      <c r="E18" s="11">
        <f t="shared" si="0"/>
        <v>7.0505922864167589E-3</v>
      </c>
    </row>
    <row r="19" spans="1:5" x14ac:dyDescent="0.15">
      <c r="A19" s="8" t="s">
        <v>27</v>
      </c>
      <c r="B19" s="2">
        <v>2670.71</v>
      </c>
      <c r="C19" s="2">
        <v>7157.2269999999999</v>
      </c>
      <c r="D19" s="2">
        <v>17.8</v>
      </c>
      <c r="E19" s="11">
        <f t="shared" si="0"/>
        <v>1.0218256806247807E-2</v>
      </c>
    </row>
    <row r="20" spans="1:5" x14ac:dyDescent="0.15">
      <c r="A20" s="8" t="s">
        <v>28</v>
      </c>
      <c r="B20" s="2">
        <v>2670.71</v>
      </c>
      <c r="C20" s="2">
        <v>7157.2269999999999</v>
      </c>
      <c r="D20" s="2">
        <v>17.8</v>
      </c>
      <c r="E20" s="11">
        <f t="shared" si="0"/>
        <v>0</v>
      </c>
    </row>
    <row r="21" spans="1:5" x14ac:dyDescent="0.15">
      <c r="A21" s="8" t="s">
        <v>29</v>
      </c>
      <c r="B21" s="2">
        <v>2632.9</v>
      </c>
      <c r="C21" s="2">
        <v>7020.3549999999996</v>
      </c>
      <c r="D21" s="2">
        <v>20.8</v>
      </c>
      <c r="E21" s="11">
        <f t="shared" si="0"/>
        <v>-1.9308828893744606E-2</v>
      </c>
    </row>
    <row r="22" spans="1:5" x14ac:dyDescent="0.15">
      <c r="A22" s="8" t="s">
        <v>30</v>
      </c>
      <c r="B22" s="2">
        <v>2638.7</v>
      </c>
      <c r="C22" s="2">
        <v>7025.7659999999996</v>
      </c>
      <c r="D22" s="2">
        <v>19.52</v>
      </c>
      <c r="E22" s="11">
        <f t="shared" si="0"/>
        <v>7.704618617011339E-4</v>
      </c>
    </row>
    <row r="23" spans="1:5" x14ac:dyDescent="0.15">
      <c r="A23" s="8" t="s">
        <v>31</v>
      </c>
      <c r="B23" s="2">
        <v>2642.33</v>
      </c>
      <c r="C23" s="2">
        <v>7073.4610000000002</v>
      </c>
      <c r="D23" s="2">
        <v>18.89</v>
      </c>
      <c r="E23" s="11">
        <f t="shared" si="0"/>
        <v>6.765644943832339E-3</v>
      </c>
    </row>
    <row r="24" spans="1:5" x14ac:dyDescent="0.15">
      <c r="A24" s="8" t="s">
        <v>32</v>
      </c>
      <c r="B24" s="2">
        <v>2664.76</v>
      </c>
      <c r="C24" s="2">
        <v>7164.8630000000003</v>
      </c>
      <c r="D24" s="2">
        <v>17.420000000000002</v>
      </c>
      <c r="E24" s="11">
        <f t="shared" si="0"/>
        <v>1.2839047006368159E-2</v>
      </c>
    </row>
    <row r="25" spans="1:5" x14ac:dyDescent="0.15">
      <c r="A25" s="8" t="s">
        <v>33</v>
      </c>
      <c r="B25" s="2">
        <v>2643.85</v>
      </c>
      <c r="C25" s="2">
        <v>7085.6840000000002</v>
      </c>
      <c r="D25" s="2">
        <v>18.87</v>
      </c>
      <c r="E25" s="11">
        <f t="shared" si="0"/>
        <v>-1.1112529898695876E-2</v>
      </c>
    </row>
    <row r="26" spans="1:5" x14ac:dyDescent="0.15">
      <c r="A26" s="8" t="s">
        <v>34</v>
      </c>
      <c r="B26" s="2">
        <v>2640</v>
      </c>
      <c r="C26" s="2">
        <v>7028.2889999999998</v>
      </c>
      <c r="D26" s="2">
        <v>19.13</v>
      </c>
      <c r="E26" s="11">
        <f t="shared" si="0"/>
        <v>-8.1331197641213489E-3</v>
      </c>
    </row>
    <row r="27" spans="1:5" x14ac:dyDescent="0.15">
      <c r="A27" s="8" t="s">
        <v>35</v>
      </c>
      <c r="B27" s="2">
        <v>2681.05</v>
      </c>
      <c r="C27" s="2">
        <v>7183.0780000000004</v>
      </c>
      <c r="D27" s="2">
        <v>17.66</v>
      </c>
      <c r="E27" s="11">
        <f t="shared" si="0"/>
        <v>2.178469129751617E-2</v>
      </c>
    </row>
    <row r="28" spans="1:5" x14ac:dyDescent="0.15">
      <c r="A28" s="8" t="s">
        <v>36</v>
      </c>
      <c r="B28" s="2">
        <v>2704.1</v>
      </c>
      <c r="C28" s="2">
        <v>7281.7380000000003</v>
      </c>
      <c r="D28" s="2">
        <v>16.57</v>
      </c>
      <c r="E28" s="11">
        <f t="shared" si="0"/>
        <v>1.3641587973083404E-2</v>
      </c>
    </row>
    <row r="29" spans="1:5" x14ac:dyDescent="0.15">
      <c r="A29" s="8" t="s">
        <v>37</v>
      </c>
      <c r="B29" s="2">
        <v>2706.53</v>
      </c>
      <c r="C29" s="2">
        <v>7263.8670000000002</v>
      </c>
      <c r="D29" s="2">
        <v>16.14</v>
      </c>
      <c r="E29" s="11">
        <f t="shared" si="0"/>
        <v>-2.4572383193577209E-3</v>
      </c>
    </row>
    <row r="30" spans="1:5" x14ac:dyDescent="0.15">
      <c r="A30" s="8" t="s">
        <v>38</v>
      </c>
      <c r="B30" s="2">
        <v>2724.87</v>
      </c>
      <c r="C30" s="2">
        <v>7347.5349999999999</v>
      </c>
      <c r="D30" s="2">
        <v>15.73</v>
      </c>
      <c r="E30" s="11">
        <f t="shared" si="0"/>
        <v>1.1452551164592161E-2</v>
      </c>
    </row>
    <row r="31" spans="1:5" x14ac:dyDescent="0.15">
      <c r="A31" s="8" t="s">
        <v>39</v>
      </c>
      <c r="B31" s="2">
        <v>2737.7</v>
      </c>
      <c r="C31" s="2">
        <v>7402.0860000000002</v>
      </c>
      <c r="D31" s="2">
        <v>15.57</v>
      </c>
      <c r="E31" s="11">
        <f t="shared" si="0"/>
        <v>7.3969695533634338E-3</v>
      </c>
    </row>
    <row r="32" spans="1:5" x14ac:dyDescent="0.15">
      <c r="A32" s="8" t="s">
        <v>40</v>
      </c>
      <c r="B32" s="2">
        <v>2731.61</v>
      </c>
      <c r="C32" s="2">
        <v>7375.2809999999999</v>
      </c>
      <c r="D32" s="2">
        <v>15.38</v>
      </c>
      <c r="E32" s="11">
        <f t="shared" si="0"/>
        <v>-3.6278491830140781E-3</v>
      </c>
    </row>
    <row r="33" spans="1:5" x14ac:dyDescent="0.15">
      <c r="A33" s="8" t="s">
        <v>41</v>
      </c>
      <c r="B33" s="2">
        <v>2706.05</v>
      </c>
      <c r="C33" s="2">
        <v>7288.3519999999999</v>
      </c>
      <c r="D33" s="2">
        <v>16.37</v>
      </c>
      <c r="E33" s="11">
        <f t="shared" si="0"/>
        <v>-1.1856545830632259E-2</v>
      </c>
    </row>
    <row r="34" spans="1:5" x14ac:dyDescent="0.15">
      <c r="A34" s="8" t="s">
        <v>42</v>
      </c>
      <c r="B34" s="2">
        <v>2707.88</v>
      </c>
      <c r="C34" s="2">
        <v>7298.1989999999996</v>
      </c>
      <c r="D34" s="2">
        <v>15.72</v>
      </c>
      <c r="E34" s="11">
        <f t="shared" si="0"/>
        <v>1.3501480227697804E-3</v>
      </c>
    </row>
    <row r="35" spans="1:5" x14ac:dyDescent="0.15">
      <c r="A35" s="8" t="s">
        <v>43</v>
      </c>
      <c r="B35" s="2">
        <v>2709.8</v>
      </c>
      <c r="C35" s="2">
        <v>7307.9059999999999</v>
      </c>
      <c r="D35" s="2">
        <v>15.97</v>
      </c>
      <c r="E35" s="11">
        <f t="shared" si="0"/>
        <v>1.3291704296399464E-3</v>
      </c>
    </row>
    <row r="36" spans="1:5" x14ac:dyDescent="0.15">
      <c r="A36" s="8" t="s">
        <v>44</v>
      </c>
      <c r="B36" s="2">
        <v>2744.73</v>
      </c>
      <c r="C36" s="2">
        <v>7414.6170000000002</v>
      </c>
      <c r="D36" s="2">
        <v>15.43</v>
      </c>
      <c r="E36" s="11">
        <f t="shared" si="0"/>
        <v>1.4496546382514791E-2</v>
      </c>
    </row>
    <row r="37" spans="1:5" x14ac:dyDescent="0.15">
      <c r="A37" s="8" t="s">
        <v>45</v>
      </c>
      <c r="B37" s="2">
        <v>2753.03</v>
      </c>
      <c r="C37" s="2">
        <v>7420.3789999999999</v>
      </c>
      <c r="D37" s="2">
        <v>15.65</v>
      </c>
      <c r="E37" s="11">
        <f t="shared" si="0"/>
        <v>7.7681184271974704E-4</v>
      </c>
    </row>
    <row r="38" spans="1:5" x14ac:dyDescent="0.15">
      <c r="A38" s="8" t="s">
        <v>46</v>
      </c>
      <c r="B38" s="2">
        <v>2745.73</v>
      </c>
      <c r="C38" s="2">
        <v>7426.9530000000004</v>
      </c>
      <c r="D38" s="2">
        <v>16.22</v>
      </c>
      <c r="E38" s="11">
        <f t="shared" si="0"/>
        <v>8.8554636342847749E-4</v>
      </c>
    </row>
    <row r="39" spans="1:5" x14ac:dyDescent="0.15">
      <c r="A39" s="8" t="s">
        <v>47</v>
      </c>
      <c r="B39" s="2">
        <v>2775.6</v>
      </c>
      <c r="C39" s="2">
        <v>7472.41</v>
      </c>
      <c r="D39" s="2">
        <v>14.91</v>
      </c>
      <c r="E39" s="11">
        <f t="shared" si="0"/>
        <v>6.1018905361091315E-3</v>
      </c>
    </row>
    <row r="40" spans="1:5" x14ac:dyDescent="0.15">
      <c r="A40" s="8" t="s">
        <v>48</v>
      </c>
      <c r="B40" s="2">
        <v>2775.6</v>
      </c>
      <c r="C40" s="2">
        <v>7472.41</v>
      </c>
      <c r="D40" s="2">
        <v>14.91</v>
      </c>
      <c r="E40" s="11">
        <f t="shared" si="0"/>
        <v>0</v>
      </c>
    </row>
    <row r="41" spans="1:5" x14ac:dyDescent="0.15">
      <c r="A41" s="8" t="s">
        <v>49</v>
      </c>
      <c r="B41" s="2">
        <v>2779.76</v>
      </c>
      <c r="C41" s="2">
        <v>7486.7659999999996</v>
      </c>
      <c r="D41" s="2">
        <v>14.88</v>
      </c>
      <c r="E41" s="11">
        <f t="shared" si="0"/>
        <v>1.9193576447274461E-3</v>
      </c>
    </row>
    <row r="42" spans="1:5" x14ac:dyDescent="0.15">
      <c r="A42" s="8" t="s">
        <v>50</v>
      </c>
      <c r="B42" s="2">
        <v>2784.7</v>
      </c>
      <c r="C42" s="2">
        <v>7489.07</v>
      </c>
      <c r="D42" s="2">
        <v>14.02</v>
      </c>
      <c r="E42" s="11">
        <f t="shared" si="0"/>
        <v>3.0769567965049509E-4</v>
      </c>
    </row>
    <row r="43" spans="1:5" x14ac:dyDescent="0.15">
      <c r="A43" s="8" t="s">
        <v>51</v>
      </c>
      <c r="B43" s="2">
        <v>2774.88</v>
      </c>
      <c r="C43" s="2">
        <v>7459.7070000000003</v>
      </c>
      <c r="D43" s="2">
        <v>14.46</v>
      </c>
      <c r="E43" s="11">
        <f t="shared" si="0"/>
        <v>-3.9284869609437899E-3</v>
      </c>
    </row>
    <row r="44" spans="1:5" x14ac:dyDescent="0.15">
      <c r="A44" s="8" t="s">
        <v>52</v>
      </c>
      <c r="B44" s="2">
        <v>2792.67</v>
      </c>
      <c r="C44" s="2">
        <v>7527.5429999999997</v>
      </c>
      <c r="D44" s="2">
        <v>13.51</v>
      </c>
      <c r="E44" s="11">
        <f t="shared" si="0"/>
        <v>9.0525564404155129E-3</v>
      </c>
    </row>
    <row r="45" spans="1:5" x14ac:dyDescent="0.15">
      <c r="A45" s="8" t="s">
        <v>53</v>
      </c>
      <c r="B45" s="2">
        <v>2796.11</v>
      </c>
      <c r="C45" s="2">
        <v>7554.4610000000002</v>
      </c>
      <c r="D45" s="2">
        <v>14.85</v>
      </c>
      <c r="E45" s="11">
        <f t="shared" si="0"/>
        <v>3.5695559531503484E-3</v>
      </c>
    </row>
    <row r="46" spans="1:5" x14ac:dyDescent="0.15">
      <c r="A46" s="8" t="s">
        <v>54</v>
      </c>
      <c r="B46" s="2">
        <v>2793.9</v>
      </c>
      <c r="C46" s="2">
        <v>7549.2969999999996</v>
      </c>
      <c r="D46" s="2">
        <v>15.17</v>
      </c>
      <c r="E46" s="11">
        <f t="shared" si="0"/>
        <v>-6.8380335559127558E-4</v>
      </c>
    </row>
    <row r="47" spans="1:5" x14ac:dyDescent="0.15">
      <c r="A47" s="8" t="s">
        <v>55</v>
      </c>
      <c r="B47" s="2">
        <v>2792.38</v>
      </c>
      <c r="C47" s="2">
        <v>7554.5079999999998</v>
      </c>
      <c r="D47" s="2">
        <v>14.7</v>
      </c>
      <c r="E47" s="11">
        <f t="shared" si="0"/>
        <v>6.9002482576566832E-4</v>
      </c>
    </row>
    <row r="48" spans="1:5" x14ac:dyDescent="0.15">
      <c r="A48" s="8" t="s">
        <v>56</v>
      </c>
      <c r="B48" s="2">
        <v>2784.49</v>
      </c>
      <c r="C48" s="2">
        <v>7532.5309999999999</v>
      </c>
      <c r="D48" s="2">
        <v>14.78</v>
      </c>
      <c r="E48" s="11">
        <f t="shared" si="0"/>
        <v>-2.9133636553190438E-3</v>
      </c>
    </row>
    <row r="49" spans="1:5" x14ac:dyDescent="0.15">
      <c r="A49" s="8" t="s">
        <v>57</v>
      </c>
      <c r="B49" s="2">
        <v>2803.69</v>
      </c>
      <c r="C49" s="2">
        <v>7595.3519999999999</v>
      </c>
      <c r="D49" s="2">
        <v>13.57</v>
      </c>
      <c r="E49" s="11">
        <f t="shared" si="0"/>
        <v>8.3053737408754144E-3</v>
      </c>
    </row>
    <row r="50" spans="1:5" x14ac:dyDescent="0.15">
      <c r="A50" s="8" t="s">
        <v>58</v>
      </c>
      <c r="B50" s="2">
        <v>2792.81</v>
      </c>
      <c r="C50" s="2">
        <v>7577.5659999999998</v>
      </c>
      <c r="D50" s="2">
        <v>14.63</v>
      </c>
      <c r="E50" s="11">
        <f t="shared" si="0"/>
        <v>-2.3444413456380916E-3</v>
      </c>
    </row>
    <row r="51" spans="1:5" x14ac:dyDescent="0.15">
      <c r="A51" s="8" t="s">
        <v>59</v>
      </c>
      <c r="B51" s="2">
        <v>2789.65</v>
      </c>
      <c r="C51" s="2">
        <v>7576.3590000000004</v>
      </c>
      <c r="D51" s="2">
        <v>14.74</v>
      </c>
      <c r="E51" s="11">
        <f t="shared" si="0"/>
        <v>-1.5929866388438035E-4</v>
      </c>
    </row>
    <row r="52" spans="1:5" x14ac:dyDescent="0.15">
      <c r="A52" s="8" t="s">
        <v>60</v>
      </c>
      <c r="B52" s="2">
        <v>2771.45</v>
      </c>
      <c r="C52" s="2">
        <v>7505.9179999999997</v>
      </c>
      <c r="D52" s="2">
        <v>15.74</v>
      </c>
      <c r="E52" s="11">
        <f t="shared" si="0"/>
        <v>-9.3409651852089208E-3</v>
      </c>
    </row>
    <row r="53" spans="1:5" x14ac:dyDescent="0.15">
      <c r="A53" s="8" t="s">
        <v>61</v>
      </c>
      <c r="B53" s="2">
        <v>2748.93</v>
      </c>
      <c r="C53" s="2">
        <v>7421.4650000000001</v>
      </c>
      <c r="D53" s="2">
        <v>16.59</v>
      </c>
      <c r="E53" s="11">
        <f t="shared" si="0"/>
        <v>-1.1315299015691853E-2</v>
      </c>
    </row>
    <row r="54" spans="1:5" x14ac:dyDescent="0.15">
      <c r="A54" s="8" t="s">
        <v>62</v>
      </c>
      <c r="B54" s="2">
        <v>2743.07</v>
      </c>
      <c r="C54" s="2">
        <v>7408.1409999999996</v>
      </c>
      <c r="D54" s="2">
        <v>16.05</v>
      </c>
      <c r="E54" s="11">
        <f t="shared" si="0"/>
        <v>-1.7969464037392677E-3</v>
      </c>
    </row>
    <row r="55" spans="1:5" x14ac:dyDescent="0.15">
      <c r="A55" s="8" t="s">
        <v>63</v>
      </c>
      <c r="B55" s="2">
        <v>2783.3</v>
      </c>
      <c r="C55" s="2">
        <v>7558.0630000000001</v>
      </c>
      <c r="D55" s="2">
        <v>14.33</v>
      </c>
      <c r="E55" s="11">
        <f t="shared" si="0"/>
        <v>2.0035409790993445E-2</v>
      </c>
    </row>
    <row r="56" spans="1:5" x14ac:dyDescent="0.15">
      <c r="A56" s="8" t="s">
        <v>64</v>
      </c>
      <c r="B56" s="2">
        <v>2791.52</v>
      </c>
      <c r="C56" s="2">
        <v>7591.0309999999999</v>
      </c>
      <c r="D56" s="2">
        <v>13.77</v>
      </c>
      <c r="E56" s="11">
        <f t="shared" si="0"/>
        <v>4.3524783786611423E-3</v>
      </c>
    </row>
    <row r="57" spans="1:5" x14ac:dyDescent="0.15">
      <c r="A57" s="8" t="s">
        <v>65</v>
      </c>
      <c r="B57" s="2">
        <v>2810.92</v>
      </c>
      <c r="C57" s="2">
        <v>7643.4059999999999</v>
      </c>
      <c r="D57" s="2">
        <v>13.41</v>
      </c>
      <c r="E57" s="11">
        <f t="shared" si="0"/>
        <v>6.8758965426033271E-3</v>
      </c>
    </row>
    <row r="58" spans="1:5" x14ac:dyDescent="0.15">
      <c r="A58" s="8" t="s">
        <v>66</v>
      </c>
      <c r="B58" s="2">
        <v>2808.48</v>
      </c>
      <c r="C58" s="2">
        <v>7630.91</v>
      </c>
      <c r="D58" s="2">
        <v>13.5</v>
      </c>
      <c r="E58" s="11">
        <f t="shared" si="0"/>
        <v>-1.6362111125426809E-3</v>
      </c>
    </row>
    <row r="59" spans="1:5" x14ac:dyDescent="0.15">
      <c r="A59" s="8" t="s">
        <v>67</v>
      </c>
      <c r="B59" s="2">
        <v>2822.48</v>
      </c>
      <c r="C59" s="2">
        <v>7688.527</v>
      </c>
      <c r="D59" s="2">
        <v>12.88</v>
      </c>
      <c r="E59" s="11">
        <f t="shared" si="0"/>
        <v>7.5221134659737843E-3</v>
      </c>
    </row>
    <row r="60" spans="1:5" x14ac:dyDescent="0.15">
      <c r="A60" s="8" t="s">
        <v>68</v>
      </c>
      <c r="B60" s="2">
        <v>2832.94</v>
      </c>
      <c r="C60" s="2">
        <v>7714.4769999999999</v>
      </c>
      <c r="D60" s="2">
        <v>13.1</v>
      </c>
      <c r="E60" s="11">
        <f t="shared" si="0"/>
        <v>3.3694757920794314E-3</v>
      </c>
    </row>
    <row r="61" spans="1:5" x14ac:dyDescent="0.15">
      <c r="A61" s="8" t="s">
        <v>69</v>
      </c>
      <c r="B61" s="2">
        <v>2832.57</v>
      </c>
      <c r="C61" s="2">
        <v>7723.9449999999997</v>
      </c>
      <c r="D61" s="2">
        <v>13.56</v>
      </c>
      <c r="E61" s="11">
        <f t="shared" si="0"/>
        <v>1.2265503802127284E-3</v>
      </c>
    </row>
    <row r="62" spans="1:5" x14ac:dyDescent="0.15">
      <c r="A62" s="8" t="s">
        <v>70</v>
      </c>
      <c r="B62" s="2">
        <v>2824.23</v>
      </c>
      <c r="C62" s="2">
        <v>7728.9690000000001</v>
      </c>
      <c r="D62" s="2">
        <v>13.91</v>
      </c>
      <c r="E62" s="11">
        <f t="shared" si="0"/>
        <v>6.5023337048458112E-4</v>
      </c>
    </row>
    <row r="63" spans="1:5" x14ac:dyDescent="0.15">
      <c r="A63" s="8" t="s">
        <v>71</v>
      </c>
      <c r="B63" s="2">
        <v>2854.88</v>
      </c>
      <c r="C63" s="2">
        <v>7838.9610000000002</v>
      </c>
      <c r="D63" s="2">
        <v>13.63</v>
      </c>
      <c r="E63" s="11">
        <f t="shared" si="0"/>
        <v>1.413082282129966E-2</v>
      </c>
    </row>
    <row r="64" spans="1:5" x14ac:dyDescent="0.15">
      <c r="A64" s="8" t="s">
        <v>72</v>
      </c>
      <c r="B64" s="2">
        <v>2800.71</v>
      </c>
      <c r="C64" s="2">
        <v>7642.6679999999997</v>
      </c>
      <c r="D64" s="2">
        <v>16.48</v>
      </c>
      <c r="E64" s="11">
        <f t="shared" si="0"/>
        <v>-2.5359543192963473E-2</v>
      </c>
    </row>
    <row r="65" spans="1:5" x14ac:dyDescent="0.15">
      <c r="A65" s="8" t="s">
        <v>73</v>
      </c>
      <c r="B65" s="2">
        <v>2798.36</v>
      </c>
      <c r="C65" s="2">
        <v>7637.5429999999997</v>
      </c>
      <c r="D65" s="2">
        <v>16.329999999999998</v>
      </c>
      <c r="E65" s="11">
        <f t="shared" si="0"/>
        <v>-6.7080228043670366E-4</v>
      </c>
    </row>
    <row r="66" spans="1:5" x14ac:dyDescent="0.15">
      <c r="A66" s="8" t="s">
        <v>74</v>
      </c>
      <c r="B66" s="2">
        <v>2818.46</v>
      </c>
      <c r="C66" s="2">
        <v>7691.5230000000001</v>
      </c>
      <c r="D66" s="2">
        <v>14.68</v>
      </c>
      <c r="E66" s="11">
        <f t="shared" si="0"/>
        <v>7.0428587267497992E-3</v>
      </c>
    </row>
    <row r="67" spans="1:5" x14ac:dyDescent="0.15">
      <c r="A67" s="8" t="s">
        <v>75</v>
      </c>
      <c r="B67" s="2">
        <v>2805.37</v>
      </c>
      <c r="C67" s="2">
        <v>7643.3789999999999</v>
      </c>
      <c r="D67" s="2">
        <v>15.15</v>
      </c>
      <c r="E67" s="11">
        <f t="shared" si="0"/>
        <v>-6.2790304337000799E-3</v>
      </c>
    </row>
    <row r="68" spans="1:5" x14ac:dyDescent="0.15">
      <c r="A68" s="8" t="s">
        <v>76</v>
      </c>
      <c r="B68" s="2">
        <v>2815.44</v>
      </c>
      <c r="C68" s="2">
        <v>7669.1639999999998</v>
      </c>
      <c r="D68" s="2">
        <v>14.43</v>
      </c>
      <c r="E68" s="11">
        <f t="shared" si="0"/>
        <v>3.3678304605216343E-3</v>
      </c>
    </row>
    <row r="69" spans="1:5" x14ac:dyDescent="0.15">
      <c r="A69" s="8" t="s">
        <v>77</v>
      </c>
      <c r="B69" s="2">
        <v>2834.4</v>
      </c>
      <c r="C69" s="2">
        <v>7729.32</v>
      </c>
      <c r="D69" s="2">
        <v>13.71</v>
      </c>
      <c r="E69" s="11">
        <f t="shared" si="0"/>
        <v>7.8132764276984228E-3</v>
      </c>
    </row>
    <row r="70" spans="1:5" x14ac:dyDescent="0.15">
      <c r="A70" s="8" t="s">
        <v>78</v>
      </c>
      <c r="B70" s="2">
        <v>2867.19</v>
      </c>
      <c r="C70" s="2">
        <v>7828.91</v>
      </c>
      <c r="D70" s="2">
        <v>13.4</v>
      </c>
      <c r="E70" s="11">
        <f t="shared" si="0"/>
        <v>1.2802402360962872E-2</v>
      </c>
    </row>
    <row r="71" spans="1:5" x14ac:dyDescent="0.15">
      <c r="A71" s="8" t="s">
        <v>79</v>
      </c>
      <c r="B71" s="2">
        <v>2867.24</v>
      </c>
      <c r="C71" s="2">
        <v>7848.6880000000001</v>
      </c>
      <c r="D71" s="2">
        <v>13.36</v>
      </c>
      <c r="E71" s="11">
        <f t="shared" si="0"/>
        <v>2.5230919292886862E-3</v>
      </c>
    </row>
    <row r="72" spans="1:5" x14ac:dyDescent="0.15">
      <c r="A72" s="8" t="s">
        <v>80</v>
      </c>
      <c r="B72" s="2">
        <v>2873.4</v>
      </c>
      <c r="C72" s="2">
        <v>7895.5510000000004</v>
      </c>
      <c r="D72" s="2">
        <v>13.74</v>
      </c>
      <c r="E72" s="11">
        <f t="shared" si="0"/>
        <v>5.9530522113405262E-3</v>
      </c>
    </row>
    <row r="73" spans="1:5" x14ac:dyDescent="0.15">
      <c r="A73" s="8" t="s">
        <v>81</v>
      </c>
      <c r="B73" s="2">
        <v>2879.39</v>
      </c>
      <c r="C73" s="2">
        <v>7891.7849999999999</v>
      </c>
      <c r="D73" s="2">
        <v>13.58</v>
      </c>
      <c r="E73" s="11">
        <f t="shared" ref="E73:E136" si="1">LN(C73/C72)</f>
        <v>-4.7709126751134827E-4</v>
      </c>
    </row>
    <row r="74" spans="1:5" x14ac:dyDescent="0.15">
      <c r="A74" s="8" t="s">
        <v>82</v>
      </c>
      <c r="B74" s="2">
        <v>2892.74</v>
      </c>
      <c r="C74" s="2">
        <v>7938.6909999999998</v>
      </c>
      <c r="D74" s="2">
        <v>12.82</v>
      </c>
      <c r="E74" s="11">
        <f t="shared" si="1"/>
        <v>5.9260551951611602E-3</v>
      </c>
    </row>
    <row r="75" spans="1:5" x14ac:dyDescent="0.15">
      <c r="A75" s="8" t="s">
        <v>83</v>
      </c>
      <c r="B75" s="2">
        <v>2895.77</v>
      </c>
      <c r="C75" s="2">
        <v>7953.8829999999998</v>
      </c>
      <c r="D75" s="2">
        <v>13.18</v>
      </c>
      <c r="E75" s="11">
        <f t="shared" si="1"/>
        <v>1.9118368902837221E-3</v>
      </c>
    </row>
    <row r="76" spans="1:5" x14ac:dyDescent="0.15">
      <c r="A76" s="8" t="s">
        <v>84</v>
      </c>
      <c r="B76" s="2">
        <v>2878.2</v>
      </c>
      <c r="C76" s="2">
        <v>7909.277</v>
      </c>
      <c r="D76" s="2">
        <v>14.28</v>
      </c>
      <c r="E76" s="11">
        <f t="shared" si="1"/>
        <v>-5.6238627821774021E-3</v>
      </c>
    </row>
    <row r="77" spans="1:5" x14ac:dyDescent="0.15">
      <c r="A77" s="8" t="s">
        <v>85</v>
      </c>
      <c r="B77" s="2">
        <v>2888.21</v>
      </c>
      <c r="C77" s="2">
        <v>7964.2420000000002</v>
      </c>
      <c r="D77" s="2">
        <v>13.3</v>
      </c>
      <c r="E77" s="11">
        <f t="shared" si="1"/>
        <v>6.9253981655647079E-3</v>
      </c>
    </row>
    <row r="78" spans="1:5" x14ac:dyDescent="0.15">
      <c r="A78" s="8" t="s">
        <v>86</v>
      </c>
      <c r="B78" s="2">
        <v>2888.32</v>
      </c>
      <c r="C78" s="2">
        <v>7947.3590000000004</v>
      </c>
      <c r="D78" s="2">
        <v>13.02</v>
      </c>
      <c r="E78" s="11">
        <f t="shared" si="1"/>
        <v>-2.1221002632960222E-3</v>
      </c>
    </row>
    <row r="79" spans="1:5" x14ac:dyDescent="0.15">
      <c r="A79" s="8" t="s">
        <v>87</v>
      </c>
      <c r="B79" s="2">
        <v>2907.41</v>
      </c>
      <c r="C79" s="2">
        <v>7984.1639999999998</v>
      </c>
      <c r="D79" s="2">
        <v>12.01</v>
      </c>
      <c r="E79" s="11">
        <f t="shared" si="1"/>
        <v>4.6204076630442584E-3</v>
      </c>
    </row>
    <row r="80" spans="1:5" x14ac:dyDescent="0.15">
      <c r="A80" s="8" t="s">
        <v>88</v>
      </c>
      <c r="B80" s="2">
        <v>2905.58</v>
      </c>
      <c r="C80" s="2">
        <v>7976.0119999999997</v>
      </c>
      <c r="D80" s="2">
        <v>12.32</v>
      </c>
      <c r="E80" s="11">
        <f t="shared" si="1"/>
        <v>-1.0215427084159592E-3</v>
      </c>
    </row>
    <row r="81" spans="1:5" x14ac:dyDescent="0.15">
      <c r="A81" s="8" t="s">
        <v>89</v>
      </c>
      <c r="B81" s="2">
        <v>2907.06</v>
      </c>
      <c r="C81" s="2">
        <v>8000.2269999999999</v>
      </c>
      <c r="D81" s="2">
        <v>12.18</v>
      </c>
      <c r="E81" s="11">
        <f t="shared" si="1"/>
        <v>3.0313791053272004E-3</v>
      </c>
    </row>
    <row r="82" spans="1:5" x14ac:dyDescent="0.15">
      <c r="A82" s="8" t="s">
        <v>90</v>
      </c>
      <c r="B82" s="2">
        <v>2900.45</v>
      </c>
      <c r="C82" s="2">
        <v>7996.0780000000004</v>
      </c>
      <c r="D82" s="2">
        <v>12.6</v>
      </c>
      <c r="E82" s="11">
        <f t="shared" si="1"/>
        <v>-5.1874480925932808E-4</v>
      </c>
    </row>
    <row r="83" spans="1:5" x14ac:dyDescent="0.15">
      <c r="A83" s="8" t="s">
        <v>91</v>
      </c>
      <c r="B83" s="2">
        <v>2905.03</v>
      </c>
      <c r="C83" s="2">
        <v>7998.0630000000001</v>
      </c>
      <c r="D83" s="2">
        <v>12.09</v>
      </c>
      <c r="E83" s="11">
        <f t="shared" si="1"/>
        <v>2.4821589483190566E-4</v>
      </c>
    </row>
    <row r="84" spans="1:5" x14ac:dyDescent="0.15">
      <c r="A84" s="8" t="s">
        <v>92</v>
      </c>
      <c r="B84" s="2">
        <v>2905.03</v>
      </c>
      <c r="C84" s="2">
        <v>7998.0630000000001</v>
      </c>
      <c r="D84" s="2">
        <v>12.09</v>
      </c>
      <c r="E84" s="11">
        <f t="shared" si="1"/>
        <v>0</v>
      </c>
    </row>
    <row r="85" spans="1:5" x14ac:dyDescent="0.15">
      <c r="A85" s="8" t="s">
        <v>93</v>
      </c>
      <c r="B85" s="2">
        <v>2907.97</v>
      </c>
      <c r="C85" s="2">
        <v>8015.2659999999996</v>
      </c>
      <c r="D85" s="2">
        <v>12.42</v>
      </c>
      <c r="E85" s="11">
        <f t="shared" si="1"/>
        <v>2.1485859208942031E-3</v>
      </c>
    </row>
    <row r="86" spans="1:5" x14ac:dyDescent="0.15">
      <c r="A86" s="8" t="s">
        <v>94</v>
      </c>
      <c r="B86" s="2">
        <v>2933.68</v>
      </c>
      <c r="C86" s="2">
        <v>8120.82</v>
      </c>
      <c r="D86" s="2">
        <v>12.28</v>
      </c>
      <c r="E86" s="11">
        <f t="shared" si="1"/>
        <v>1.30831610128571E-2</v>
      </c>
    </row>
    <row r="87" spans="1:5" x14ac:dyDescent="0.15">
      <c r="A87" s="8" t="s">
        <v>95</v>
      </c>
      <c r="B87" s="2">
        <v>2927.25</v>
      </c>
      <c r="C87" s="2">
        <v>8102.0159999999996</v>
      </c>
      <c r="D87" s="2">
        <v>13.14</v>
      </c>
      <c r="E87" s="11">
        <f t="shared" si="1"/>
        <v>-2.3182146970164952E-3</v>
      </c>
    </row>
    <row r="88" spans="1:5" x14ac:dyDescent="0.15">
      <c r="A88" s="8" t="s">
        <v>96</v>
      </c>
      <c r="B88" s="2">
        <v>2926.17</v>
      </c>
      <c r="C88" s="2">
        <v>8118.6840000000002</v>
      </c>
      <c r="D88" s="2">
        <v>13.25</v>
      </c>
      <c r="E88" s="11">
        <f t="shared" si="1"/>
        <v>2.0551524738946616E-3</v>
      </c>
    </row>
    <row r="89" spans="1:5" x14ac:dyDescent="0.15">
      <c r="A89" s="8" t="s">
        <v>97</v>
      </c>
      <c r="B89" s="2">
        <v>2939.88</v>
      </c>
      <c r="C89" s="2">
        <v>8146.3980000000001</v>
      </c>
      <c r="D89" s="2">
        <v>12.73</v>
      </c>
      <c r="E89" s="11">
        <f t="shared" si="1"/>
        <v>3.4077942945952584E-3</v>
      </c>
    </row>
    <row r="90" spans="1:5" x14ac:dyDescent="0.15">
      <c r="A90" s="8" t="s">
        <v>98</v>
      </c>
      <c r="B90" s="2">
        <v>2943.03</v>
      </c>
      <c r="C90" s="2">
        <v>8161.8519999999999</v>
      </c>
      <c r="D90" s="2">
        <v>13.11</v>
      </c>
      <c r="E90" s="11">
        <f t="shared" si="1"/>
        <v>1.8952376405564017E-3</v>
      </c>
    </row>
    <row r="91" spans="1:5" x14ac:dyDescent="0.15">
      <c r="A91" s="8" t="s">
        <v>99</v>
      </c>
      <c r="B91" s="2">
        <v>2945.83</v>
      </c>
      <c r="C91" s="2">
        <v>8095.3869999999997</v>
      </c>
      <c r="D91" s="2">
        <v>13.12</v>
      </c>
      <c r="E91" s="11">
        <f t="shared" si="1"/>
        <v>-8.176710733310829E-3</v>
      </c>
    </row>
    <row r="92" spans="1:5" x14ac:dyDescent="0.15">
      <c r="A92" s="8" t="s">
        <v>100</v>
      </c>
      <c r="B92" s="2">
        <v>2923.73</v>
      </c>
      <c r="C92" s="2">
        <v>8049.6409999999996</v>
      </c>
      <c r="D92" s="2">
        <v>14.8</v>
      </c>
      <c r="E92" s="11">
        <f t="shared" si="1"/>
        <v>-5.6668991125794392E-3</v>
      </c>
    </row>
    <row r="93" spans="1:5" x14ac:dyDescent="0.15">
      <c r="A93" s="8" t="s">
        <v>101</v>
      </c>
      <c r="B93" s="2">
        <v>2917.52</v>
      </c>
      <c r="C93" s="2">
        <v>8036.7730000000001</v>
      </c>
      <c r="D93" s="2">
        <v>14.42</v>
      </c>
      <c r="E93" s="11">
        <f t="shared" si="1"/>
        <v>-1.5998597008246725E-3</v>
      </c>
    </row>
    <row r="94" spans="1:5" x14ac:dyDescent="0.15">
      <c r="A94" s="8" t="s">
        <v>102</v>
      </c>
      <c r="B94" s="2">
        <v>2945.64</v>
      </c>
      <c r="C94" s="2">
        <v>8163.9960000000001</v>
      </c>
      <c r="D94" s="2">
        <v>12.87</v>
      </c>
      <c r="E94" s="11">
        <f t="shared" si="1"/>
        <v>1.5706120529662523E-2</v>
      </c>
    </row>
    <row r="95" spans="1:5" x14ac:dyDescent="0.15">
      <c r="A95" s="8" t="s">
        <v>103</v>
      </c>
      <c r="B95" s="2">
        <v>2932.47</v>
      </c>
      <c r="C95" s="2">
        <v>8123.2889999999998</v>
      </c>
      <c r="D95" s="2">
        <v>15.44</v>
      </c>
      <c r="E95" s="11">
        <f t="shared" si="1"/>
        <v>-4.9986335672113523E-3</v>
      </c>
    </row>
    <row r="96" spans="1:5" x14ac:dyDescent="0.15">
      <c r="A96" s="8" t="s">
        <v>104</v>
      </c>
      <c r="B96" s="2">
        <v>2884.05</v>
      </c>
      <c r="C96" s="2">
        <v>7963.7579999999998</v>
      </c>
      <c r="D96" s="2">
        <v>19.32</v>
      </c>
      <c r="E96" s="11">
        <f t="shared" si="1"/>
        <v>-1.9834122424431055E-2</v>
      </c>
    </row>
    <row r="97" spans="1:5" x14ac:dyDescent="0.15">
      <c r="A97" s="8" t="s">
        <v>105</v>
      </c>
      <c r="B97" s="2">
        <v>2879.42</v>
      </c>
      <c r="C97" s="2">
        <v>7943.32</v>
      </c>
      <c r="D97" s="2">
        <v>19.399999999999999</v>
      </c>
      <c r="E97" s="11">
        <f t="shared" si="1"/>
        <v>-2.5696751152412172E-3</v>
      </c>
    </row>
    <row r="98" spans="1:5" x14ac:dyDescent="0.15">
      <c r="A98" s="8" t="s">
        <v>106</v>
      </c>
      <c r="B98" s="2">
        <v>2870.72</v>
      </c>
      <c r="C98" s="2">
        <v>7910.5860000000002</v>
      </c>
      <c r="D98" s="2">
        <v>19.100000000000001</v>
      </c>
      <c r="E98" s="11">
        <f t="shared" si="1"/>
        <v>-4.1294614104854547E-3</v>
      </c>
    </row>
    <row r="99" spans="1:5" x14ac:dyDescent="0.15">
      <c r="A99" s="8" t="s">
        <v>107</v>
      </c>
      <c r="B99" s="2">
        <v>2881.4</v>
      </c>
      <c r="C99" s="2">
        <v>7916.9409999999998</v>
      </c>
      <c r="D99" s="2">
        <v>16.04</v>
      </c>
      <c r="E99" s="11">
        <f t="shared" si="1"/>
        <v>8.030313695254898E-4</v>
      </c>
    </row>
    <row r="100" spans="1:5" x14ac:dyDescent="0.15">
      <c r="A100" s="8" t="s">
        <v>108</v>
      </c>
      <c r="B100" s="2">
        <v>2811.87</v>
      </c>
      <c r="C100" s="2">
        <v>7647.0230000000001</v>
      </c>
      <c r="D100" s="2">
        <v>20.55</v>
      </c>
      <c r="E100" s="11">
        <f t="shared" si="1"/>
        <v>-3.468847207072194E-2</v>
      </c>
    </row>
    <row r="101" spans="1:5" x14ac:dyDescent="0.15">
      <c r="A101" s="8" t="s">
        <v>109</v>
      </c>
      <c r="B101" s="2">
        <v>2834.41</v>
      </c>
      <c r="C101" s="2">
        <v>7734.4920000000002</v>
      </c>
      <c r="D101" s="2">
        <v>18.059999999999999</v>
      </c>
      <c r="E101" s="11">
        <f t="shared" si="1"/>
        <v>1.1373384594320886E-2</v>
      </c>
    </row>
    <row r="102" spans="1:5" x14ac:dyDescent="0.15">
      <c r="A102" s="8" t="s">
        <v>110</v>
      </c>
      <c r="B102" s="2">
        <v>2850.96</v>
      </c>
      <c r="C102" s="2">
        <v>7822.1480000000001</v>
      </c>
      <c r="D102" s="2">
        <v>16.440000000000001</v>
      </c>
      <c r="E102" s="11">
        <f t="shared" si="1"/>
        <v>1.1269390779066531E-2</v>
      </c>
    </row>
    <row r="103" spans="1:5" x14ac:dyDescent="0.15">
      <c r="A103" s="8" t="s">
        <v>111</v>
      </c>
      <c r="B103" s="2">
        <v>2876.32</v>
      </c>
      <c r="C103" s="2">
        <v>7898.0469999999996</v>
      </c>
      <c r="D103" s="2">
        <v>15.29</v>
      </c>
      <c r="E103" s="11">
        <f t="shared" si="1"/>
        <v>9.6563165739938887E-3</v>
      </c>
    </row>
    <row r="104" spans="1:5" x14ac:dyDescent="0.15">
      <c r="A104" s="8" t="s">
        <v>112</v>
      </c>
      <c r="B104" s="2">
        <v>2859.53</v>
      </c>
      <c r="C104" s="2">
        <v>7816.2849999999999</v>
      </c>
      <c r="D104" s="2">
        <v>15.96</v>
      </c>
      <c r="E104" s="11">
        <f t="shared" si="1"/>
        <v>-1.0406135980413331E-2</v>
      </c>
    </row>
    <row r="105" spans="1:5" x14ac:dyDescent="0.15">
      <c r="A105" s="8" t="s">
        <v>113</v>
      </c>
      <c r="B105" s="2">
        <v>2840.23</v>
      </c>
      <c r="C105" s="2">
        <v>7702.375</v>
      </c>
      <c r="D105" s="2">
        <v>16.309999999999999</v>
      </c>
      <c r="E105" s="11">
        <f t="shared" si="1"/>
        <v>-1.4680654880215516E-2</v>
      </c>
    </row>
    <row r="106" spans="1:5" x14ac:dyDescent="0.15">
      <c r="A106" s="8" t="s">
        <v>114</v>
      </c>
      <c r="B106" s="2">
        <v>2864.36</v>
      </c>
      <c r="C106" s="2">
        <v>7785.723</v>
      </c>
      <c r="D106" s="2">
        <v>14.95</v>
      </c>
      <c r="E106" s="11">
        <f t="shared" si="1"/>
        <v>1.0762949019552439E-2</v>
      </c>
    </row>
    <row r="107" spans="1:5" x14ac:dyDescent="0.15">
      <c r="A107" s="9" t="s">
        <v>115</v>
      </c>
      <c r="B107" s="3">
        <v>2856.27</v>
      </c>
      <c r="C107" s="2">
        <v>7750.8440000000001</v>
      </c>
      <c r="D107" s="2">
        <v>14.75</v>
      </c>
      <c r="E107" s="11">
        <f t="shared" si="1"/>
        <v>-4.4899312177775078E-3</v>
      </c>
    </row>
    <row r="108" spans="1:5" x14ac:dyDescent="0.15">
      <c r="A108" s="9" t="s">
        <v>116</v>
      </c>
      <c r="B108" s="3">
        <v>2822.24</v>
      </c>
      <c r="C108" s="2">
        <v>7628.2849999999999</v>
      </c>
      <c r="D108" s="2">
        <v>16.920000000000002</v>
      </c>
      <c r="E108" s="11">
        <f t="shared" si="1"/>
        <v>-1.5938691272079218E-2</v>
      </c>
    </row>
    <row r="109" spans="1:5" x14ac:dyDescent="0.15">
      <c r="A109" s="9" t="s">
        <v>117</v>
      </c>
      <c r="B109" s="3">
        <v>2826.06</v>
      </c>
      <c r="C109" s="2">
        <v>7637.0079999999998</v>
      </c>
      <c r="D109" s="2">
        <v>15.85</v>
      </c>
      <c r="E109" s="11">
        <f t="shared" si="1"/>
        <v>1.1428540479946861E-3</v>
      </c>
    </row>
    <row r="110" spans="1:5" x14ac:dyDescent="0.15">
      <c r="A110" s="9" t="s">
        <v>118</v>
      </c>
      <c r="B110" s="3">
        <v>2826.06</v>
      </c>
      <c r="C110" s="2">
        <v>7637.0079999999998</v>
      </c>
      <c r="D110" s="2">
        <v>15.85</v>
      </c>
      <c r="E110" s="11">
        <f t="shared" si="1"/>
        <v>0</v>
      </c>
    </row>
    <row r="111" spans="1:5" x14ac:dyDescent="0.15">
      <c r="A111" s="9" t="s">
        <v>119</v>
      </c>
      <c r="B111" s="3">
        <v>2802.39</v>
      </c>
      <c r="C111" s="2">
        <v>7607.3519999999999</v>
      </c>
      <c r="D111" s="2">
        <v>17.5</v>
      </c>
      <c r="E111" s="11">
        <f t="shared" si="1"/>
        <v>-3.8907553234084429E-3</v>
      </c>
    </row>
    <row r="112" spans="1:5" x14ac:dyDescent="0.15">
      <c r="A112" s="9" t="s">
        <v>120</v>
      </c>
      <c r="B112" s="3">
        <v>2783.02</v>
      </c>
      <c r="C112" s="2">
        <v>7547.3090000000002</v>
      </c>
      <c r="D112" s="2">
        <v>17.899999999999999</v>
      </c>
      <c r="E112" s="11">
        <f t="shared" si="1"/>
        <v>-7.9240722282438378E-3</v>
      </c>
    </row>
    <row r="113" spans="1:5" x14ac:dyDescent="0.15">
      <c r="A113" s="9" t="s">
        <v>121</v>
      </c>
      <c r="B113" s="3">
        <v>2788.86</v>
      </c>
      <c r="C113" s="2">
        <v>7567.7150000000001</v>
      </c>
      <c r="D113" s="2">
        <v>17.3</v>
      </c>
      <c r="E113" s="11">
        <f t="shared" si="1"/>
        <v>2.7000965923083733E-3</v>
      </c>
    </row>
    <row r="114" spans="1:5" x14ac:dyDescent="0.15">
      <c r="A114" s="9" t="s">
        <v>122</v>
      </c>
      <c r="B114" s="3">
        <v>2752.06</v>
      </c>
      <c r="C114" s="2">
        <v>7453.1480000000001</v>
      </c>
      <c r="D114" s="2">
        <v>18.71</v>
      </c>
      <c r="E114" s="11">
        <f t="shared" si="1"/>
        <v>-1.5254679000321607E-2</v>
      </c>
    </row>
    <row r="115" spans="1:5" x14ac:dyDescent="0.15">
      <c r="A115" s="9" t="s">
        <v>123</v>
      </c>
      <c r="B115" s="3">
        <v>2744.45</v>
      </c>
      <c r="C115" s="2">
        <v>7333.02</v>
      </c>
      <c r="D115" s="2">
        <v>18.86</v>
      </c>
      <c r="E115" s="11">
        <f t="shared" si="1"/>
        <v>-1.6249056973143189E-2</v>
      </c>
    </row>
    <row r="116" spans="1:5" x14ac:dyDescent="0.15">
      <c r="A116" s="9" t="s">
        <v>124</v>
      </c>
      <c r="B116" s="3">
        <v>2803.27</v>
      </c>
      <c r="C116" s="2">
        <v>7527.1170000000002</v>
      </c>
      <c r="D116" s="2">
        <v>16.97</v>
      </c>
      <c r="E116" s="11">
        <f t="shared" si="1"/>
        <v>2.6124663468395277E-2</v>
      </c>
    </row>
    <row r="117" spans="1:5" x14ac:dyDescent="0.15">
      <c r="A117" s="9" t="s">
        <v>125</v>
      </c>
      <c r="B117" s="3">
        <v>2826.15</v>
      </c>
      <c r="C117" s="2">
        <v>7575.4769999999999</v>
      </c>
      <c r="D117" s="2">
        <v>16.09</v>
      </c>
      <c r="E117" s="11">
        <f t="shared" si="1"/>
        <v>6.4042197368782416E-3</v>
      </c>
    </row>
    <row r="118" spans="1:5" x14ac:dyDescent="0.15">
      <c r="A118" s="9" t="s">
        <v>126</v>
      </c>
      <c r="B118" s="3">
        <v>2843.49</v>
      </c>
      <c r="C118" s="2">
        <v>7615.5550000000003</v>
      </c>
      <c r="D118" s="2">
        <v>15.93</v>
      </c>
      <c r="E118" s="11">
        <f t="shared" si="1"/>
        <v>5.2765464502221452E-3</v>
      </c>
    </row>
    <row r="119" spans="1:5" x14ac:dyDescent="0.15">
      <c r="A119" s="9" t="s">
        <v>127</v>
      </c>
      <c r="B119" s="3">
        <v>2873.34</v>
      </c>
      <c r="C119" s="2">
        <v>7742.1019999999999</v>
      </c>
      <c r="D119" s="2">
        <v>16.3</v>
      </c>
      <c r="E119" s="11">
        <f t="shared" si="1"/>
        <v>1.6480360798738929E-2</v>
      </c>
    </row>
    <row r="120" spans="1:5" x14ac:dyDescent="0.15">
      <c r="A120" s="9" t="s">
        <v>128</v>
      </c>
      <c r="B120" s="3">
        <v>2886.73</v>
      </c>
      <c r="C120" s="2">
        <v>7823.1679999999997</v>
      </c>
      <c r="D120" s="2">
        <v>15.94</v>
      </c>
      <c r="E120" s="11">
        <f t="shared" si="1"/>
        <v>1.0416360650893854E-2</v>
      </c>
    </row>
    <row r="121" spans="1:5" x14ac:dyDescent="0.15">
      <c r="A121" s="9" t="s">
        <v>129</v>
      </c>
      <c r="B121" s="3">
        <v>2885.72</v>
      </c>
      <c r="C121" s="2">
        <v>7822.5659999999998</v>
      </c>
      <c r="D121" s="2">
        <v>15.99</v>
      </c>
      <c r="E121" s="11">
        <f t="shared" si="1"/>
        <v>-7.6953884080773629E-5</v>
      </c>
    </row>
    <row r="122" spans="1:5" x14ac:dyDescent="0.15">
      <c r="A122" s="9" t="s">
        <v>130</v>
      </c>
      <c r="B122" s="3">
        <v>2879.84</v>
      </c>
      <c r="C122" s="2">
        <v>7792.7190000000001</v>
      </c>
      <c r="D122" s="2">
        <v>15.91</v>
      </c>
      <c r="E122" s="11">
        <f t="shared" si="1"/>
        <v>-3.8227975151420251E-3</v>
      </c>
    </row>
    <row r="123" spans="1:5" x14ac:dyDescent="0.15">
      <c r="A123" s="9" t="s">
        <v>131</v>
      </c>
      <c r="B123" s="3">
        <v>2891.64</v>
      </c>
      <c r="C123" s="2">
        <v>7837.1289999999999</v>
      </c>
      <c r="D123" s="2">
        <v>15.82</v>
      </c>
      <c r="E123" s="11">
        <f t="shared" si="1"/>
        <v>5.6827321049558559E-3</v>
      </c>
    </row>
    <row r="124" spans="1:5" x14ac:dyDescent="0.15">
      <c r="A124" s="9" t="s">
        <v>132</v>
      </c>
      <c r="B124" s="3">
        <v>2886.98</v>
      </c>
      <c r="C124" s="2">
        <v>7796.66</v>
      </c>
      <c r="D124" s="2">
        <v>15.28</v>
      </c>
      <c r="E124" s="11">
        <f t="shared" si="1"/>
        <v>-5.1771314541597668E-3</v>
      </c>
    </row>
    <row r="125" spans="1:5" x14ac:dyDescent="0.15">
      <c r="A125" s="9" t="s">
        <v>133</v>
      </c>
      <c r="B125" s="3">
        <v>2889.67</v>
      </c>
      <c r="C125" s="2">
        <v>7845.0230000000001</v>
      </c>
      <c r="D125" s="2">
        <v>15.35</v>
      </c>
      <c r="E125" s="11">
        <f t="shared" si="1"/>
        <v>6.1838811230500437E-3</v>
      </c>
    </row>
    <row r="126" spans="1:5" x14ac:dyDescent="0.15">
      <c r="A126" s="9" t="s">
        <v>134</v>
      </c>
      <c r="B126" s="3">
        <v>2917.75</v>
      </c>
      <c r="C126" s="2">
        <v>7953.8829999999998</v>
      </c>
      <c r="D126" s="2">
        <v>15.15</v>
      </c>
      <c r="E126" s="11">
        <f t="shared" si="1"/>
        <v>1.3780919112831583E-2</v>
      </c>
    </row>
    <row r="127" spans="1:5" x14ac:dyDescent="0.15">
      <c r="A127" s="9" t="s">
        <v>135</v>
      </c>
      <c r="B127" s="3">
        <v>2926.46</v>
      </c>
      <c r="C127" s="2">
        <v>7987.3239999999996</v>
      </c>
      <c r="D127" s="2">
        <v>14.33</v>
      </c>
      <c r="E127" s="11">
        <f t="shared" si="1"/>
        <v>4.1955479348700381E-3</v>
      </c>
    </row>
    <row r="128" spans="1:5" x14ac:dyDescent="0.15">
      <c r="A128" s="9" t="s">
        <v>136</v>
      </c>
      <c r="B128" s="3">
        <v>2954.18</v>
      </c>
      <c r="C128" s="2">
        <v>8051.34</v>
      </c>
      <c r="D128" s="2">
        <v>14.75</v>
      </c>
      <c r="E128" s="11">
        <f t="shared" si="1"/>
        <v>7.9827521728380712E-3</v>
      </c>
    </row>
    <row r="129" spans="1:5" x14ac:dyDescent="0.15">
      <c r="A129" s="9" t="s">
        <v>137</v>
      </c>
      <c r="B129" s="3">
        <v>2950.46</v>
      </c>
      <c r="C129" s="2">
        <v>8031.7070000000003</v>
      </c>
      <c r="D129" s="2">
        <v>15.4</v>
      </c>
      <c r="E129" s="11">
        <f t="shared" si="1"/>
        <v>-2.441454004604575E-3</v>
      </c>
    </row>
    <row r="130" spans="1:5" x14ac:dyDescent="0.15">
      <c r="A130" s="9" t="s">
        <v>138</v>
      </c>
      <c r="B130" s="3">
        <v>2945.35</v>
      </c>
      <c r="C130" s="2">
        <v>8005.6949999999997</v>
      </c>
      <c r="D130" s="2">
        <v>15.26</v>
      </c>
      <c r="E130" s="11">
        <f t="shared" si="1"/>
        <v>-3.2439197833149121E-3</v>
      </c>
    </row>
    <row r="131" spans="1:5" x14ac:dyDescent="0.15">
      <c r="A131" s="9" t="s">
        <v>139</v>
      </c>
      <c r="B131" s="3">
        <v>2917.38</v>
      </c>
      <c r="C131" s="2">
        <v>7884.7150000000001</v>
      </c>
      <c r="D131" s="2">
        <v>16.28</v>
      </c>
      <c r="E131" s="11">
        <f t="shared" si="1"/>
        <v>-1.5227088233557845E-2</v>
      </c>
    </row>
    <row r="132" spans="1:5" x14ac:dyDescent="0.15">
      <c r="A132" s="9" t="s">
        <v>140</v>
      </c>
      <c r="B132" s="3">
        <v>2913.78</v>
      </c>
      <c r="C132" s="2">
        <v>7909.973</v>
      </c>
      <c r="D132" s="2">
        <v>16.21</v>
      </c>
      <c r="E132" s="11">
        <f t="shared" si="1"/>
        <v>3.1982931895208526E-3</v>
      </c>
    </row>
    <row r="133" spans="1:5" x14ac:dyDescent="0.15">
      <c r="A133" s="9" t="s">
        <v>141</v>
      </c>
      <c r="B133" s="3">
        <v>2924.92</v>
      </c>
      <c r="C133" s="2">
        <v>7967.7579999999998</v>
      </c>
      <c r="D133" s="2">
        <v>15.82</v>
      </c>
      <c r="E133" s="11">
        <f t="shared" si="1"/>
        <v>7.2787799621519891E-3</v>
      </c>
    </row>
    <row r="134" spans="1:5" x14ac:dyDescent="0.15">
      <c r="A134" s="9" t="s">
        <v>142</v>
      </c>
      <c r="B134" s="3">
        <v>2941.76</v>
      </c>
      <c r="C134" s="2">
        <v>8006.2420000000002</v>
      </c>
      <c r="D134" s="2">
        <v>15.08</v>
      </c>
      <c r="E134" s="11">
        <f t="shared" si="1"/>
        <v>4.8183391079179233E-3</v>
      </c>
    </row>
    <row r="135" spans="1:5" x14ac:dyDescent="0.15">
      <c r="A135" s="9" t="s">
        <v>143</v>
      </c>
      <c r="B135" s="3">
        <v>2964.33</v>
      </c>
      <c r="C135" s="2">
        <v>8091.1639999999998</v>
      </c>
      <c r="D135" s="2">
        <v>14.06</v>
      </c>
      <c r="E135" s="11">
        <f t="shared" si="1"/>
        <v>1.0551114612406882E-2</v>
      </c>
    </row>
    <row r="136" spans="1:5" x14ac:dyDescent="0.15">
      <c r="A136" s="9" t="s">
        <v>144</v>
      </c>
      <c r="B136" s="3">
        <v>2973.01</v>
      </c>
      <c r="C136" s="2">
        <v>8109.0940000000001</v>
      </c>
      <c r="D136" s="2">
        <v>12.93</v>
      </c>
      <c r="E136" s="11">
        <f t="shared" si="1"/>
        <v>2.2135458979845252E-3</v>
      </c>
    </row>
    <row r="137" spans="1:5" x14ac:dyDescent="0.15">
      <c r="A137" s="9" t="s">
        <v>145</v>
      </c>
      <c r="B137" s="3">
        <v>2995.82</v>
      </c>
      <c r="C137" s="2">
        <v>8170.23</v>
      </c>
      <c r="D137" s="2">
        <v>12.57</v>
      </c>
      <c r="E137" s="11">
        <f t="shared" ref="E137:E200" si="2">LN(C137/C136)</f>
        <v>7.5109122970037955E-3</v>
      </c>
    </row>
    <row r="138" spans="1:5" x14ac:dyDescent="0.15">
      <c r="A138" s="9" t="s">
        <v>146</v>
      </c>
      <c r="B138" s="3">
        <v>2995.82</v>
      </c>
      <c r="C138" s="2">
        <v>8170.23</v>
      </c>
      <c r="D138" s="2">
        <v>12.57</v>
      </c>
      <c r="E138" s="11">
        <f t="shared" si="2"/>
        <v>0</v>
      </c>
    </row>
    <row r="139" spans="1:5" x14ac:dyDescent="0.15">
      <c r="A139" s="9" t="s">
        <v>147</v>
      </c>
      <c r="B139" s="3">
        <v>2990.41</v>
      </c>
      <c r="C139" s="2">
        <v>8161.7889999999998</v>
      </c>
      <c r="D139" s="2">
        <v>13.28</v>
      </c>
      <c r="E139" s="11">
        <f t="shared" si="2"/>
        <v>-1.0336751079691076E-3</v>
      </c>
    </row>
    <row r="140" spans="1:5" x14ac:dyDescent="0.15">
      <c r="A140" s="9" t="s">
        <v>148</v>
      </c>
      <c r="B140" s="3">
        <v>2975.95</v>
      </c>
      <c r="C140" s="2">
        <v>8098.3829999999998</v>
      </c>
      <c r="D140" s="2">
        <v>13.96</v>
      </c>
      <c r="E140" s="11">
        <f t="shared" si="2"/>
        <v>-7.7989730223577075E-3</v>
      </c>
    </row>
    <row r="141" spans="1:5" x14ac:dyDescent="0.15">
      <c r="A141" s="9" t="s">
        <v>149</v>
      </c>
      <c r="B141" s="3">
        <v>2979.63</v>
      </c>
      <c r="C141" s="2">
        <v>8141.7269999999999</v>
      </c>
      <c r="D141" s="2">
        <v>14.09</v>
      </c>
      <c r="E141" s="11">
        <f t="shared" si="2"/>
        <v>5.3379075532857291E-3</v>
      </c>
    </row>
    <row r="142" spans="1:5" x14ac:dyDescent="0.15">
      <c r="A142" s="9" t="s">
        <v>150</v>
      </c>
      <c r="B142" s="3">
        <v>2993.07</v>
      </c>
      <c r="C142" s="2">
        <v>8202.5310000000009</v>
      </c>
      <c r="D142" s="2">
        <v>13.03</v>
      </c>
      <c r="E142" s="11">
        <f t="shared" si="2"/>
        <v>7.4404455081441704E-3</v>
      </c>
    </row>
    <row r="143" spans="1:5" x14ac:dyDescent="0.15">
      <c r="A143" s="9" t="s">
        <v>151</v>
      </c>
      <c r="B143" s="3">
        <v>2999.91</v>
      </c>
      <c r="C143" s="2">
        <v>8196.0429999999997</v>
      </c>
      <c r="D143" s="2">
        <v>12.93</v>
      </c>
      <c r="E143" s="11">
        <f t="shared" si="2"/>
        <v>-7.9128835696720061E-4</v>
      </c>
    </row>
    <row r="144" spans="1:5" x14ac:dyDescent="0.15">
      <c r="A144" s="9" t="s">
        <v>152</v>
      </c>
      <c r="B144" s="3">
        <v>3013.77</v>
      </c>
      <c r="C144" s="2">
        <v>8244.1450000000004</v>
      </c>
      <c r="D144" s="2">
        <v>12.39</v>
      </c>
      <c r="E144" s="11">
        <f t="shared" si="2"/>
        <v>5.8517745982045724E-3</v>
      </c>
    </row>
    <row r="145" spans="1:5" x14ac:dyDescent="0.15">
      <c r="A145" s="9" t="s">
        <v>153</v>
      </c>
      <c r="B145" s="3">
        <v>3014.3</v>
      </c>
      <c r="C145" s="2">
        <v>8258.1839999999993</v>
      </c>
      <c r="D145" s="2">
        <v>12.68</v>
      </c>
      <c r="E145" s="11">
        <f t="shared" si="2"/>
        <v>1.7014572169608785E-3</v>
      </c>
    </row>
    <row r="146" spans="1:5" x14ac:dyDescent="0.15">
      <c r="A146" s="9" t="s">
        <v>154</v>
      </c>
      <c r="B146" s="3">
        <v>3004.04</v>
      </c>
      <c r="C146" s="2">
        <v>8222.7970000000005</v>
      </c>
      <c r="D146" s="2">
        <v>12.86</v>
      </c>
      <c r="E146" s="11">
        <f t="shared" si="2"/>
        <v>-4.2942898096579446E-3</v>
      </c>
    </row>
    <row r="147" spans="1:5" x14ac:dyDescent="0.15">
      <c r="A147" s="9" t="s">
        <v>155</v>
      </c>
      <c r="B147" s="3">
        <v>2984.42</v>
      </c>
      <c r="C147" s="2">
        <v>8185.2070000000003</v>
      </c>
      <c r="D147" s="2">
        <v>13.97</v>
      </c>
      <c r="E147" s="11">
        <f t="shared" si="2"/>
        <v>-4.5819181618434995E-3</v>
      </c>
    </row>
    <row r="148" spans="1:5" x14ac:dyDescent="0.15">
      <c r="A148" s="9" t="s">
        <v>156</v>
      </c>
      <c r="B148" s="3">
        <v>2995.11</v>
      </c>
      <c r="C148" s="2">
        <v>8207.2420000000002</v>
      </c>
      <c r="D148" s="2">
        <v>13.53</v>
      </c>
      <c r="E148" s="11">
        <f t="shared" si="2"/>
        <v>2.6884345678703991E-3</v>
      </c>
    </row>
    <row r="149" spans="1:5" x14ac:dyDescent="0.15">
      <c r="A149" s="9" t="s">
        <v>157</v>
      </c>
      <c r="B149" s="3">
        <v>2976.61</v>
      </c>
      <c r="C149" s="2">
        <v>8146.4880000000003</v>
      </c>
      <c r="D149" s="2">
        <v>14.45</v>
      </c>
      <c r="E149" s="11">
        <f t="shared" si="2"/>
        <v>-7.4300211015515842E-3</v>
      </c>
    </row>
    <row r="150" spans="1:5" x14ac:dyDescent="0.15">
      <c r="A150" s="9" t="s">
        <v>158</v>
      </c>
      <c r="B150" s="3">
        <v>2985.03</v>
      </c>
      <c r="C150" s="2">
        <v>8204.1370000000006</v>
      </c>
      <c r="D150" s="2">
        <v>13.53</v>
      </c>
      <c r="E150" s="11">
        <f t="shared" si="2"/>
        <v>7.0516251072784541E-3</v>
      </c>
    </row>
    <row r="151" spans="1:5" x14ac:dyDescent="0.15">
      <c r="A151" s="9" t="s">
        <v>159</v>
      </c>
      <c r="B151" s="3">
        <v>3005.47</v>
      </c>
      <c r="C151" s="2">
        <v>8251.402</v>
      </c>
      <c r="D151" s="2">
        <v>12.61</v>
      </c>
      <c r="E151" s="11">
        <f t="shared" si="2"/>
        <v>5.7445860606251658E-3</v>
      </c>
    </row>
    <row r="152" spans="1:5" x14ac:dyDescent="0.15">
      <c r="A152" s="9" t="s">
        <v>160</v>
      </c>
      <c r="B152" s="3">
        <v>3019.56</v>
      </c>
      <c r="C152" s="2">
        <v>8321.5</v>
      </c>
      <c r="D152" s="2">
        <v>12.07</v>
      </c>
      <c r="E152" s="11">
        <f t="shared" si="2"/>
        <v>8.4594017421782252E-3</v>
      </c>
    </row>
    <row r="153" spans="1:5" x14ac:dyDescent="0.15">
      <c r="A153" s="9" t="s">
        <v>161</v>
      </c>
      <c r="B153" s="3">
        <v>3003.67</v>
      </c>
      <c r="C153" s="2">
        <v>8238.5390000000007</v>
      </c>
      <c r="D153" s="2">
        <v>12.74</v>
      </c>
      <c r="E153" s="11">
        <f t="shared" si="2"/>
        <v>-1.0019504669042506E-2</v>
      </c>
    </row>
    <row r="154" spans="1:5" x14ac:dyDescent="0.15">
      <c r="A154" s="9" t="s">
        <v>162</v>
      </c>
      <c r="B154" s="3">
        <v>3025.86</v>
      </c>
      <c r="C154" s="2">
        <v>8330.2109999999993</v>
      </c>
      <c r="D154" s="2">
        <v>12.16</v>
      </c>
      <c r="E154" s="11">
        <f t="shared" si="2"/>
        <v>1.1065763614400162E-2</v>
      </c>
    </row>
    <row r="155" spans="1:5" x14ac:dyDescent="0.15">
      <c r="A155" s="9" t="s">
        <v>163</v>
      </c>
      <c r="B155" s="3">
        <v>3020.97</v>
      </c>
      <c r="C155" s="2">
        <v>8293.3279999999995</v>
      </c>
      <c r="D155" s="2">
        <v>12.83</v>
      </c>
      <c r="E155" s="11">
        <f t="shared" si="2"/>
        <v>-4.4374498741562799E-3</v>
      </c>
    </row>
    <row r="156" spans="1:5" x14ac:dyDescent="0.15">
      <c r="A156" s="9" t="s">
        <v>164</v>
      </c>
      <c r="B156" s="3">
        <v>3013.18</v>
      </c>
      <c r="C156" s="2">
        <v>8273.6129999999994</v>
      </c>
      <c r="D156" s="2">
        <v>13.94</v>
      </c>
      <c r="E156" s="11">
        <f t="shared" si="2"/>
        <v>-2.3800421944481921E-3</v>
      </c>
    </row>
    <row r="157" spans="1:5" x14ac:dyDescent="0.15">
      <c r="A157" s="9" t="s">
        <v>165</v>
      </c>
      <c r="B157" s="3">
        <v>2980.38</v>
      </c>
      <c r="C157" s="2">
        <v>8175.4179999999997</v>
      </c>
      <c r="D157" s="2">
        <v>16.12</v>
      </c>
      <c r="E157" s="11">
        <f t="shared" si="2"/>
        <v>-1.1939446946779808E-2</v>
      </c>
    </row>
    <row r="158" spans="1:5" x14ac:dyDescent="0.15">
      <c r="A158" s="9" t="s">
        <v>166</v>
      </c>
      <c r="B158" s="3">
        <v>2953.56</v>
      </c>
      <c r="C158" s="2">
        <v>8111.1210000000001</v>
      </c>
      <c r="D158" s="2">
        <v>17.87</v>
      </c>
      <c r="E158" s="11">
        <f t="shared" si="2"/>
        <v>-7.8957639851067289E-3</v>
      </c>
    </row>
    <row r="159" spans="1:5" x14ac:dyDescent="0.15">
      <c r="A159" s="9" t="s">
        <v>167</v>
      </c>
      <c r="B159" s="3">
        <v>2932.05</v>
      </c>
      <c r="C159" s="2">
        <v>8004.0739999999996</v>
      </c>
      <c r="D159" s="2">
        <v>17.61</v>
      </c>
      <c r="E159" s="11">
        <f t="shared" si="2"/>
        <v>-1.3285420933450708E-2</v>
      </c>
    </row>
    <row r="160" spans="1:5" x14ac:dyDescent="0.15">
      <c r="A160" s="9" t="s">
        <v>168</v>
      </c>
      <c r="B160" s="3">
        <v>2844.74</v>
      </c>
      <c r="C160" s="2">
        <v>7726.0389999999998</v>
      </c>
      <c r="D160" s="2">
        <v>24.59</v>
      </c>
      <c r="E160" s="11">
        <f t="shared" si="2"/>
        <v>-3.5354349934470258E-2</v>
      </c>
    </row>
    <row r="161" spans="1:5" x14ac:dyDescent="0.15">
      <c r="A161" s="9" t="s">
        <v>169</v>
      </c>
      <c r="B161" s="3">
        <v>2881.77</v>
      </c>
      <c r="C161" s="2">
        <v>7833.2659999999996</v>
      </c>
      <c r="D161" s="2">
        <v>20.170000000000002</v>
      </c>
      <c r="E161" s="11">
        <f t="shared" si="2"/>
        <v>1.3783224578789397E-2</v>
      </c>
    </row>
    <row r="162" spans="1:5" x14ac:dyDescent="0.15">
      <c r="A162" s="9" t="s">
        <v>170</v>
      </c>
      <c r="B162" s="3">
        <v>2883.98</v>
      </c>
      <c r="C162" s="2">
        <v>7862.8239999999996</v>
      </c>
      <c r="D162" s="2">
        <v>19.489999999999998</v>
      </c>
      <c r="E162" s="11">
        <f t="shared" si="2"/>
        <v>3.7662927442330542E-3</v>
      </c>
    </row>
    <row r="163" spans="1:5" x14ac:dyDescent="0.15">
      <c r="A163" s="9" t="s">
        <v>171</v>
      </c>
      <c r="B163" s="3">
        <v>2938.09</v>
      </c>
      <c r="C163" s="2">
        <v>8039.1559999999999</v>
      </c>
      <c r="D163" s="2">
        <v>16.91</v>
      </c>
      <c r="E163" s="11">
        <f t="shared" si="2"/>
        <v>2.2178273111610615E-2</v>
      </c>
    </row>
    <row r="164" spans="1:5" x14ac:dyDescent="0.15">
      <c r="A164" s="9" t="s">
        <v>172</v>
      </c>
      <c r="B164" s="3">
        <v>2918.65</v>
      </c>
      <c r="C164" s="2">
        <v>7959.1409999999996</v>
      </c>
      <c r="D164" s="2">
        <v>17.97</v>
      </c>
      <c r="E164" s="11">
        <f t="shared" si="2"/>
        <v>-1.0003023095992099E-2</v>
      </c>
    </row>
    <row r="165" spans="1:5" x14ac:dyDescent="0.15">
      <c r="A165" s="9" t="s">
        <v>173</v>
      </c>
      <c r="B165" s="3">
        <v>2883.75</v>
      </c>
      <c r="C165" s="2">
        <v>7863.41</v>
      </c>
      <c r="D165" s="2">
        <v>21.09</v>
      </c>
      <c r="E165" s="11">
        <f t="shared" si="2"/>
        <v>-1.2100724862263849E-2</v>
      </c>
    </row>
    <row r="166" spans="1:5" x14ac:dyDescent="0.15">
      <c r="A166" s="9" t="s">
        <v>174</v>
      </c>
      <c r="B166" s="3">
        <v>2926.32</v>
      </c>
      <c r="C166" s="2">
        <v>8016.3590000000004</v>
      </c>
      <c r="D166" s="2">
        <v>17.52</v>
      </c>
      <c r="E166" s="11">
        <f t="shared" si="2"/>
        <v>1.9263974170846472E-2</v>
      </c>
    </row>
    <row r="167" spans="1:5" x14ac:dyDescent="0.15">
      <c r="A167" s="9" t="s">
        <v>175</v>
      </c>
      <c r="B167" s="3">
        <v>2840.6</v>
      </c>
      <c r="C167" s="2">
        <v>7773.9380000000001</v>
      </c>
      <c r="D167" s="2">
        <v>22.1</v>
      </c>
      <c r="E167" s="11">
        <f t="shared" si="2"/>
        <v>-3.0707471672874544E-2</v>
      </c>
    </row>
    <row r="168" spans="1:5" x14ac:dyDescent="0.15">
      <c r="A168" s="9" t="s">
        <v>176</v>
      </c>
      <c r="B168" s="3">
        <v>2847.6</v>
      </c>
      <c r="C168" s="2">
        <v>7766.6170000000002</v>
      </c>
      <c r="D168" s="2">
        <v>21.18</v>
      </c>
      <c r="E168" s="11">
        <f t="shared" si="2"/>
        <v>-9.4218006262619561E-4</v>
      </c>
    </row>
    <row r="169" spans="1:5" x14ac:dyDescent="0.15">
      <c r="A169" s="9" t="s">
        <v>177</v>
      </c>
      <c r="B169" s="3">
        <v>2888.68</v>
      </c>
      <c r="C169" s="2">
        <v>7895.9920000000002</v>
      </c>
      <c r="D169" s="2">
        <v>18.47</v>
      </c>
      <c r="E169" s="11">
        <f t="shared" si="2"/>
        <v>1.6520611926128519E-2</v>
      </c>
    </row>
    <row r="170" spans="1:5" x14ac:dyDescent="0.15">
      <c r="A170" s="9" t="s">
        <v>178</v>
      </c>
      <c r="B170" s="3">
        <v>2923.65</v>
      </c>
      <c r="C170" s="2">
        <v>8002.8130000000001</v>
      </c>
      <c r="D170" s="2">
        <v>16.88</v>
      </c>
      <c r="E170" s="11">
        <f t="shared" si="2"/>
        <v>1.3437815914812263E-2</v>
      </c>
    </row>
    <row r="171" spans="1:5" x14ac:dyDescent="0.15">
      <c r="A171" s="9" t="s">
        <v>179</v>
      </c>
      <c r="B171" s="3">
        <v>2900.51</v>
      </c>
      <c r="C171" s="2">
        <v>7948.5590000000002</v>
      </c>
      <c r="D171" s="2">
        <v>17.5</v>
      </c>
      <c r="E171" s="11">
        <f t="shared" si="2"/>
        <v>-6.8024504988396265E-3</v>
      </c>
    </row>
    <row r="172" spans="1:5" x14ac:dyDescent="0.15">
      <c r="A172" s="9" t="s">
        <v>180</v>
      </c>
      <c r="B172" s="3">
        <v>2924.43</v>
      </c>
      <c r="C172" s="2">
        <v>8020.2070000000003</v>
      </c>
      <c r="D172" s="2">
        <v>15.8</v>
      </c>
      <c r="E172" s="11">
        <f t="shared" si="2"/>
        <v>8.9735776437402694E-3</v>
      </c>
    </row>
    <row r="173" spans="1:5" x14ac:dyDescent="0.15">
      <c r="A173" s="9" t="s">
        <v>181</v>
      </c>
      <c r="B173" s="3">
        <v>2922.95</v>
      </c>
      <c r="C173" s="2">
        <v>7991.3869999999997</v>
      </c>
      <c r="D173" s="2">
        <v>16.68</v>
      </c>
      <c r="E173" s="11">
        <f t="shared" si="2"/>
        <v>-3.5998953163294024E-3</v>
      </c>
    </row>
    <row r="174" spans="1:5" x14ac:dyDescent="0.15">
      <c r="A174" s="9" t="s">
        <v>182</v>
      </c>
      <c r="B174" s="3">
        <v>2847.11</v>
      </c>
      <c r="C174" s="2">
        <v>7751.7659999999996</v>
      </c>
      <c r="D174" s="2">
        <v>19.87</v>
      </c>
      <c r="E174" s="11">
        <f t="shared" si="2"/>
        <v>-3.044364832847277E-2</v>
      </c>
    </row>
    <row r="175" spans="1:5" x14ac:dyDescent="0.15">
      <c r="A175" s="9" t="s">
        <v>183</v>
      </c>
      <c r="B175" s="3">
        <v>2878.38</v>
      </c>
      <c r="C175" s="2">
        <v>7853.7340000000004</v>
      </c>
      <c r="D175" s="2">
        <v>19.32</v>
      </c>
      <c r="E175" s="11">
        <f t="shared" si="2"/>
        <v>1.3068399115237592E-2</v>
      </c>
    </row>
    <row r="176" spans="1:5" x14ac:dyDescent="0.15">
      <c r="A176" s="9" t="s">
        <v>184</v>
      </c>
      <c r="B176" s="3">
        <v>2869.16</v>
      </c>
      <c r="C176" s="2">
        <v>7826.9449999999997</v>
      </c>
      <c r="D176" s="2">
        <v>20.309999999999999</v>
      </c>
      <c r="E176" s="11">
        <f t="shared" si="2"/>
        <v>-3.4168196495437133E-3</v>
      </c>
    </row>
    <row r="177" spans="1:5" x14ac:dyDescent="0.15">
      <c r="A177" s="9" t="s">
        <v>185</v>
      </c>
      <c r="B177" s="3">
        <v>2887.94</v>
      </c>
      <c r="C177" s="2">
        <v>7856.8829999999998</v>
      </c>
      <c r="D177" s="2">
        <v>19.350000000000001</v>
      </c>
      <c r="E177" s="11">
        <f t="shared" si="2"/>
        <v>3.8176950629243895E-3</v>
      </c>
    </row>
    <row r="178" spans="1:5" x14ac:dyDescent="0.15">
      <c r="A178" s="9" t="s">
        <v>186</v>
      </c>
      <c r="B178" s="3">
        <v>2924.58</v>
      </c>
      <c r="C178" s="2">
        <v>7973.3950000000004</v>
      </c>
      <c r="D178" s="2">
        <v>17.88</v>
      </c>
      <c r="E178" s="11">
        <f t="shared" si="2"/>
        <v>1.472041159515548E-2</v>
      </c>
    </row>
    <row r="179" spans="1:5" x14ac:dyDescent="0.15">
      <c r="A179" s="9" t="s">
        <v>187</v>
      </c>
      <c r="B179" s="3">
        <v>2926.46</v>
      </c>
      <c r="C179" s="2">
        <v>7962.8829999999998</v>
      </c>
      <c r="D179" s="2">
        <v>18.98</v>
      </c>
      <c r="E179" s="11">
        <f t="shared" si="2"/>
        <v>-1.3192542856768805E-3</v>
      </c>
    </row>
    <row r="180" spans="1:5" x14ac:dyDescent="0.15">
      <c r="A180" s="9" t="s">
        <v>188</v>
      </c>
      <c r="B180" s="3">
        <v>2926.46</v>
      </c>
      <c r="C180" s="2">
        <v>7962.8829999999998</v>
      </c>
      <c r="D180" s="2">
        <v>18.98</v>
      </c>
      <c r="E180" s="11">
        <f t="shared" si="2"/>
        <v>0</v>
      </c>
    </row>
    <row r="181" spans="1:5" x14ac:dyDescent="0.15">
      <c r="A181" s="9" t="s">
        <v>189</v>
      </c>
      <c r="B181" s="3">
        <v>2906.27</v>
      </c>
      <c r="C181" s="2">
        <v>7874.16</v>
      </c>
      <c r="D181" s="2">
        <v>19.66</v>
      </c>
      <c r="E181" s="11">
        <f t="shared" si="2"/>
        <v>-1.1204607856712132E-2</v>
      </c>
    </row>
    <row r="182" spans="1:5" x14ac:dyDescent="0.15">
      <c r="A182" s="9" t="s">
        <v>190</v>
      </c>
      <c r="B182" s="3">
        <v>2937.78</v>
      </c>
      <c r="C182" s="2">
        <v>7976.8789999999999</v>
      </c>
      <c r="D182" s="2">
        <v>17.329999999999998</v>
      </c>
      <c r="E182" s="11">
        <f t="shared" si="2"/>
        <v>1.296071984845824E-2</v>
      </c>
    </row>
    <row r="183" spans="1:5" x14ac:dyDescent="0.15">
      <c r="A183" s="9" t="s">
        <v>191</v>
      </c>
      <c r="B183" s="3">
        <v>2976</v>
      </c>
      <c r="C183" s="2">
        <v>8116.8280000000004</v>
      </c>
      <c r="D183" s="2">
        <v>16.27</v>
      </c>
      <c r="E183" s="11">
        <f t="shared" si="2"/>
        <v>1.7392205255467912E-2</v>
      </c>
    </row>
    <row r="184" spans="1:5" x14ac:dyDescent="0.15">
      <c r="A184" s="9" t="s">
        <v>192</v>
      </c>
      <c r="B184" s="3">
        <v>2978.71</v>
      </c>
      <c r="C184" s="2">
        <v>8103.0739999999996</v>
      </c>
      <c r="D184" s="2">
        <v>15</v>
      </c>
      <c r="E184" s="11">
        <f t="shared" si="2"/>
        <v>-1.6959416026835824E-3</v>
      </c>
    </row>
    <row r="185" spans="1:5" x14ac:dyDescent="0.15">
      <c r="A185" s="9" t="s">
        <v>193</v>
      </c>
      <c r="B185" s="3">
        <v>2978.43</v>
      </c>
      <c r="C185" s="2">
        <v>8087.4380000000001</v>
      </c>
      <c r="D185" s="2">
        <v>15.27</v>
      </c>
      <c r="E185" s="11">
        <f t="shared" si="2"/>
        <v>-1.9315022108136696E-3</v>
      </c>
    </row>
    <row r="186" spans="1:5" x14ac:dyDescent="0.15">
      <c r="A186" s="9" t="s">
        <v>194</v>
      </c>
      <c r="B186" s="3">
        <v>2979.39</v>
      </c>
      <c r="C186" s="2">
        <v>8084.1559999999999</v>
      </c>
      <c r="D186" s="2">
        <v>15.2</v>
      </c>
      <c r="E186" s="11">
        <f t="shared" si="2"/>
        <v>-4.0589691344713802E-4</v>
      </c>
    </row>
    <row r="187" spans="1:5" x14ac:dyDescent="0.15">
      <c r="A187" s="9" t="s">
        <v>195</v>
      </c>
      <c r="B187" s="3">
        <v>3000.93</v>
      </c>
      <c r="C187" s="2">
        <v>8169.68</v>
      </c>
      <c r="D187" s="2">
        <v>14.61</v>
      </c>
      <c r="E187" s="11">
        <f t="shared" si="2"/>
        <v>1.0523643685460778E-2</v>
      </c>
    </row>
    <row r="188" spans="1:5" x14ac:dyDescent="0.15">
      <c r="A188" s="9" t="s">
        <v>196</v>
      </c>
      <c r="B188" s="3">
        <v>3009.57</v>
      </c>
      <c r="C188" s="2">
        <v>8194.4689999999991</v>
      </c>
      <c r="D188" s="2">
        <v>14.22</v>
      </c>
      <c r="E188" s="11">
        <f t="shared" si="2"/>
        <v>3.0296740712102703E-3</v>
      </c>
    </row>
    <row r="189" spans="1:5" x14ac:dyDescent="0.15">
      <c r="A189" s="9" t="s">
        <v>197</v>
      </c>
      <c r="B189" s="3">
        <v>3007.39</v>
      </c>
      <c r="C189" s="2">
        <v>8176.7150000000001</v>
      </c>
      <c r="D189" s="2">
        <v>13.74</v>
      </c>
      <c r="E189" s="11">
        <f t="shared" si="2"/>
        <v>-2.1689337753422865E-3</v>
      </c>
    </row>
    <row r="190" spans="1:5" x14ac:dyDescent="0.15">
      <c r="A190" s="9" t="s">
        <v>198</v>
      </c>
      <c r="B190" s="3">
        <v>2997.96</v>
      </c>
      <c r="C190" s="2">
        <v>8153.5429999999997</v>
      </c>
      <c r="D190" s="2">
        <v>14.67</v>
      </c>
      <c r="E190" s="11">
        <f t="shared" si="2"/>
        <v>-2.8379239999650045E-3</v>
      </c>
    </row>
    <row r="191" spans="1:5" x14ac:dyDescent="0.15">
      <c r="A191" s="9" t="s">
        <v>199</v>
      </c>
      <c r="B191" s="3">
        <v>3005.7</v>
      </c>
      <c r="C191" s="2">
        <v>8186.0159999999996</v>
      </c>
      <c r="D191" s="2">
        <v>14.44</v>
      </c>
      <c r="E191" s="11">
        <f t="shared" si="2"/>
        <v>3.9747759107790015E-3</v>
      </c>
    </row>
    <row r="192" spans="1:5" x14ac:dyDescent="0.15">
      <c r="A192" s="9" t="s">
        <v>200</v>
      </c>
      <c r="B192" s="3">
        <v>3006.73</v>
      </c>
      <c r="C192" s="2">
        <v>8177.3909999999996</v>
      </c>
      <c r="D192" s="2">
        <v>13.95</v>
      </c>
      <c r="E192" s="11">
        <f t="shared" si="2"/>
        <v>-1.0541815404024528E-3</v>
      </c>
    </row>
    <row r="193" spans="1:5" x14ac:dyDescent="0.15">
      <c r="A193" s="9" t="s">
        <v>201</v>
      </c>
      <c r="B193" s="3">
        <v>3006.79</v>
      </c>
      <c r="C193" s="2">
        <v>8182.8789999999999</v>
      </c>
      <c r="D193" s="2">
        <v>14.05</v>
      </c>
      <c r="E193" s="11">
        <f t="shared" si="2"/>
        <v>6.7089359843628803E-4</v>
      </c>
    </row>
    <row r="194" spans="1:5" x14ac:dyDescent="0.15">
      <c r="A194" s="9" t="s">
        <v>202</v>
      </c>
      <c r="B194" s="3">
        <v>2992.07</v>
      </c>
      <c r="C194" s="2">
        <v>8117.6760000000004</v>
      </c>
      <c r="D194" s="2">
        <v>15.32</v>
      </c>
      <c r="E194" s="11">
        <f t="shared" si="2"/>
        <v>-8.0001383708704008E-3</v>
      </c>
    </row>
    <row r="195" spans="1:5" x14ac:dyDescent="0.15">
      <c r="A195" s="9" t="s">
        <v>203</v>
      </c>
      <c r="B195" s="3">
        <v>2991.78</v>
      </c>
      <c r="C195" s="2">
        <v>8112.4610000000002</v>
      </c>
      <c r="D195" s="2">
        <v>14.91</v>
      </c>
      <c r="E195" s="11">
        <f t="shared" si="2"/>
        <v>-6.4263168936557207E-4</v>
      </c>
    </row>
    <row r="196" spans="1:5" x14ac:dyDescent="0.15">
      <c r="A196" s="9" t="s">
        <v>204</v>
      </c>
      <c r="B196" s="3">
        <v>2966.6</v>
      </c>
      <c r="C196" s="2">
        <v>7993.625</v>
      </c>
      <c r="D196" s="2">
        <v>17.05</v>
      </c>
      <c r="E196" s="11">
        <f t="shared" si="2"/>
        <v>-1.4756925616481269E-2</v>
      </c>
    </row>
    <row r="197" spans="1:5" x14ac:dyDescent="0.15">
      <c r="A197" s="9" t="s">
        <v>205</v>
      </c>
      <c r="B197" s="3">
        <v>2984.87</v>
      </c>
      <c r="C197" s="2">
        <v>8077.3829999999998</v>
      </c>
      <c r="D197" s="2">
        <v>15.96</v>
      </c>
      <c r="E197" s="11">
        <f t="shared" si="2"/>
        <v>1.0423584925768642E-2</v>
      </c>
    </row>
    <row r="198" spans="1:5" x14ac:dyDescent="0.15">
      <c r="A198" s="9" t="s">
        <v>206</v>
      </c>
      <c r="B198" s="3">
        <v>2977.62</v>
      </c>
      <c r="C198" s="2">
        <v>8030.66</v>
      </c>
      <c r="D198" s="2">
        <v>16.07</v>
      </c>
      <c r="E198" s="11">
        <f t="shared" si="2"/>
        <v>-5.8012175700136639E-3</v>
      </c>
    </row>
    <row r="199" spans="1:5" x14ac:dyDescent="0.15">
      <c r="A199" s="9" t="s">
        <v>207</v>
      </c>
      <c r="B199" s="3">
        <v>2961.79</v>
      </c>
      <c r="C199" s="2">
        <v>7939.625</v>
      </c>
      <c r="D199" s="2">
        <v>17.22</v>
      </c>
      <c r="E199" s="11">
        <f t="shared" si="2"/>
        <v>-1.1400671437366731E-2</v>
      </c>
    </row>
    <row r="200" spans="1:5" x14ac:dyDescent="0.15">
      <c r="A200" s="9" t="s">
        <v>208</v>
      </c>
      <c r="B200" s="3">
        <v>2976.74</v>
      </c>
      <c r="C200" s="2">
        <v>7999.34</v>
      </c>
      <c r="D200" s="2">
        <v>16.239999999999998</v>
      </c>
      <c r="E200" s="11">
        <f t="shared" si="2"/>
        <v>7.4929933519576426E-3</v>
      </c>
    </row>
    <row r="201" spans="1:5" x14ac:dyDescent="0.15">
      <c r="A201" s="9" t="s">
        <v>209</v>
      </c>
      <c r="B201" s="3">
        <v>2940.25</v>
      </c>
      <c r="C201" s="2">
        <v>7908.6840000000002</v>
      </c>
      <c r="D201" s="2">
        <v>18.559999999999999</v>
      </c>
      <c r="E201" s="11">
        <f t="shared" ref="E201:E264" si="3">LN(C201/C200)</f>
        <v>-1.1397642019680625E-2</v>
      </c>
    </row>
    <row r="202" spans="1:5" x14ac:dyDescent="0.15">
      <c r="A202" s="9" t="s">
        <v>210</v>
      </c>
      <c r="B202" s="3">
        <v>2887.61</v>
      </c>
      <c r="C202" s="2">
        <v>7785.2460000000001</v>
      </c>
      <c r="D202" s="2">
        <v>20.56</v>
      </c>
      <c r="E202" s="11">
        <f t="shared" si="3"/>
        <v>-1.573099224083958E-2</v>
      </c>
    </row>
    <row r="203" spans="1:5" x14ac:dyDescent="0.15">
      <c r="A203" s="9" t="s">
        <v>211</v>
      </c>
      <c r="B203" s="3">
        <v>2910.63</v>
      </c>
      <c r="C203" s="2">
        <v>7872.2659999999996</v>
      </c>
      <c r="D203" s="2">
        <v>19.12</v>
      </c>
      <c r="E203" s="11">
        <f t="shared" si="3"/>
        <v>1.1115545813464049E-2</v>
      </c>
    </row>
    <row r="204" spans="1:5" x14ac:dyDescent="0.15">
      <c r="A204" s="9" t="s">
        <v>212</v>
      </c>
      <c r="B204" s="3">
        <v>2952.01</v>
      </c>
      <c r="C204" s="2">
        <v>7982.473</v>
      </c>
      <c r="D204" s="2">
        <v>17.04</v>
      </c>
      <c r="E204" s="11">
        <f t="shared" si="3"/>
        <v>1.3902313372614316E-2</v>
      </c>
    </row>
    <row r="205" spans="1:5" x14ac:dyDescent="0.15">
      <c r="A205" s="9" t="s">
        <v>213</v>
      </c>
      <c r="B205" s="3">
        <v>2938.79</v>
      </c>
      <c r="C205" s="2">
        <v>7956.2929999999997</v>
      </c>
      <c r="D205" s="2">
        <v>17.86</v>
      </c>
      <c r="E205" s="11">
        <f t="shared" si="3"/>
        <v>-3.285075336940307E-3</v>
      </c>
    </row>
    <row r="206" spans="1:5" x14ac:dyDescent="0.15">
      <c r="A206" s="9" t="s">
        <v>214</v>
      </c>
      <c r="B206" s="3">
        <v>2893.06</v>
      </c>
      <c r="C206" s="2">
        <v>7823.777</v>
      </c>
      <c r="D206" s="2">
        <v>20.28</v>
      </c>
      <c r="E206" s="11">
        <f t="shared" si="3"/>
        <v>-1.6795757583806054E-2</v>
      </c>
    </row>
    <row r="207" spans="1:5" x14ac:dyDescent="0.15">
      <c r="A207" s="9" t="s">
        <v>215</v>
      </c>
      <c r="B207" s="3">
        <v>2919.4</v>
      </c>
      <c r="C207" s="2">
        <v>7903.7420000000002</v>
      </c>
      <c r="D207" s="2">
        <v>18.64</v>
      </c>
      <c r="E207" s="11">
        <f t="shared" si="3"/>
        <v>1.0168887931074502E-2</v>
      </c>
    </row>
    <row r="208" spans="1:5" x14ac:dyDescent="0.15">
      <c r="A208" s="9" t="s">
        <v>216</v>
      </c>
      <c r="B208" s="3">
        <v>2938.13</v>
      </c>
      <c r="C208" s="2">
        <v>7950.7809999999999</v>
      </c>
      <c r="D208" s="2">
        <v>17.57</v>
      </c>
      <c r="E208" s="11">
        <f t="shared" si="3"/>
        <v>5.933844622407391E-3</v>
      </c>
    </row>
    <row r="209" spans="1:5" x14ac:dyDescent="0.15">
      <c r="A209" s="9" t="s">
        <v>217</v>
      </c>
      <c r="B209" s="3">
        <v>2970.27</v>
      </c>
      <c r="C209" s="2">
        <v>8057.0389999999998</v>
      </c>
      <c r="D209" s="2">
        <v>15.58</v>
      </c>
      <c r="E209" s="11">
        <f t="shared" si="3"/>
        <v>1.3275956459882832E-2</v>
      </c>
    </row>
    <row r="210" spans="1:5" x14ac:dyDescent="0.15">
      <c r="A210" s="9" t="s">
        <v>218</v>
      </c>
      <c r="B210" s="3">
        <v>2966.15</v>
      </c>
      <c r="C210" s="2">
        <v>8048.6480000000001</v>
      </c>
      <c r="D210" s="2">
        <v>14.57</v>
      </c>
      <c r="E210" s="11">
        <f t="shared" si="3"/>
        <v>-1.0419922800199593E-3</v>
      </c>
    </row>
    <row r="211" spans="1:5" x14ac:dyDescent="0.15">
      <c r="A211" s="9" t="s">
        <v>219</v>
      </c>
      <c r="B211" s="3">
        <v>2995.68</v>
      </c>
      <c r="C211" s="2">
        <v>8148.7070000000003</v>
      </c>
      <c r="D211" s="2">
        <v>13.54</v>
      </c>
      <c r="E211" s="11">
        <f t="shared" si="3"/>
        <v>1.2355137345051484E-2</v>
      </c>
    </row>
    <row r="212" spans="1:5" x14ac:dyDescent="0.15">
      <c r="A212" s="9" t="s">
        <v>220</v>
      </c>
      <c r="B212" s="3">
        <v>2989.69</v>
      </c>
      <c r="C212" s="2">
        <v>8124.1840000000002</v>
      </c>
      <c r="D212" s="2">
        <v>13.68</v>
      </c>
      <c r="E212" s="11">
        <f t="shared" si="3"/>
        <v>-3.0139719566687454E-3</v>
      </c>
    </row>
    <row r="213" spans="1:5" x14ac:dyDescent="0.15">
      <c r="A213" s="9" t="s">
        <v>221</v>
      </c>
      <c r="B213" s="3">
        <v>2997.95</v>
      </c>
      <c r="C213" s="2">
        <v>8156.8519999999999</v>
      </c>
      <c r="D213" s="2">
        <v>13.79</v>
      </c>
      <c r="E213" s="11">
        <f t="shared" si="3"/>
        <v>4.0130178253143887E-3</v>
      </c>
    </row>
    <row r="214" spans="1:5" x14ac:dyDescent="0.15">
      <c r="A214" s="9" t="s">
        <v>222</v>
      </c>
      <c r="B214" s="3">
        <v>2986.2</v>
      </c>
      <c r="C214" s="2">
        <v>8089.5429999999997</v>
      </c>
      <c r="D214" s="2">
        <v>14.25</v>
      </c>
      <c r="E214" s="11">
        <f t="shared" si="3"/>
        <v>-8.2860702467703017E-3</v>
      </c>
    </row>
    <row r="215" spans="1:5" x14ac:dyDescent="0.15">
      <c r="A215" s="9" t="s">
        <v>223</v>
      </c>
      <c r="B215" s="3">
        <v>3006.72</v>
      </c>
      <c r="C215" s="2">
        <v>8162.9880000000003</v>
      </c>
      <c r="D215" s="2">
        <v>14</v>
      </c>
      <c r="E215" s="11">
        <f t="shared" si="3"/>
        <v>9.03803843875455E-3</v>
      </c>
    </row>
    <row r="216" spans="1:5" x14ac:dyDescent="0.15">
      <c r="A216" s="9" t="s">
        <v>224</v>
      </c>
      <c r="B216" s="3">
        <v>2995.99</v>
      </c>
      <c r="C216" s="2">
        <v>8104.2969999999996</v>
      </c>
      <c r="D216" s="2">
        <v>14.46</v>
      </c>
      <c r="E216" s="11">
        <f t="shared" si="3"/>
        <v>-7.2158635769140307E-3</v>
      </c>
    </row>
    <row r="217" spans="1:5" x14ac:dyDescent="0.15">
      <c r="A217" s="9" t="s">
        <v>225</v>
      </c>
      <c r="B217" s="3">
        <v>3004.52</v>
      </c>
      <c r="C217" s="2">
        <v>8119.7929999999997</v>
      </c>
      <c r="D217" s="2">
        <v>14.01</v>
      </c>
      <c r="E217" s="11">
        <f t="shared" si="3"/>
        <v>1.9102463943589836E-3</v>
      </c>
    </row>
    <row r="218" spans="1:5" x14ac:dyDescent="0.15">
      <c r="A218" s="9" t="s">
        <v>226</v>
      </c>
      <c r="B218" s="3">
        <v>3010.29</v>
      </c>
      <c r="C218" s="2">
        <v>8185.7969999999996</v>
      </c>
      <c r="D218" s="2">
        <v>13.71</v>
      </c>
      <c r="E218" s="11">
        <f t="shared" si="3"/>
        <v>8.0959180885632632E-3</v>
      </c>
    </row>
    <row r="219" spans="1:5" x14ac:dyDescent="0.15">
      <c r="A219" s="9" t="s">
        <v>227</v>
      </c>
      <c r="B219" s="3">
        <v>3022.55</v>
      </c>
      <c r="C219" s="2">
        <v>8243.1170000000002</v>
      </c>
      <c r="D219" s="2">
        <v>12.65</v>
      </c>
      <c r="E219" s="11">
        <f t="shared" si="3"/>
        <v>6.9779697654465886E-3</v>
      </c>
    </row>
    <row r="220" spans="1:5" x14ac:dyDescent="0.15">
      <c r="A220" s="9" t="s">
        <v>228</v>
      </c>
      <c r="B220" s="3">
        <v>3039.42</v>
      </c>
      <c r="C220" s="2">
        <v>8325.9840000000004</v>
      </c>
      <c r="D220" s="2">
        <v>13.11</v>
      </c>
      <c r="E220" s="11">
        <f t="shared" si="3"/>
        <v>1.0002677988032367E-2</v>
      </c>
    </row>
    <row r="221" spans="1:5" x14ac:dyDescent="0.15">
      <c r="A221" s="9" t="s">
        <v>229</v>
      </c>
      <c r="B221" s="3">
        <v>3036.89</v>
      </c>
      <c r="C221" s="2">
        <v>8276.8520000000008</v>
      </c>
      <c r="D221" s="2">
        <v>13.2</v>
      </c>
      <c r="E221" s="11">
        <f t="shared" si="3"/>
        <v>-5.9185242111681391E-3</v>
      </c>
    </row>
    <row r="222" spans="1:5" x14ac:dyDescent="0.15">
      <c r="A222" s="9" t="s">
        <v>230</v>
      </c>
      <c r="B222" s="3">
        <v>3046.77</v>
      </c>
      <c r="C222" s="2">
        <v>8303.9770000000008</v>
      </c>
      <c r="D222" s="2">
        <v>12.33</v>
      </c>
      <c r="E222" s="11">
        <f t="shared" si="3"/>
        <v>3.2718538014978619E-3</v>
      </c>
    </row>
    <row r="223" spans="1:5" x14ac:dyDescent="0.15">
      <c r="A223" s="9" t="s">
        <v>231</v>
      </c>
      <c r="B223" s="3">
        <v>3037.56</v>
      </c>
      <c r="C223" s="2">
        <v>8292.3590000000004</v>
      </c>
      <c r="D223" s="2">
        <v>13.22</v>
      </c>
      <c r="E223" s="11">
        <f t="shared" si="3"/>
        <v>-1.4000682919160154E-3</v>
      </c>
    </row>
    <row r="224" spans="1:5" x14ac:dyDescent="0.15">
      <c r="A224" s="9" t="s">
        <v>232</v>
      </c>
      <c r="B224" s="3">
        <v>3066.91</v>
      </c>
      <c r="C224" s="2">
        <v>8386.3979999999992</v>
      </c>
      <c r="D224" s="2">
        <v>12.3</v>
      </c>
      <c r="E224" s="11">
        <f t="shared" si="3"/>
        <v>1.1276619296583624E-2</v>
      </c>
    </row>
    <row r="225" spans="1:5" x14ac:dyDescent="0.15">
      <c r="A225" s="9" t="s">
        <v>233</v>
      </c>
      <c r="B225" s="3">
        <v>3078.27</v>
      </c>
      <c r="C225" s="2">
        <v>8433.1990000000005</v>
      </c>
      <c r="D225" s="2">
        <v>12.83</v>
      </c>
      <c r="E225" s="11">
        <f t="shared" si="3"/>
        <v>5.5650704098978605E-3</v>
      </c>
    </row>
    <row r="226" spans="1:5" x14ac:dyDescent="0.15">
      <c r="A226" s="9" t="s">
        <v>234</v>
      </c>
      <c r="B226" s="3">
        <v>3074.62</v>
      </c>
      <c r="C226" s="2">
        <v>8434.68</v>
      </c>
      <c r="D226" s="2">
        <v>13.1</v>
      </c>
      <c r="E226" s="11">
        <f t="shared" si="3"/>
        <v>1.7560002698686835E-4</v>
      </c>
    </row>
    <row r="227" spans="1:5" x14ac:dyDescent="0.15">
      <c r="A227" s="9" t="s">
        <v>235</v>
      </c>
      <c r="B227" s="3">
        <v>3076.78</v>
      </c>
      <c r="C227" s="2">
        <v>8410.6290000000008</v>
      </c>
      <c r="D227" s="2">
        <v>12.62</v>
      </c>
      <c r="E227" s="11">
        <f t="shared" si="3"/>
        <v>-2.85551500926263E-3</v>
      </c>
    </row>
    <row r="228" spans="1:5" x14ac:dyDescent="0.15">
      <c r="A228" s="9" t="s">
        <v>236</v>
      </c>
      <c r="B228" s="3">
        <v>3085.18</v>
      </c>
      <c r="C228" s="2">
        <v>8434.5159999999996</v>
      </c>
      <c r="D228" s="2">
        <v>12.73</v>
      </c>
      <c r="E228" s="11">
        <f t="shared" si="3"/>
        <v>2.8360712847358802E-3</v>
      </c>
    </row>
    <row r="229" spans="1:5" x14ac:dyDescent="0.15">
      <c r="A229" s="9" t="s">
        <v>237</v>
      </c>
      <c r="B229" s="3">
        <v>3093.08</v>
      </c>
      <c r="C229" s="2">
        <v>8475.3130000000001</v>
      </c>
      <c r="D229" s="2">
        <v>12.07</v>
      </c>
      <c r="E229" s="11">
        <f t="shared" si="3"/>
        <v>4.8252503507266167E-3</v>
      </c>
    </row>
    <row r="230" spans="1:5" x14ac:dyDescent="0.15">
      <c r="A230" s="9" t="s">
        <v>238</v>
      </c>
      <c r="B230" s="3">
        <v>3087.01</v>
      </c>
      <c r="C230" s="2">
        <v>8464.277</v>
      </c>
      <c r="D230" s="2">
        <v>12.69</v>
      </c>
      <c r="E230" s="11">
        <f t="shared" si="3"/>
        <v>-1.3029833143987522E-3</v>
      </c>
    </row>
    <row r="231" spans="1:5" x14ac:dyDescent="0.15">
      <c r="A231" s="9" t="s">
        <v>239</v>
      </c>
      <c r="B231" s="3">
        <v>3091.84</v>
      </c>
      <c r="C231" s="2">
        <v>8486.09</v>
      </c>
      <c r="D231" s="2">
        <v>12.68</v>
      </c>
      <c r="E231" s="11">
        <f t="shared" si="3"/>
        <v>2.5737510038725013E-3</v>
      </c>
    </row>
    <row r="232" spans="1:5" x14ac:dyDescent="0.15">
      <c r="A232" s="9" t="s">
        <v>240</v>
      </c>
      <c r="B232" s="3">
        <v>3094.04</v>
      </c>
      <c r="C232" s="2">
        <v>8482.1020000000008</v>
      </c>
      <c r="D232" s="2">
        <v>13</v>
      </c>
      <c r="E232" s="11">
        <f t="shared" si="3"/>
        <v>-4.7005598161897939E-4</v>
      </c>
    </row>
    <row r="233" spans="1:5" x14ac:dyDescent="0.15">
      <c r="A233" s="9" t="s">
        <v>241</v>
      </c>
      <c r="B233" s="3">
        <v>3096.63</v>
      </c>
      <c r="C233" s="2">
        <v>8479.0159999999996</v>
      </c>
      <c r="D233" s="2">
        <v>13.05</v>
      </c>
      <c r="E233" s="11">
        <f t="shared" si="3"/>
        <v>-3.6389111072208729E-4</v>
      </c>
    </row>
    <row r="234" spans="1:5" x14ac:dyDescent="0.15">
      <c r="A234" s="9" t="s">
        <v>242</v>
      </c>
      <c r="B234" s="3">
        <v>3120.46</v>
      </c>
      <c r="C234" s="2">
        <v>8540.8279999999995</v>
      </c>
      <c r="D234" s="2">
        <v>12.05</v>
      </c>
      <c r="E234" s="11">
        <f t="shared" si="3"/>
        <v>7.2635532690465392E-3</v>
      </c>
    </row>
    <row r="235" spans="1:5" x14ac:dyDescent="0.15">
      <c r="A235" s="9" t="s">
        <v>243</v>
      </c>
      <c r="B235" s="3">
        <v>3122.03</v>
      </c>
      <c r="C235" s="2">
        <v>8549.9380000000001</v>
      </c>
      <c r="D235" s="2">
        <v>12.46</v>
      </c>
      <c r="E235" s="11">
        <f t="shared" si="3"/>
        <v>1.066072856278267E-3</v>
      </c>
    </row>
    <row r="236" spans="1:5" x14ac:dyDescent="0.15">
      <c r="A236" s="9" t="s">
        <v>244</v>
      </c>
      <c r="B236" s="3">
        <v>3120.18</v>
      </c>
      <c r="C236" s="2">
        <v>8570.6560000000009</v>
      </c>
      <c r="D236" s="2">
        <v>12.86</v>
      </c>
      <c r="E236" s="11">
        <f t="shared" si="3"/>
        <v>2.4202443108126389E-3</v>
      </c>
    </row>
    <row r="237" spans="1:5" x14ac:dyDescent="0.15">
      <c r="A237" s="9" t="s">
        <v>245</v>
      </c>
      <c r="B237" s="3">
        <v>3108.46</v>
      </c>
      <c r="C237" s="2">
        <v>8526.73</v>
      </c>
      <c r="D237" s="2">
        <v>12.78</v>
      </c>
      <c r="E237" s="11">
        <f t="shared" si="3"/>
        <v>-5.1383406383260499E-3</v>
      </c>
    </row>
    <row r="238" spans="1:5" x14ac:dyDescent="0.15">
      <c r="A238" s="9" t="s">
        <v>246</v>
      </c>
      <c r="B238" s="3">
        <v>3103.54</v>
      </c>
      <c r="C238" s="2">
        <v>8506.2109999999993</v>
      </c>
      <c r="D238" s="2">
        <v>13.13</v>
      </c>
      <c r="E238" s="11">
        <f t="shared" si="3"/>
        <v>-2.4093325898171883E-3</v>
      </c>
    </row>
    <row r="239" spans="1:5" x14ac:dyDescent="0.15">
      <c r="A239" s="9" t="s">
        <v>247</v>
      </c>
      <c r="B239" s="3">
        <v>3110.29</v>
      </c>
      <c r="C239" s="2">
        <v>8519.8870000000006</v>
      </c>
      <c r="D239" s="2">
        <v>12.34</v>
      </c>
      <c r="E239" s="11">
        <f t="shared" si="3"/>
        <v>1.6064752994151723E-3</v>
      </c>
    </row>
    <row r="240" spans="1:5" x14ac:dyDescent="0.15">
      <c r="A240" s="9" t="s">
        <v>248</v>
      </c>
      <c r="B240" s="3">
        <v>3133.64</v>
      </c>
      <c r="C240" s="2">
        <v>8632.4879999999994</v>
      </c>
      <c r="D240" s="2">
        <v>11.87</v>
      </c>
      <c r="E240" s="11">
        <f t="shared" si="3"/>
        <v>1.3129682343001896E-2</v>
      </c>
    </row>
    <row r="241" spans="1:5" x14ac:dyDescent="0.15">
      <c r="A241" s="9" t="s">
        <v>249</v>
      </c>
      <c r="B241" s="3">
        <v>3140.52</v>
      </c>
      <c r="C241" s="2">
        <v>8647.9339999999993</v>
      </c>
      <c r="D241" s="2">
        <v>11.54</v>
      </c>
      <c r="E241" s="11">
        <f t="shared" si="3"/>
        <v>1.7876882999229684E-3</v>
      </c>
    </row>
    <row r="242" spans="1:5" x14ac:dyDescent="0.15">
      <c r="A242" s="9" t="s">
        <v>250</v>
      </c>
      <c r="B242" s="3">
        <v>3153.63</v>
      </c>
      <c r="C242" s="2">
        <v>8705.1759999999995</v>
      </c>
      <c r="D242" s="2">
        <v>11.75</v>
      </c>
      <c r="E242" s="11">
        <f t="shared" si="3"/>
        <v>6.5973427957328155E-3</v>
      </c>
    </row>
    <row r="243" spans="1:5" x14ac:dyDescent="0.15">
      <c r="A243" s="9" t="s">
        <v>251</v>
      </c>
      <c r="B243" s="3">
        <v>3153.63</v>
      </c>
      <c r="C243" s="2">
        <v>8705.1759999999995</v>
      </c>
      <c r="D243" s="2">
        <v>11.75</v>
      </c>
      <c r="E243" s="11">
        <f t="shared" si="3"/>
        <v>0</v>
      </c>
    </row>
    <row r="244" spans="1:5" x14ac:dyDescent="0.15">
      <c r="A244" s="9" t="s">
        <v>252</v>
      </c>
      <c r="B244" s="3">
        <v>3140.98</v>
      </c>
      <c r="C244" s="2">
        <v>8665.473</v>
      </c>
      <c r="D244" s="2">
        <v>12.62</v>
      </c>
      <c r="E244" s="11">
        <f t="shared" si="3"/>
        <v>-4.5712821827424482E-3</v>
      </c>
    </row>
    <row r="245" spans="1:5" x14ac:dyDescent="0.15">
      <c r="A245" s="9" t="s">
        <v>253</v>
      </c>
      <c r="B245" s="3">
        <v>3113.87</v>
      </c>
      <c r="C245" s="2">
        <v>8567.9879999999994</v>
      </c>
      <c r="D245" s="2">
        <v>14.91</v>
      </c>
      <c r="E245" s="11">
        <f t="shared" si="3"/>
        <v>-1.1313576514145518E-2</v>
      </c>
    </row>
    <row r="246" spans="1:5" x14ac:dyDescent="0.15">
      <c r="A246" s="9" t="s">
        <v>254</v>
      </c>
      <c r="B246" s="3">
        <v>3093.2</v>
      </c>
      <c r="C246" s="2">
        <v>8520.6450000000004</v>
      </c>
      <c r="D246" s="2">
        <v>15.96</v>
      </c>
      <c r="E246" s="11">
        <f t="shared" si="3"/>
        <v>-5.5408903830864095E-3</v>
      </c>
    </row>
    <row r="247" spans="1:5" x14ac:dyDescent="0.15">
      <c r="A247" s="9" t="s">
        <v>255</v>
      </c>
      <c r="B247" s="3">
        <v>3112.76</v>
      </c>
      <c r="C247" s="2">
        <v>8566.6720000000005</v>
      </c>
      <c r="D247" s="2">
        <v>14.8</v>
      </c>
      <c r="E247" s="11">
        <f t="shared" si="3"/>
        <v>5.3872835998078532E-3</v>
      </c>
    </row>
    <row r="248" spans="1:5" x14ac:dyDescent="0.15">
      <c r="A248" s="9" t="s">
        <v>256</v>
      </c>
      <c r="B248" s="3">
        <v>3117.43</v>
      </c>
      <c r="C248" s="2">
        <v>8570.7029999999995</v>
      </c>
      <c r="D248" s="2">
        <v>14.52</v>
      </c>
      <c r="E248" s="11">
        <f t="shared" si="3"/>
        <v>4.7043378280991197E-4</v>
      </c>
    </row>
    <row r="249" spans="1:5" x14ac:dyDescent="0.15">
      <c r="A249" s="9" t="s">
        <v>257</v>
      </c>
      <c r="B249" s="3">
        <v>3145.91</v>
      </c>
      <c r="C249" s="2">
        <v>8656.527</v>
      </c>
      <c r="D249" s="2">
        <v>13.62</v>
      </c>
      <c r="E249" s="11">
        <f t="shared" si="3"/>
        <v>9.9638432918490553E-3</v>
      </c>
    </row>
    <row r="250" spans="1:5" x14ac:dyDescent="0.15">
      <c r="A250" s="9" t="s">
        <v>258</v>
      </c>
      <c r="B250" s="3">
        <v>3135.96</v>
      </c>
      <c r="C250" s="2">
        <v>8621.8279999999995</v>
      </c>
      <c r="D250" s="2">
        <v>15.86</v>
      </c>
      <c r="E250" s="11">
        <f t="shared" si="3"/>
        <v>-4.016475717420278E-3</v>
      </c>
    </row>
    <row r="251" spans="1:5" x14ac:dyDescent="0.15">
      <c r="A251" s="9" t="s">
        <v>259</v>
      </c>
      <c r="B251" s="3">
        <v>3132.52</v>
      </c>
      <c r="C251" s="2">
        <v>8616.1839999999993</v>
      </c>
      <c r="D251" s="2">
        <v>15.68</v>
      </c>
      <c r="E251" s="11">
        <f t="shared" si="3"/>
        <v>-6.548319146873245E-4</v>
      </c>
    </row>
    <row r="252" spans="1:5" x14ac:dyDescent="0.15">
      <c r="A252" s="9" t="s">
        <v>260</v>
      </c>
      <c r="B252" s="3">
        <v>3141.63</v>
      </c>
      <c r="C252" s="2">
        <v>8654.0509999999995</v>
      </c>
      <c r="D252" s="2">
        <v>14.99</v>
      </c>
      <c r="E252" s="11">
        <f t="shared" si="3"/>
        <v>4.3852397703774536E-3</v>
      </c>
    </row>
    <row r="253" spans="1:5" x14ac:dyDescent="0.15">
      <c r="A253" s="9" t="s">
        <v>261</v>
      </c>
      <c r="B253" s="3">
        <v>3168.57</v>
      </c>
      <c r="C253" s="2">
        <v>8717.3160000000007</v>
      </c>
      <c r="D253" s="2">
        <v>13.94</v>
      </c>
      <c r="E253" s="11">
        <f t="shared" si="3"/>
        <v>7.2838573622801741E-3</v>
      </c>
    </row>
    <row r="254" spans="1:5" x14ac:dyDescent="0.15">
      <c r="A254" s="9" t="s">
        <v>262</v>
      </c>
      <c r="B254" s="3">
        <v>3168.8</v>
      </c>
      <c r="C254" s="2">
        <v>8734.8790000000008</v>
      </c>
      <c r="D254" s="2">
        <v>12.63</v>
      </c>
      <c r="E254" s="11">
        <f t="shared" si="3"/>
        <v>2.0126987956428539E-3</v>
      </c>
    </row>
    <row r="255" spans="1:5" x14ac:dyDescent="0.15">
      <c r="A255" s="9" t="s">
        <v>263</v>
      </c>
      <c r="B255" s="3">
        <v>3191.45</v>
      </c>
      <c r="C255" s="2">
        <v>8814.2270000000008</v>
      </c>
      <c r="D255" s="2">
        <v>12.14</v>
      </c>
      <c r="E255" s="11">
        <f t="shared" si="3"/>
        <v>9.043029397845152E-3</v>
      </c>
    </row>
    <row r="256" spans="1:5" x14ac:dyDescent="0.15">
      <c r="A256" s="9" t="s">
        <v>264</v>
      </c>
      <c r="B256" s="3">
        <v>3192.52</v>
      </c>
      <c r="C256" s="2">
        <v>8823.3549999999996</v>
      </c>
      <c r="D256" s="2">
        <v>12.29</v>
      </c>
      <c r="E256" s="11">
        <f t="shared" si="3"/>
        <v>1.0350626083486449E-3</v>
      </c>
    </row>
    <row r="257" spans="1:5" x14ac:dyDescent="0.15">
      <c r="A257" s="9" t="s">
        <v>265</v>
      </c>
      <c r="B257" s="3">
        <v>3191.14</v>
      </c>
      <c r="C257" s="2">
        <v>8827.7340000000004</v>
      </c>
      <c r="D257" s="2">
        <v>12.58</v>
      </c>
      <c r="E257" s="11">
        <f t="shared" si="3"/>
        <v>4.9617336242986068E-4</v>
      </c>
    </row>
    <row r="258" spans="1:5" x14ac:dyDescent="0.15">
      <c r="A258" s="9" t="s">
        <v>266</v>
      </c>
      <c r="B258" s="3">
        <v>3205.37</v>
      </c>
      <c r="C258" s="2">
        <v>8887.2189999999991</v>
      </c>
      <c r="D258" s="2">
        <v>12.5</v>
      </c>
      <c r="E258" s="11">
        <f t="shared" si="3"/>
        <v>6.715820648852633E-3</v>
      </c>
    </row>
    <row r="259" spans="1:5" x14ac:dyDescent="0.15">
      <c r="A259" s="9" t="s">
        <v>267</v>
      </c>
      <c r="B259" s="3">
        <v>3221.22</v>
      </c>
      <c r="C259" s="2">
        <v>8924.9570000000003</v>
      </c>
      <c r="D259" s="2">
        <v>12.51</v>
      </c>
      <c r="E259" s="11">
        <f t="shared" si="3"/>
        <v>4.2373325376334134E-3</v>
      </c>
    </row>
    <row r="260" spans="1:5" x14ac:dyDescent="0.15">
      <c r="A260" s="9" t="s">
        <v>268</v>
      </c>
      <c r="B260" s="3">
        <v>3224.01</v>
      </c>
      <c r="C260" s="2">
        <v>8945.6479999999992</v>
      </c>
      <c r="D260" s="2">
        <v>12.61</v>
      </c>
      <c r="E260" s="11">
        <f t="shared" si="3"/>
        <v>2.3156473153326724E-3</v>
      </c>
    </row>
    <row r="261" spans="1:5" x14ac:dyDescent="0.15">
      <c r="A261" s="9" t="s">
        <v>269</v>
      </c>
      <c r="B261" s="3">
        <v>3223.38</v>
      </c>
      <c r="C261" s="2">
        <v>8952.8829999999998</v>
      </c>
      <c r="D261" s="2">
        <v>12.67</v>
      </c>
      <c r="E261" s="11">
        <f t="shared" si="3"/>
        <v>8.0844627908949402E-4</v>
      </c>
    </row>
    <row r="262" spans="1:5" x14ac:dyDescent="0.15">
      <c r="A262" s="9" t="s">
        <v>270</v>
      </c>
      <c r="B262" s="3">
        <v>3223.38</v>
      </c>
      <c r="C262" s="2">
        <v>8952.8829999999998</v>
      </c>
      <c r="D262" s="2">
        <v>12.67</v>
      </c>
      <c r="E262" s="11">
        <f t="shared" si="3"/>
        <v>0</v>
      </c>
    </row>
    <row r="263" spans="1:5" x14ac:dyDescent="0.15">
      <c r="A263" s="9" t="s">
        <v>271</v>
      </c>
      <c r="B263" s="3">
        <v>3239.91</v>
      </c>
      <c r="C263" s="2">
        <v>9022.3909999999996</v>
      </c>
      <c r="D263" s="2">
        <v>12.65</v>
      </c>
      <c r="E263" s="11">
        <f t="shared" si="3"/>
        <v>7.733773231645113E-3</v>
      </c>
    </row>
    <row r="264" spans="1:5" x14ac:dyDescent="0.15">
      <c r="A264" s="9" t="s">
        <v>272</v>
      </c>
      <c r="B264" s="3">
        <v>3240.02</v>
      </c>
      <c r="C264" s="2">
        <v>9006.6170000000002</v>
      </c>
      <c r="D264" s="2">
        <v>13.43</v>
      </c>
      <c r="E264" s="11">
        <f t="shared" si="3"/>
        <v>-1.7498471380069983E-3</v>
      </c>
    </row>
    <row r="265" spans="1:5" x14ac:dyDescent="0.15">
      <c r="A265" s="9" t="s">
        <v>273</v>
      </c>
      <c r="B265" s="3">
        <v>3221.29</v>
      </c>
      <c r="C265" s="2">
        <v>8945.9920000000002</v>
      </c>
      <c r="D265" s="2">
        <v>14.82</v>
      </c>
      <c r="E265" s="11">
        <f t="shared" ref="E265:E328" si="4">LN(C265/C264)</f>
        <v>-6.7539186591446705E-3</v>
      </c>
    </row>
    <row r="266" spans="1:5" x14ac:dyDescent="0.15">
      <c r="A266" s="9" t="s">
        <v>274</v>
      </c>
      <c r="B266" s="3">
        <v>3230.78</v>
      </c>
      <c r="C266" s="2">
        <v>8972.6049999999996</v>
      </c>
      <c r="D266" s="2">
        <v>13.78</v>
      </c>
      <c r="E266" s="11">
        <f t="shared" si="4"/>
        <v>2.9704356393847253E-3</v>
      </c>
    </row>
    <row r="267" spans="1:5" x14ac:dyDescent="0.15">
      <c r="A267" s="9" t="s">
        <v>275</v>
      </c>
      <c r="B267" s="3">
        <v>3230.78</v>
      </c>
      <c r="C267" s="3">
        <v>8972.6049999999996</v>
      </c>
      <c r="D267" s="3">
        <v>13.78</v>
      </c>
      <c r="E267" s="11">
        <f t="shared" si="4"/>
        <v>0</v>
      </c>
    </row>
    <row r="268" spans="1:5" x14ac:dyDescent="0.15">
      <c r="A268" s="9" t="s">
        <v>276</v>
      </c>
      <c r="B268" s="3">
        <v>3257.85</v>
      </c>
      <c r="C268" s="3">
        <v>9092.1880000000001</v>
      </c>
      <c r="D268" s="3">
        <v>12.47</v>
      </c>
      <c r="E268" s="11">
        <f t="shared" si="4"/>
        <v>1.3239536899991536E-2</v>
      </c>
    </row>
    <row r="269" spans="1:5" x14ac:dyDescent="0.15">
      <c r="A269" s="9" t="s">
        <v>277</v>
      </c>
      <c r="B269" s="3">
        <v>3234.85</v>
      </c>
      <c r="C269" s="3">
        <v>9020.77</v>
      </c>
      <c r="D269" s="3">
        <v>14.02</v>
      </c>
      <c r="E269" s="11">
        <f t="shared" si="4"/>
        <v>-7.8858870104838545E-3</v>
      </c>
    </row>
    <row r="270" spans="1:5" x14ac:dyDescent="0.15">
      <c r="A270" s="9" t="s">
        <v>278</v>
      </c>
      <c r="B270" s="3">
        <v>3246.28</v>
      </c>
      <c r="C270" s="3">
        <v>9071.4650000000001</v>
      </c>
      <c r="D270" s="3">
        <v>13.85</v>
      </c>
      <c r="E270" s="11">
        <f t="shared" si="4"/>
        <v>5.6040762985674177E-3</v>
      </c>
    </row>
    <row r="271" spans="1:5" x14ac:dyDescent="0.15">
      <c r="A271" s="9" t="s">
        <v>279</v>
      </c>
      <c r="B271" s="3">
        <v>3237.18</v>
      </c>
      <c r="C271" s="3">
        <v>9068.5820000000003</v>
      </c>
      <c r="D271" s="3">
        <v>13.79</v>
      </c>
      <c r="E271" s="11">
        <f t="shared" si="4"/>
        <v>-3.1786025959839334E-4</v>
      </c>
    </row>
    <row r="272" spans="1:5" x14ac:dyDescent="0.15">
      <c r="A272" s="9" t="s">
        <v>280</v>
      </c>
      <c r="B272" s="3">
        <v>3253.05</v>
      </c>
      <c r="C272" s="3">
        <v>9129.2420000000002</v>
      </c>
      <c r="D272" s="3">
        <v>13.45</v>
      </c>
      <c r="E272" s="11">
        <f t="shared" si="4"/>
        <v>6.6667558354790539E-3</v>
      </c>
    </row>
    <row r="273" spans="1:5" x14ac:dyDescent="0.15">
      <c r="A273" s="9" t="s">
        <v>281</v>
      </c>
      <c r="B273" s="3">
        <v>3274.7</v>
      </c>
      <c r="C273" s="3">
        <v>9203.4259999999995</v>
      </c>
      <c r="D273" s="3">
        <v>12.54</v>
      </c>
      <c r="E273" s="11">
        <f t="shared" si="4"/>
        <v>8.0931378797280337E-3</v>
      </c>
    </row>
    <row r="274" spans="1:5" x14ac:dyDescent="0.15">
      <c r="A274" s="9" t="s">
        <v>282</v>
      </c>
      <c r="B274" s="3">
        <v>3265.35</v>
      </c>
      <c r="C274" s="3">
        <v>9178.8590000000004</v>
      </c>
      <c r="D274" s="3">
        <v>12.56</v>
      </c>
      <c r="E274" s="11">
        <f t="shared" si="4"/>
        <v>-2.6729010703914653E-3</v>
      </c>
    </row>
    <row r="275" spans="1:5" x14ac:dyDescent="0.15">
      <c r="A275" s="9" t="s">
        <v>283</v>
      </c>
      <c r="B275" s="3">
        <v>3288.13</v>
      </c>
      <c r="C275" s="3">
        <v>9273.9339999999993</v>
      </c>
      <c r="D275" s="3">
        <v>12.32</v>
      </c>
      <c r="E275" s="11">
        <f t="shared" si="4"/>
        <v>1.0304764305166322E-2</v>
      </c>
    </row>
    <row r="276" spans="1:5" x14ac:dyDescent="0.15">
      <c r="A276" s="9" t="s">
        <v>284</v>
      </c>
      <c r="B276" s="3">
        <v>3283.15</v>
      </c>
      <c r="C276" s="3">
        <v>9251.3279999999995</v>
      </c>
      <c r="D276" s="3">
        <v>12.39</v>
      </c>
      <c r="E276" s="11">
        <f t="shared" si="4"/>
        <v>-2.4405604866200629E-3</v>
      </c>
    </row>
    <row r="277" spans="1:5" x14ac:dyDescent="0.15">
      <c r="A277" s="9" t="s">
        <v>285</v>
      </c>
      <c r="B277" s="3">
        <v>3289.29</v>
      </c>
      <c r="C277" s="3">
        <v>9258.6949999999997</v>
      </c>
      <c r="D277" s="3">
        <v>12.42</v>
      </c>
      <c r="E277" s="11">
        <f t="shared" si="4"/>
        <v>7.9600121393564585E-4</v>
      </c>
    </row>
    <row r="278" spans="1:5" x14ac:dyDescent="0.15">
      <c r="A278" s="9" t="s">
        <v>286</v>
      </c>
      <c r="B278" s="3">
        <v>3316.81</v>
      </c>
      <c r="C278" s="3">
        <v>9357.1329999999998</v>
      </c>
      <c r="D278" s="3">
        <v>12.32</v>
      </c>
      <c r="E278" s="11">
        <f t="shared" si="4"/>
        <v>1.0575830149223496E-2</v>
      </c>
    </row>
    <row r="279" spans="1:5" x14ac:dyDescent="0.15">
      <c r="A279" s="9" t="s">
        <v>287</v>
      </c>
      <c r="B279" s="3">
        <v>3329.62</v>
      </c>
      <c r="C279" s="3">
        <v>9388.9449999999997</v>
      </c>
      <c r="D279" s="3">
        <v>12.1</v>
      </c>
      <c r="E279" s="11">
        <f t="shared" si="4"/>
        <v>3.3939931901879163E-3</v>
      </c>
    </row>
    <row r="280" spans="1:5" x14ac:dyDescent="0.15">
      <c r="A280" s="9" t="s">
        <v>288</v>
      </c>
      <c r="B280" s="3">
        <v>3329.62</v>
      </c>
      <c r="C280" s="3">
        <v>9388.9449999999997</v>
      </c>
      <c r="D280" s="3">
        <v>12.1</v>
      </c>
      <c r="E280" s="11">
        <f t="shared" si="4"/>
        <v>0</v>
      </c>
    </row>
    <row r="281" spans="1:5" x14ac:dyDescent="0.15">
      <c r="A281" s="9" t="s">
        <v>289</v>
      </c>
      <c r="B281" s="3">
        <v>3320.79</v>
      </c>
      <c r="C281" s="3">
        <v>9370.8089999999993</v>
      </c>
      <c r="D281" s="3">
        <v>12.85</v>
      </c>
      <c r="E281" s="11">
        <f t="shared" si="4"/>
        <v>-1.933501436107408E-3</v>
      </c>
    </row>
    <row r="282" spans="1:5" x14ac:dyDescent="0.15">
      <c r="A282" s="9" t="s">
        <v>290</v>
      </c>
      <c r="B282" s="3">
        <v>3321.75</v>
      </c>
      <c r="C282" s="3">
        <v>9383.77</v>
      </c>
      <c r="D282" s="3">
        <v>12.91</v>
      </c>
      <c r="E282" s="11">
        <f t="shared" si="4"/>
        <v>1.3821693425786097E-3</v>
      </c>
    </row>
    <row r="283" spans="1:5" x14ac:dyDescent="0.15">
      <c r="A283" s="9" t="s">
        <v>291</v>
      </c>
      <c r="B283" s="3">
        <v>3325.54</v>
      </c>
      <c r="C283" s="3">
        <v>9402.4770000000008</v>
      </c>
      <c r="D283" s="3">
        <v>12.98</v>
      </c>
      <c r="E283" s="11">
        <f t="shared" si="4"/>
        <v>1.9915639545432353E-3</v>
      </c>
    </row>
    <row r="284" spans="1:5" x14ac:dyDescent="0.15">
      <c r="A284" s="9" t="s">
        <v>292</v>
      </c>
      <c r="B284" s="3">
        <v>3295.47</v>
      </c>
      <c r="C284" s="3">
        <v>9314.91</v>
      </c>
      <c r="D284" s="3">
        <v>14.56</v>
      </c>
      <c r="E284" s="11">
        <f t="shared" si="4"/>
        <v>-9.3568230302988331E-3</v>
      </c>
    </row>
    <row r="285" spans="1:5" x14ac:dyDescent="0.15">
      <c r="A285" s="9" t="s">
        <v>293</v>
      </c>
      <c r="B285" s="3">
        <v>3243.63</v>
      </c>
      <c r="C285" s="3">
        <v>9139.3089999999993</v>
      </c>
      <c r="D285" s="3">
        <v>18.23</v>
      </c>
      <c r="E285" s="11">
        <f t="shared" si="4"/>
        <v>-1.9031561313572035E-2</v>
      </c>
    </row>
    <row r="286" spans="1:5" x14ac:dyDescent="0.15">
      <c r="A286" s="9" t="s">
        <v>294</v>
      </c>
      <c r="B286" s="3">
        <v>3276.24</v>
      </c>
      <c r="C286" s="3">
        <v>9269.68</v>
      </c>
      <c r="D286" s="3">
        <v>16.28</v>
      </c>
      <c r="E286" s="11">
        <f t="shared" si="4"/>
        <v>1.4164078167531157E-2</v>
      </c>
    </row>
    <row r="287" spans="1:5" x14ac:dyDescent="0.15">
      <c r="A287" s="9" t="s">
        <v>295</v>
      </c>
      <c r="B287" s="3">
        <v>3273.4</v>
      </c>
      <c r="C287" s="3">
        <v>9275.1640000000007</v>
      </c>
      <c r="D287" s="3">
        <v>16.39</v>
      </c>
      <c r="E287" s="11">
        <f t="shared" si="4"/>
        <v>5.9143125278975702E-4</v>
      </c>
    </row>
    <row r="288" spans="1:5" x14ac:dyDescent="0.15">
      <c r="A288" s="9" t="s">
        <v>296</v>
      </c>
      <c r="B288" s="3">
        <v>3283.66</v>
      </c>
      <c r="C288" s="3">
        <v>9298.9339999999993</v>
      </c>
      <c r="D288" s="3">
        <v>15.49</v>
      </c>
      <c r="E288" s="11">
        <f t="shared" si="4"/>
        <v>2.5594796556268652E-3</v>
      </c>
    </row>
    <row r="289" spans="1:5" x14ac:dyDescent="0.15">
      <c r="A289" s="9" t="s">
        <v>297</v>
      </c>
      <c r="B289" s="3">
        <v>3225.52</v>
      </c>
      <c r="C289" s="3">
        <v>9150.9380000000001</v>
      </c>
      <c r="D289" s="3">
        <v>18.84</v>
      </c>
      <c r="E289" s="11">
        <f t="shared" si="4"/>
        <v>-1.6043382239037094E-2</v>
      </c>
    </row>
    <row r="290" spans="1:5" x14ac:dyDescent="0.15">
      <c r="A290" s="9" t="s">
        <v>298</v>
      </c>
      <c r="B290" s="3">
        <v>3248.92</v>
      </c>
      <c r="C290" s="3">
        <v>9273.402</v>
      </c>
      <c r="D290" s="3">
        <v>17.97</v>
      </c>
      <c r="E290" s="11">
        <f t="shared" si="4"/>
        <v>1.3293914850094271E-2</v>
      </c>
    </row>
    <row r="291" spans="1:5" x14ac:dyDescent="0.15">
      <c r="A291" s="9" t="s">
        <v>299</v>
      </c>
      <c r="B291" s="3">
        <v>3297.59</v>
      </c>
      <c r="C291" s="3">
        <v>9467.973</v>
      </c>
      <c r="D291" s="3">
        <v>16.05</v>
      </c>
      <c r="E291" s="11">
        <f t="shared" si="4"/>
        <v>2.0764537392084618E-2</v>
      </c>
    </row>
    <row r="292" spans="1:5" x14ac:dyDescent="0.15">
      <c r="A292" s="9" t="s">
        <v>300</v>
      </c>
      <c r="B292" s="3">
        <v>3334.69</v>
      </c>
      <c r="C292" s="3">
        <v>9508.6839999999993</v>
      </c>
      <c r="D292" s="3">
        <v>15.15</v>
      </c>
      <c r="E292" s="11">
        <f t="shared" si="4"/>
        <v>4.290646393223063E-3</v>
      </c>
    </row>
    <row r="293" spans="1:5" x14ac:dyDescent="0.15">
      <c r="A293" s="9" t="s">
        <v>301</v>
      </c>
      <c r="B293" s="3">
        <v>3345.78</v>
      </c>
      <c r="C293" s="3">
        <v>9572.152</v>
      </c>
      <c r="D293" s="3">
        <v>14.96</v>
      </c>
      <c r="E293" s="11">
        <f t="shared" si="4"/>
        <v>6.6525632391550025E-3</v>
      </c>
    </row>
    <row r="294" spans="1:5" x14ac:dyDescent="0.15">
      <c r="A294" s="9" t="s">
        <v>302</v>
      </c>
      <c r="B294" s="3">
        <v>3327.71</v>
      </c>
      <c r="C294" s="3">
        <v>9520.5120000000006</v>
      </c>
      <c r="D294" s="3">
        <v>15.47</v>
      </c>
      <c r="E294" s="11">
        <f t="shared" si="4"/>
        <v>-5.4094206993174458E-3</v>
      </c>
    </row>
    <row r="295" spans="1:5" x14ac:dyDescent="0.15">
      <c r="A295" s="9" t="s">
        <v>303</v>
      </c>
      <c r="B295" s="3">
        <v>3352.09</v>
      </c>
      <c r="C295" s="3">
        <v>9628.3909999999996</v>
      </c>
      <c r="D295" s="3">
        <v>15.04</v>
      </c>
      <c r="E295" s="11">
        <f t="shared" si="4"/>
        <v>1.1267500945264313E-2</v>
      </c>
    </row>
    <row r="296" spans="1:5" x14ac:dyDescent="0.15">
      <c r="A296" s="9" t="s">
        <v>304</v>
      </c>
      <c r="B296" s="3">
        <v>3357.75</v>
      </c>
      <c r="C296" s="3">
        <v>9638.9410000000007</v>
      </c>
      <c r="D296" s="3">
        <v>15.18</v>
      </c>
      <c r="E296" s="11">
        <f t="shared" si="4"/>
        <v>1.0951180012231624E-3</v>
      </c>
    </row>
    <row r="297" spans="1:5" x14ac:dyDescent="0.15">
      <c r="A297" s="9" t="s">
        <v>305</v>
      </c>
      <c r="B297" s="3">
        <v>3379.45</v>
      </c>
      <c r="C297" s="3">
        <v>9725.9609999999993</v>
      </c>
      <c r="D297" s="3">
        <v>13.74</v>
      </c>
      <c r="E297" s="11">
        <f t="shared" si="4"/>
        <v>8.9874542869114726E-3</v>
      </c>
    </row>
    <row r="298" spans="1:5" x14ac:dyDescent="0.15">
      <c r="A298" s="9" t="s">
        <v>306</v>
      </c>
      <c r="B298" s="3">
        <v>3373.94</v>
      </c>
      <c r="C298" s="3">
        <v>9711.9689999999991</v>
      </c>
      <c r="D298" s="3">
        <v>14.15</v>
      </c>
      <c r="E298" s="11">
        <f t="shared" si="4"/>
        <v>-1.4396597185682659E-3</v>
      </c>
    </row>
    <row r="299" spans="1:5" x14ac:dyDescent="0.15">
      <c r="A299" s="9" t="s">
        <v>307</v>
      </c>
      <c r="B299" s="3">
        <v>3380.16</v>
      </c>
      <c r="C299" s="3">
        <v>9731.1759999999995</v>
      </c>
      <c r="D299" s="3">
        <v>13.68</v>
      </c>
      <c r="E299" s="11">
        <f t="shared" si="4"/>
        <v>1.9757098193490682E-3</v>
      </c>
    </row>
    <row r="300" spans="1:5" x14ac:dyDescent="0.15">
      <c r="A300" s="9" t="s">
        <v>308</v>
      </c>
      <c r="B300" s="3">
        <v>3380.16</v>
      </c>
      <c r="C300" s="3">
        <v>9731.1759999999995</v>
      </c>
      <c r="D300" s="3">
        <v>13.68</v>
      </c>
      <c r="E300" s="11">
        <f t="shared" si="4"/>
        <v>0</v>
      </c>
    </row>
    <row r="301" spans="1:5" x14ac:dyDescent="0.15">
      <c r="A301" s="9" t="s">
        <v>309</v>
      </c>
      <c r="B301" s="3">
        <v>3370.29</v>
      </c>
      <c r="C301" s="3">
        <v>9732.7420000000002</v>
      </c>
      <c r="D301" s="3">
        <v>14.83</v>
      </c>
      <c r="E301" s="11">
        <f t="shared" si="4"/>
        <v>1.6091313201987083E-4</v>
      </c>
    </row>
    <row r="302" spans="1:5" x14ac:dyDescent="0.15">
      <c r="A302" s="9" t="s">
        <v>310</v>
      </c>
      <c r="B302" s="3">
        <v>3386.15</v>
      </c>
      <c r="C302" s="3">
        <v>9817.18</v>
      </c>
      <c r="D302" s="3">
        <v>14.38</v>
      </c>
      <c r="E302" s="11">
        <f t="shared" si="4"/>
        <v>8.6382467467748126E-3</v>
      </c>
    </row>
    <row r="303" spans="1:5" x14ac:dyDescent="0.15">
      <c r="A303" s="9" t="s">
        <v>311</v>
      </c>
      <c r="B303" s="3">
        <v>3373.23</v>
      </c>
      <c r="C303" s="3">
        <v>9750.9650000000001</v>
      </c>
      <c r="D303" s="3">
        <v>15.56</v>
      </c>
      <c r="E303" s="11">
        <f t="shared" si="4"/>
        <v>-6.7676576115881047E-3</v>
      </c>
    </row>
    <row r="304" spans="1:5" x14ac:dyDescent="0.15">
      <c r="A304" s="9" t="s">
        <v>312</v>
      </c>
      <c r="B304" s="3">
        <v>3337.75</v>
      </c>
      <c r="C304" s="3">
        <v>9576.59</v>
      </c>
      <c r="D304" s="3">
        <v>17.079999999999998</v>
      </c>
      <c r="E304" s="11">
        <f t="shared" si="4"/>
        <v>-1.8044675749139202E-2</v>
      </c>
    </row>
    <row r="305" spans="1:5" x14ac:dyDescent="0.15">
      <c r="A305" s="9" t="s">
        <v>313</v>
      </c>
      <c r="B305" s="3">
        <v>3225.89</v>
      </c>
      <c r="C305" s="3">
        <v>9221.2810000000009</v>
      </c>
      <c r="D305" s="3">
        <v>25.03</v>
      </c>
      <c r="E305" s="11">
        <f t="shared" si="4"/>
        <v>-3.7807613711038253E-2</v>
      </c>
    </row>
    <row r="306" spans="1:5" x14ac:dyDescent="0.15">
      <c r="A306" s="9" t="s">
        <v>314</v>
      </c>
      <c r="B306" s="3">
        <v>3128.21</v>
      </c>
      <c r="C306" s="3">
        <v>8965.6129999999994</v>
      </c>
      <c r="D306" s="3">
        <v>27.85</v>
      </c>
      <c r="E306" s="11">
        <f t="shared" si="4"/>
        <v>-2.8117483269668647E-2</v>
      </c>
    </row>
    <row r="307" spans="1:5" x14ac:dyDescent="0.15">
      <c r="A307" s="9" t="s">
        <v>315</v>
      </c>
      <c r="B307" s="3">
        <v>3116.39</v>
      </c>
      <c r="C307" s="3">
        <v>8980.7729999999992</v>
      </c>
      <c r="D307" s="3">
        <v>27.56</v>
      </c>
      <c r="E307" s="11">
        <f t="shared" si="4"/>
        <v>1.6894770463505898E-3</v>
      </c>
    </row>
    <row r="308" spans="1:5" x14ac:dyDescent="0.15">
      <c r="A308" s="9" t="s">
        <v>316</v>
      </c>
      <c r="B308" s="3">
        <v>2978.76</v>
      </c>
      <c r="C308" s="3">
        <v>8566.48</v>
      </c>
      <c r="D308" s="3">
        <v>39.159999999999997</v>
      </c>
      <c r="E308" s="11">
        <f t="shared" si="4"/>
        <v>-4.7229045675202953E-2</v>
      </c>
    </row>
    <row r="309" spans="1:5" x14ac:dyDescent="0.15">
      <c r="A309" s="9" t="s">
        <v>317</v>
      </c>
      <c r="B309" s="3">
        <v>2954.22</v>
      </c>
      <c r="C309" s="3">
        <v>8567.3670000000002</v>
      </c>
      <c r="D309" s="3">
        <v>40.11</v>
      </c>
      <c r="E309" s="11">
        <f t="shared" si="4"/>
        <v>1.0353775200556445E-4</v>
      </c>
    </row>
    <row r="310" spans="1:5" x14ac:dyDescent="0.15">
      <c r="A310" s="9" t="s">
        <v>318</v>
      </c>
      <c r="B310" s="3">
        <v>3090.23</v>
      </c>
      <c r="C310" s="3">
        <v>8952.1640000000007</v>
      </c>
      <c r="D310" s="3">
        <v>33.42</v>
      </c>
      <c r="E310" s="11">
        <f t="shared" si="4"/>
        <v>4.393483990592556E-2</v>
      </c>
    </row>
    <row r="311" spans="1:5" x14ac:dyDescent="0.15">
      <c r="A311" s="9" t="s">
        <v>319</v>
      </c>
      <c r="B311" s="3">
        <v>3003.37</v>
      </c>
      <c r="C311" s="3">
        <v>8684.09</v>
      </c>
      <c r="D311" s="3">
        <v>36.82</v>
      </c>
      <c r="E311" s="11">
        <f t="shared" si="4"/>
        <v>-3.0402674920373872E-2</v>
      </c>
    </row>
    <row r="312" spans="1:5" x14ac:dyDescent="0.15">
      <c r="A312" s="9" t="s">
        <v>320</v>
      </c>
      <c r="B312" s="3">
        <v>3130.12</v>
      </c>
      <c r="C312" s="3">
        <v>9018.09</v>
      </c>
      <c r="D312" s="3">
        <v>31.99</v>
      </c>
      <c r="E312" s="11">
        <f t="shared" si="4"/>
        <v>3.7739944139062308E-2</v>
      </c>
    </row>
    <row r="313" spans="1:5" x14ac:dyDescent="0.15">
      <c r="A313" s="9" t="s">
        <v>321</v>
      </c>
      <c r="B313" s="3">
        <v>3023.94</v>
      </c>
      <c r="C313" s="3">
        <v>8738.5939999999991</v>
      </c>
      <c r="D313" s="3">
        <v>39.619999999999997</v>
      </c>
      <c r="E313" s="11">
        <f t="shared" si="4"/>
        <v>-3.1483252827682093E-2</v>
      </c>
    </row>
    <row r="314" spans="1:5" x14ac:dyDescent="0.15">
      <c r="A314" s="9" t="s">
        <v>322</v>
      </c>
      <c r="B314" s="3">
        <v>2972.37</v>
      </c>
      <c r="C314" s="3">
        <v>8575.6170000000002</v>
      </c>
      <c r="D314" s="3">
        <v>41.94</v>
      </c>
      <c r="E314" s="11">
        <f t="shared" si="4"/>
        <v>-1.8826363345075252E-2</v>
      </c>
    </row>
    <row r="315" spans="1:5" x14ac:dyDescent="0.15">
      <c r="A315" s="9" t="s">
        <v>323</v>
      </c>
      <c r="B315" s="3">
        <v>2746.56</v>
      </c>
      <c r="C315" s="3">
        <v>7950.6760000000004</v>
      </c>
      <c r="D315" s="3">
        <v>54.46</v>
      </c>
      <c r="E315" s="11">
        <f t="shared" si="4"/>
        <v>-7.5665987318442041E-2</v>
      </c>
    </row>
    <row r="316" spans="1:5" x14ac:dyDescent="0.15">
      <c r="A316" s="9" t="s">
        <v>324</v>
      </c>
      <c r="B316" s="3">
        <v>2882.23</v>
      </c>
      <c r="C316" s="3">
        <v>8344.2540000000008</v>
      </c>
      <c r="D316" s="3">
        <v>47.3</v>
      </c>
      <c r="E316" s="11">
        <f t="shared" si="4"/>
        <v>4.8316201772814073E-2</v>
      </c>
    </row>
    <row r="317" spans="1:5" x14ac:dyDescent="0.15">
      <c r="A317" s="9" t="s">
        <v>325</v>
      </c>
      <c r="B317" s="3">
        <v>2741.38</v>
      </c>
      <c r="C317" s="3">
        <v>7952.0510000000004</v>
      </c>
      <c r="D317" s="3">
        <v>53.9</v>
      </c>
      <c r="E317" s="11">
        <f t="shared" si="4"/>
        <v>-4.8143275456035146E-2</v>
      </c>
    </row>
    <row r="318" spans="1:5" x14ac:dyDescent="0.15">
      <c r="A318" s="9" t="s">
        <v>326</v>
      </c>
      <c r="B318" s="3">
        <v>2480.64</v>
      </c>
      <c r="C318" s="3">
        <v>7201.8010000000004</v>
      </c>
      <c r="D318" s="3">
        <v>75.47</v>
      </c>
      <c r="E318" s="11">
        <f t="shared" si="4"/>
        <v>-9.9098749183209309E-2</v>
      </c>
    </row>
    <row r="319" spans="1:5" x14ac:dyDescent="0.15">
      <c r="A319" s="9" t="s">
        <v>327</v>
      </c>
      <c r="B319" s="3">
        <v>2711.02</v>
      </c>
      <c r="C319" s="3">
        <v>7874.875</v>
      </c>
      <c r="D319" s="3">
        <v>57.83</v>
      </c>
      <c r="E319" s="11">
        <f t="shared" si="4"/>
        <v>8.9346177938463445E-2</v>
      </c>
    </row>
    <row r="320" spans="1:5" x14ac:dyDescent="0.15">
      <c r="A320" s="9" t="s">
        <v>328</v>
      </c>
      <c r="B320" s="3">
        <v>2386.13</v>
      </c>
      <c r="C320" s="3">
        <v>6904.5940000000001</v>
      </c>
      <c r="D320" s="3">
        <v>82.69</v>
      </c>
      <c r="E320" s="11">
        <f t="shared" si="4"/>
        <v>-0.1314903244097429</v>
      </c>
    </row>
    <row r="321" spans="1:5" x14ac:dyDescent="0.15">
      <c r="A321" s="9" t="s">
        <v>329</v>
      </c>
      <c r="B321" s="3">
        <v>2529.19</v>
      </c>
      <c r="C321" s="3">
        <v>7334.7809999999999</v>
      </c>
      <c r="D321" s="3">
        <v>75.91</v>
      </c>
      <c r="E321" s="11">
        <f t="shared" si="4"/>
        <v>6.0440567138401388E-2</v>
      </c>
    </row>
    <row r="322" spans="1:5" x14ac:dyDescent="0.15">
      <c r="A322" s="9" t="s">
        <v>330</v>
      </c>
      <c r="B322" s="3">
        <v>2398.1</v>
      </c>
      <c r="C322" s="3">
        <v>6989.8440000000001</v>
      </c>
      <c r="D322" s="3">
        <v>76.45</v>
      </c>
      <c r="E322" s="11">
        <f t="shared" si="4"/>
        <v>-4.8169315898393572E-2</v>
      </c>
    </row>
    <row r="323" spans="1:5" x14ac:dyDescent="0.15">
      <c r="A323" s="9" t="s">
        <v>331</v>
      </c>
      <c r="B323" s="3">
        <v>2409.39</v>
      </c>
      <c r="C323" s="3">
        <v>7150.5780000000004</v>
      </c>
      <c r="D323" s="3">
        <v>72</v>
      </c>
      <c r="E323" s="11">
        <f t="shared" si="4"/>
        <v>2.2734954199335439E-2</v>
      </c>
    </row>
    <row r="324" spans="1:5" x14ac:dyDescent="0.15">
      <c r="A324" s="9" t="s">
        <v>332</v>
      </c>
      <c r="B324" s="3">
        <v>2304.92</v>
      </c>
      <c r="C324" s="3">
        <v>6879.5159999999996</v>
      </c>
      <c r="D324" s="3">
        <v>66.040000000000006</v>
      </c>
      <c r="E324" s="11">
        <f t="shared" si="4"/>
        <v>-3.8644891965999156E-2</v>
      </c>
    </row>
    <row r="325" spans="1:5" x14ac:dyDescent="0.15">
      <c r="A325" s="9" t="s">
        <v>333</v>
      </c>
      <c r="B325" s="3">
        <v>2237.4</v>
      </c>
      <c r="C325" s="3">
        <v>6860.6719999999996</v>
      </c>
      <c r="D325" s="3">
        <v>61.59</v>
      </c>
      <c r="E325" s="11">
        <f t="shared" si="4"/>
        <v>-2.7429045096676614E-3</v>
      </c>
    </row>
    <row r="326" spans="1:5" x14ac:dyDescent="0.15">
      <c r="A326" s="9" t="s">
        <v>334</v>
      </c>
      <c r="B326" s="3">
        <v>2447.33</v>
      </c>
      <c r="C326" s="3">
        <v>7417.8549999999996</v>
      </c>
      <c r="D326" s="3">
        <v>61.67</v>
      </c>
      <c r="E326" s="11">
        <f t="shared" si="4"/>
        <v>7.8084535704851563E-2</v>
      </c>
    </row>
    <row r="327" spans="1:5" x14ac:dyDescent="0.15">
      <c r="A327" s="9" t="s">
        <v>335</v>
      </c>
      <c r="B327" s="3">
        <v>2475.56</v>
      </c>
      <c r="C327" s="3">
        <v>7384.2969999999996</v>
      </c>
      <c r="D327" s="3">
        <v>63.95</v>
      </c>
      <c r="E327" s="11">
        <f t="shared" si="4"/>
        <v>-4.5342133351255112E-3</v>
      </c>
    </row>
    <row r="328" spans="1:5" x14ac:dyDescent="0.15">
      <c r="A328" s="9" t="s">
        <v>336</v>
      </c>
      <c r="B328" s="3">
        <v>2630.07</v>
      </c>
      <c r="C328" s="3">
        <v>7797.5349999999999</v>
      </c>
      <c r="D328" s="3">
        <v>61</v>
      </c>
      <c r="E328" s="11">
        <f t="shared" si="4"/>
        <v>5.4451939614388489E-2</v>
      </c>
    </row>
    <row r="329" spans="1:5" x14ac:dyDescent="0.15">
      <c r="A329" s="9" t="s">
        <v>337</v>
      </c>
      <c r="B329" s="3">
        <v>2541.4699999999998</v>
      </c>
      <c r="C329" s="3">
        <v>7502.3789999999999</v>
      </c>
      <c r="D329" s="3">
        <v>65.540000000000006</v>
      </c>
      <c r="E329" s="11">
        <f t="shared" ref="E329:E392" si="5">LN(C329/C328)</f>
        <v>-3.8587487862913633E-2</v>
      </c>
    </row>
    <row r="330" spans="1:5" x14ac:dyDescent="0.15">
      <c r="A330" s="9" t="s">
        <v>338</v>
      </c>
      <c r="B330" s="3">
        <v>2626.65</v>
      </c>
      <c r="C330" s="3">
        <v>7774.152</v>
      </c>
      <c r="D330" s="3">
        <v>57.08</v>
      </c>
      <c r="E330" s="11">
        <f t="shared" si="5"/>
        <v>3.5584214347906484E-2</v>
      </c>
    </row>
    <row r="331" spans="1:5" x14ac:dyDescent="0.15">
      <c r="A331" s="9" t="s">
        <v>339</v>
      </c>
      <c r="B331" s="3">
        <v>2584.59</v>
      </c>
      <c r="C331" s="3">
        <v>7700.098</v>
      </c>
      <c r="D331" s="3">
        <v>53.54</v>
      </c>
      <c r="E331" s="11">
        <f t="shared" si="5"/>
        <v>-9.5713285415127466E-3</v>
      </c>
    </row>
    <row r="332" spans="1:5" x14ac:dyDescent="0.15">
      <c r="A332" s="9" t="s">
        <v>340</v>
      </c>
      <c r="B332" s="3">
        <v>2470.5</v>
      </c>
      <c r="C332" s="3">
        <v>7360.5820000000003</v>
      </c>
      <c r="D332" s="3">
        <v>57.06</v>
      </c>
      <c r="E332" s="11">
        <f t="shared" si="5"/>
        <v>-4.5094050349981943E-2</v>
      </c>
    </row>
    <row r="333" spans="1:5" x14ac:dyDescent="0.15">
      <c r="A333" s="9" t="s">
        <v>341</v>
      </c>
      <c r="B333" s="3">
        <v>2526.9</v>
      </c>
      <c r="C333" s="3">
        <v>7487.3130000000001</v>
      </c>
      <c r="D333" s="3">
        <v>50.91</v>
      </c>
      <c r="E333" s="11">
        <f t="shared" si="5"/>
        <v>1.7070982470031991E-2</v>
      </c>
    </row>
    <row r="334" spans="1:5" x14ac:dyDescent="0.15">
      <c r="A334" s="9" t="s">
        <v>342</v>
      </c>
      <c r="B334" s="3">
        <v>2488.65</v>
      </c>
      <c r="C334" s="3">
        <v>7373.0820000000003</v>
      </c>
      <c r="D334" s="3">
        <v>46.8</v>
      </c>
      <c r="E334" s="11">
        <f t="shared" si="5"/>
        <v>-1.5374187565644876E-2</v>
      </c>
    </row>
    <row r="335" spans="1:5" x14ac:dyDescent="0.15">
      <c r="A335" s="9" t="s">
        <v>343</v>
      </c>
      <c r="B335" s="3">
        <v>2663.68</v>
      </c>
      <c r="C335" s="3">
        <v>7913.2380000000003</v>
      </c>
      <c r="D335" s="3">
        <v>45.24</v>
      </c>
      <c r="E335" s="11">
        <f t="shared" si="5"/>
        <v>7.0701252657305869E-2</v>
      </c>
    </row>
    <row r="336" spans="1:5" x14ac:dyDescent="0.15">
      <c r="A336" s="9" t="s">
        <v>344</v>
      </c>
      <c r="B336" s="3">
        <v>2659.41</v>
      </c>
      <c r="C336" s="3">
        <v>7887.2579999999998</v>
      </c>
      <c r="D336" s="3">
        <v>46.7</v>
      </c>
      <c r="E336" s="11">
        <f t="shared" si="5"/>
        <v>-3.2885073244426719E-3</v>
      </c>
    </row>
    <row r="337" spans="1:5" x14ac:dyDescent="0.15">
      <c r="A337" s="9" t="s">
        <v>345</v>
      </c>
      <c r="B337" s="3">
        <v>2749.98</v>
      </c>
      <c r="C337" s="3">
        <v>8090.902</v>
      </c>
      <c r="D337" s="3">
        <v>43.35</v>
      </c>
      <c r="E337" s="11">
        <f t="shared" si="5"/>
        <v>2.5491674590247985E-2</v>
      </c>
    </row>
    <row r="338" spans="1:5" x14ac:dyDescent="0.15">
      <c r="A338" s="9" t="s">
        <v>346</v>
      </c>
      <c r="B338" s="3">
        <v>2789.82</v>
      </c>
      <c r="C338" s="3">
        <v>8153.5739999999996</v>
      </c>
      <c r="D338" s="3">
        <v>41.67</v>
      </c>
      <c r="E338" s="11">
        <f t="shared" si="5"/>
        <v>7.7161382061125584E-3</v>
      </c>
    </row>
    <row r="339" spans="1:5" x14ac:dyDescent="0.15">
      <c r="A339" s="9" t="s">
        <v>347</v>
      </c>
      <c r="B339" s="3">
        <v>2789.82</v>
      </c>
      <c r="C339" s="3">
        <v>8153.5739999999996</v>
      </c>
      <c r="D339" s="3">
        <v>41.67</v>
      </c>
      <c r="E339" s="11">
        <f t="shared" si="5"/>
        <v>0</v>
      </c>
    </row>
    <row r="340" spans="1:5" x14ac:dyDescent="0.15">
      <c r="A340" s="9" t="s">
        <v>348</v>
      </c>
      <c r="B340" s="3">
        <v>2761.63</v>
      </c>
      <c r="C340" s="3">
        <v>8192.4259999999995</v>
      </c>
      <c r="D340" s="3">
        <v>41.17</v>
      </c>
      <c r="E340" s="11">
        <f t="shared" si="5"/>
        <v>4.7537101632187445E-3</v>
      </c>
    </row>
    <row r="341" spans="1:5" x14ac:dyDescent="0.15">
      <c r="A341" s="9" t="s">
        <v>349</v>
      </c>
      <c r="B341" s="3">
        <v>2846.06</v>
      </c>
      <c r="C341" s="3">
        <v>8515.7420000000002</v>
      </c>
      <c r="D341" s="3">
        <v>37.76</v>
      </c>
      <c r="E341" s="11">
        <f t="shared" si="5"/>
        <v>3.8706381760506003E-2</v>
      </c>
    </row>
    <row r="342" spans="1:5" x14ac:dyDescent="0.15">
      <c r="A342" s="9" t="s">
        <v>350</v>
      </c>
      <c r="B342" s="3">
        <v>2783.36</v>
      </c>
      <c r="C342" s="3">
        <v>8393.1759999999995</v>
      </c>
      <c r="D342" s="3">
        <v>40.840000000000003</v>
      </c>
      <c r="E342" s="11">
        <f t="shared" si="5"/>
        <v>-1.4497455922069809E-2</v>
      </c>
    </row>
    <row r="343" spans="1:5" x14ac:dyDescent="0.15">
      <c r="A343" s="9" t="s">
        <v>351</v>
      </c>
      <c r="B343" s="3">
        <v>2799.55</v>
      </c>
      <c r="C343" s="3">
        <v>8532.3629999999994</v>
      </c>
      <c r="D343" s="3">
        <v>40.11</v>
      </c>
      <c r="E343" s="11">
        <f t="shared" si="5"/>
        <v>1.6447350677669961E-2</v>
      </c>
    </row>
    <row r="344" spans="1:5" x14ac:dyDescent="0.15">
      <c r="A344" s="9" t="s">
        <v>352</v>
      </c>
      <c r="B344" s="3">
        <v>2874.56</v>
      </c>
      <c r="C344" s="3">
        <v>8650.1409999999996</v>
      </c>
      <c r="D344" s="3">
        <v>38.15</v>
      </c>
      <c r="E344" s="11">
        <f t="shared" si="5"/>
        <v>1.3709275974641416E-2</v>
      </c>
    </row>
    <row r="345" spans="1:5" x14ac:dyDescent="0.15">
      <c r="A345" s="9" t="s">
        <v>353</v>
      </c>
      <c r="B345" s="3">
        <v>2823.16</v>
      </c>
      <c r="C345" s="3">
        <v>8560.7270000000008</v>
      </c>
      <c r="D345" s="3">
        <v>43.83</v>
      </c>
      <c r="E345" s="11">
        <f t="shared" si="5"/>
        <v>-1.0390504935117008E-2</v>
      </c>
    </row>
    <row r="346" spans="1:5" x14ac:dyDescent="0.15">
      <c r="A346" s="9" t="s">
        <v>354</v>
      </c>
      <c r="B346" s="3">
        <v>2736.56</v>
      </c>
      <c r="C346" s="3">
        <v>8263.23</v>
      </c>
      <c r="D346" s="3">
        <v>45.41</v>
      </c>
      <c r="E346" s="11">
        <f t="shared" si="5"/>
        <v>-3.5369564195407689E-2</v>
      </c>
    </row>
    <row r="347" spans="1:5" x14ac:dyDescent="0.15">
      <c r="A347" s="9" t="s">
        <v>355</v>
      </c>
      <c r="B347" s="3">
        <v>2799.31</v>
      </c>
      <c r="C347" s="3">
        <v>8495.3790000000008</v>
      </c>
      <c r="D347" s="3">
        <v>41.98</v>
      </c>
      <c r="E347" s="11">
        <f t="shared" si="5"/>
        <v>2.7706816349359696E-2</v>
      </c>
    </row>
    <row r="348" spans="1:5" x14ac:dyDescent="0.15">
      <c r="A348" s="9" t="s">
        <v>356</v>
      </c>
      <c r="B348" s="3">
        <v>2797.8</v>
      </c>
      <c r="C348" s="3">
        <v>8494.7540000000008</v>
      </c>
      <c r="D348" s="3">
        <v>41.38</v>
      </c>
      <c r="E348" s="11">
        <f t="shared" si="5"/>
        <v>-7.3572113918363559E-5</v>
      </c>
    </row>
    <row r="349" spans="1:5" x14ac:dyDescent="0.15">
      <c r="A349" s="9" t="s">
        <v>357</v>
      </c>
      <c r="B349" s="3">
        <v>2836.74</v>
      </c>
      <c r="C349" s="3">
        <v>8634.52</v>
      </c>
      <c r="D349" s="3">
        <v>35.93</v>
      </c>
      <c r="E349" s="11">
        <f t="shared" si="5"/>
        <v>1.6319325835323344E-2</v>
      </c>
    </row>
    <row r="350" spans="1:5" x14ac:dyDescent="0.15">
      <c r="A350" s="9" t="s">
        <v>358</v>
      </c>
      <c r="B350" s="3">
        <v>2878.48</v>
      </c>
      <c r="C350" s="3">
        <v>8730.1640000000007</v>
      </c>
      <c r="D350" s="3">
        <v>33.29</v>
      </c>
      <c r="E350" s="11">
        <f t="shared" si="5"/>
        <v>1.1016033141955735E-2</v>
      </c>
    </row>
    <row r="351" spans="1:5" x14ac:dyDescent="0.15">
      <c r="A351" s="9" t="s">
        <v>359</v>
      </c>
      <c r="B351" s="3">
        <v>2863.39</v>
      </c>
      <c r="C351" s="3">
        <v>8607.73</v>
      </c>
      <c r="D351" s="3">
        <v>33.57</v>
      </c>
      <c r="E351" s="11">
        <f t="shared" si="5"/>
        <v>-1.4123518714669282E-2</v>
      </c>
    </row>
    <row r="352" spans="1:5" x14ac:dyDescent="0.15">
      <c r="A352" s="9" t="s">
        <v>360</v>
      </c>
      <c r="B352" s="3">
        <v>2939.51</v>
      </c>
      <c r="C352" s="3">
        <v>8914.7109999999993</v>
      </c>
      <c r="D352" s="3">
        <v>31.23</v>
      </c>
      <c r="E352" s="11">
        <f t="shared" si="5"/>
        <v>3.504219675889933E-2</v>
      </c>
    </row>
    <row r="353" spans="1:5" x14ac:dyDescent="0.15">
      <c r="A353" s="9" t="s">
        <v>361</v>
      </c>
      <c r="B353" s="3">
        <v>2912.43</v>
      </c>
      <c r="C353" s="3">
        <v>8889.5509999999995</v>
      </c>
      <c r="D353" s="3">
        <v>34.15</v>
      </c>
      <c r="E353" s="11">
        <f t="shared" si="5"/>
        <v>-2.8262914517894668E-3</v>
      </c>
    </row>
    <row r="354" spans="1:5" x14ac:dyDescent="0.15">
      <c r="A354" s="9" t="s">
        <v>362</v>
      </c>
      <c r="B354" s="3">
        <v>2830.71</v>
      </c>
      <c r="C354" s="3">
        <v>8604.9490000000005</v>
      </c>
      <c r="D354" s="3">
        <v>37.19</v>
      </c>
      <c r="E354" s="11">
        <f t="shared" si="5"/>
        <v>-3.2539039204418613E-2</v>
      </c>
    </row>
    <row r="355" spans="1:5" x14ac:dyDescent="0.15">
      <c r="A355" s="9" t="s">
        <v>363</v>
      </c>
      <c r="B355" s="3">
        <v>2842.74</v>
      </c>
      <c r="C355" s="3">
        <v>8710.7150000000001</v>
      </c>
      <c r="D355" s="3">
        <v>35.97</v>
      </c>
      <c r="E355" s="11">
        <f t="shared" si="5"/>
        <v>1.2216374188299956E-2</v>
      </c>
    </row>
    <row r="356" spans="1:5" x14ac:dyDescent="0.15">
      <c r="A356" s="9" t="s">
        <v>364</v>
      </c>
      <c r="B356" s="3">
        <v>2868.44</v>
      </c>
      <c r="C356" s="3">
        <v>8809.1209999999992</v>
      </c>
      <c r="D356" s="3">
        <v>33.61</v>
      </c>
      <c r="E356" s="11">
        <f t="shared" si="5"/>
        <v>1.1233784937701321E-2</v>
      </c>
    </row>
    <row r="357" spans="1:5" x14ac:dyDescent="0.15">
      <c r="A357" s="9" t="s">
        <v>365</v>
      </c>
      <c r="B357" s="3">
        <v>2848.42</v>
      </c>
      <c r="C357" s="3">
        <v>8854.3870000000006</v>
      </c>
      <c r="D357" s="3">
        <v>34.119999999999997</v>
      </c>
      <c r="E357" s="11">
        <f t="shared" si="5"/>
        <v>5.1253804276005068E-3</v>
      </c>
    </row>
    <row r="358" spans="1:5" x14ac:dyDescent="0.15">
      <c r="A358" s="9" t="s">
        <v>366</v>
      </c>
      <c r="B358" s="3">
        <v>2881.19</v>
      </c>
      <c r="C358" s="3">
        <v>8979.66</v>
      </c>
      <c r="D358" s="3">
        <v>31.44</v>
      </c>
      <c r="E358" s="11">
        <f t="shared" si="5"/>
        <v>1.4048977269171099E-2</v>
      </c>
    </row>
    <row r="359" spans="1:5" x14ac:dyDescent="0.15">
      <c r="A359" s="9" t="s">
        <v>367</v>
      </c>
      <c r="B359" s="3">
        <v>2929.8</v>
      </c>
      <c r="C359" s="3">
        <v>9121.32</v>
      </c>
      <c r="D359" s="3">
        <v>27.98</v>
      </c>
      <c r="E359" s="11">
        <f t="shared" si="5"/>
        <v>1.5652510773018789E-2</v>
      </c>
    </row>
    <row r="360" spans="1:5" x14ac:dyDescent="0.15">
      <c r="A360" s="9" t="s">
        <v>368</v>
      </c>
      <c r="B360" s="3">
        <v>2930.32</v>
      </c>
      <c r="C360" s="3">
        <v>9192.3439999999991</v>
      </c>
      <c r="D360" s="3">
        <v>27.57</v>
      </c>
      <c r="E360" s="11">
        <f t="shared" si="5"/>
        <v>7.7564332380440923E-3</v>
      </c>
    </row>
    <row r="361" spans="1:5" x14ac:dyDescent="0.15">
      <c r="A361" s="9" t="s">
        <v>369</v>
      </c>
      <c r="B361" s="3">
        <v>2870.12</v>
      </c>
      <c r="C361" s="3">
        <v>9002.5509999999995</v>
      </c>
      <c r="D361" s="3">
        <v>33.04</v>
      </c>
      <c r="E361" s="11">
        <f t="shared" si="5"/>
        <v>-2.0862982075146797E-2</v>
      </c>
    </row>
    <row r="362" spans="1:5" x14ac:dyDescent="0.15">
      <c r="A362" s="9" t="s">
        <v>370</v>
      </c>
      <c r="B362" s="3">
        <v>2820</v>
      </c>
      <c r="C362" s="3">
        <v>8863.1679999999997</v>
      </c>
      <c r="D362" s="3">
        <v>35.28</v>
      </c>
      <c r="E362" s="11">
        <f t="shared" si="5"/>
        <v>-1.5603718834222674E-2</v>
      </c>
    </row>
    <row r="363" spans="1:5" x14ac:dyDescent="0.15">
      <c r="A363" s="9" t="s">
        <v>371</v>
      </c>
      <c r="B363" s="3">
        <v>2852.5</v>
      </c>
      <c r="C363" s="3">
        <v>8943.723</v>
      </c>
      <c r="D363" s="3">
        <v>32.61</v>
      </c>
      <c r="E363" s="11">
        <f t="shared" si="5"/>
        <v>9.047682666488973E-3</v>
      </c>
    </row>
    <row r="364" spans="1:5" x14ac:dyDescent="0.15">
      <c r="A364" s="9" t="s">
        <v>372</v>
      </c>
      <c r="B364" s="3">
        <v>2863.7</v>
      </c>
      <c r="C364" s="3">
        <v>9014.5589999999993</v>
      </c>
      <c r="D364" s="3">
        <v>31.89</v>
      </c>
      <c r="E364" s="11">
        <f t="shared" si="5"/>
        <v>7.8889915393724596E-3</v>
      </c>
    </row>
    <row r="365" spans="1:5" x14ac:dyDescent="0.15">
      <c r="A365" s="9" t="s">
        <v>373</v>
      </c>
      <c r="B365" s="3">
        <v>2953.91</v>
      </c>
      <c r="C365" s="3">
        <v>9234.8279999999995</v>
      </c>
      <c r="D365" s="3">
        <v>29.3</v>
      </c>
      <c r="E365" s="11">
        <f t="shared" si="5"/>
        <v>2.414105169127639E-2</v>
      </c>
    </row>
    <row r="366" spans="1:5" x14ac:dyDescent="0.15">
      <c r="A366" s="9" t="s">
        <v>374</v>
      </c>
      <c r="B366" s="3">
        <v>2922.94</v>
      </c>
      <c r="C366" s="3">
        <v>9185.1049999999996</v>
      </c>
      <c r="D366" s="3">
        <v>30.53</v>
      </c>
      <c r="E366" s="11">
        <f t="shared" si="5"/>
        <v>-5.3988383969533239E-3</v>
      </c>
    </row>
    <row r="367" spans="1:5" x14ac:dyDescent="0.15">
      <c r="A367" s="9" t="s">
        <v>375</v>
      </c>
      <c r="B367" s="3">
        <v>2971.61</v>
      </c>
      <c r="C367" s="3">
        <v>9375.777</v>
      </c>
      <c r="D367" s="3">
        <v>27.99</v>
      </c>
      <c r="E367" s="11">
        <f t="shared" si="5"/>
        <v>2.0546298138278955E-2</v>
      </c>
    </row>
    <row r="368" spans="1:5" x14ac:dyDescent="0.15">
      <c r="A368" s="9" t="s">
        <v>376</v>
      </c>
      <c r="B368" s="3">
        <v>2948.51</v>
      </c>
      <c r="C368" s="3">
        <v>9284.8829999999998</v>
      </c>
      <c r="D368" s="3">
        <v>29.53</v>
      </c>
      <c r="E368" s="11">
        <f t="shared" si="5"/>
        <v>-9.7418546661461932E-3</v>
      </c>
    </row>
    <row r="369" spans="1:5" x14ac:dyDescent="0.15">
      <c r="A369" s="9" t="s">
        <v>377</v>
      </c>
      <c r="B369" s="3">
        <v>2955.45</v>
      </c>
      <c r="C369" s="3">
        <v>9324.5859999999993</v>
      </c>
      <c r="D369" s="3">
        <v>28.16</v>
      </c>
      <c r="E369" s="11">
        <f t="shared" si="5"/>
        <v>4.2669740055001973E-3</v>
      </c>
    </row>
    <row r="370" spans="1:5" x14ac:dyDescent="0.15">
      <c r="A370" s="9" t="s">
        <v>378</v>
      </c>
      <c r="B370" s="3">
        <v>2955.45</v>
      </c>
      <c r="C370" s="3">
        <v>9324.5859999999993</v>
      </c>
      <c r="D370" s="3">
        <v>28.16</v>
      </c>
      <c r="E370" s="11">
        <f t="shared" si="5"/>
        <v>0</v>
      </c>
    </row>
    <row r="371" spans="1:5" x14ac:dyDescent="0.15">
      <c r="A371" s="9" t="s">
        <v>379</v>
      </c>
      <c r="B371" s="3">
        <v>2991.77</v>
      </c>
      <c r="C371" s="3">
        <v>9340.2189999999991</v>
      </c>
      <c r="D371" s="3">
        <v>28.01</v>
      </c>
      <c r="E371" s="11">
        <f t="shared" si="5"/>
        <v>1.6751317418641405E-3</v>
      </c>
    </row>
    <row r="372" spans="1:5" x14ac:dyDescent="0.15">
      <c r="A372" s="9" t="s">
        <v>380</v>
      </c>
      <c r="B372" s="3">
        <v>3036.13</v>
      </c>
      <c r="C372" s="3">
        <v>9412.3590000000004</v>
      </c>
      <c r="D372" s="3">
        <v>27.62</v>
      </c>
      <c r="E372" s="11">
        <f t="shared" si="5"/>
        <v>7.6939134307931114E-3</v>
      </c>
    </row>
    <row r="373" spans="1:5" x14ac:dyDescent="0.15">
      <c r="A373" s="9" t="s">
        <v>381</v>
      </c>
      <c r="B373" s="3">
        <v>3029.73</v>
      </c>
      <c r="C373" s="3">
        <v>9368.9879999999994</v>
      </c>
      <c r="D373" s="3">
        <v>28.59</v>
      </c>
      <c r="E373" s="11">
        <f t="shared" si="5"/>
        <v>-4.6185267856218935E-3</v>
      </c>
    </row>
    <row r="374" spans="1:5" x14ac:dyDescent="0.15">
      <c r="A374" s="9" t="s">
        <v>382</v>
      </c>
      <c r="B374" s="3">
        <v>3044.31</v>
      </c>
      <c r="C374" s="3">
        <v>9489.8709999999992</v>
      </c>
      <c r="D374" s="3">
        <v>27.51</v>
      </c>
      <c r="E374" s="11">
        <f t="shared" si="5"/>
        <v>1.2819933124882043E-2</v>
      </c>
    </row>
    <row r="375" spans="1:5" x14ac:dyDescent="0.15">
      <c r="A375" s="9" t="s">
        <v>383</v>
      </c>
      <c r="B375" s="3">
        <v>3055.73</v>
      </c>
      <c r="C375" s="3">
        <v>9552.0509999999995</v>
      </c>
      <c r="D375" s="3">
        <v>28.23</v>
      </c>
      <c r="E375" s="11">
        <f t="shared" si="5"/>
        <v>6.5308765585843174E-3</v>
      </c>
    </row>
    <row r="376" spans="1:5" x14ac:dyDescent="0.15">
      <c r="A376" s="9" t="s">
        <v>384</v>
      </c>
      <c r="B376" s="3">
        <v>3080.82</v>
      </c>
      <c r="C376" s="3">
        <v>9608.375</v>
      </c>
      <c r="D376" s="3">
        <v>26.84</v>
      </c>
      <c r="E376" s="11">
        <f t="shared" si="5"/>
        <v>5.8792181590809674E-3</v>
      </c>
    </row>
    <row r="377" spans="1:5" x14ac:dyDescent="0.15">
      <c r="A377" s="9" t="s">
        <v>385</v>
      </c>
      <c r="B377" s="3">
        <v>3122.87</v>
      </c>
      <c r="C377" s="3">
        <v>9682.91</v>
      </c>
      <c r="D377" s="3">
        <v>25.66</v>
      </c>
      <c r="E377" s="11">
        <f t="shared" si="5"/>
        <v>7.7273619550541463E-3</v>
      </c>
    </row>
    <row r="378" spans="1:5" x14ac:dyDescent="0.15">
      <c r="A378" s="9" t="s">
        <v>386</v>
      </c>
      <c r="B378" s="3">
        <v>3112.35</v>
      </c>
      <c r="C378" s="3">
        <v>9615.8130000000001</v>
      </c>
      <c r="D378" s="3">
        <v>25.81</v>
      </c>
      <c r="E378" s="11">
        <f t="shared" si="5"/>
        <v>-6.9535450977542372E-3</v>
      </c>
    </row>
    <row r="379" spans="1:5" x14ac:dyDescent="0.15">
      <c r="A379" s="9" t="s">
        <v>387</v>
      </c>
      <c r="B379" s="3">
        <v>3193.93</v>
      </c>
      <c r="C379" s="3">
        <v>9814.0820000000003</v>
      </c>
      <c r="D379" s="3">
        <v>24.52</v>
      </c>
      <c r="E379" s="11">
        <f t="shared" si="5"/>
        <v>2.0409362195089698E-2</v>
      </c>
    </row>
    <row r="380" spans="1:5" x14ac:dyDescent="0.15">
      <c r="A380" s="9" t="s">
        <v>388</v>
      </c>
      <c r="B380" s="3">
        <v>3232.39</v>
      </c>
      <c r="C380" s="3">
        <v>9924.7459999999992</v>
      </c>
      <c r="D380" s="3">
        <v>25.81</v>
      </c>
      <c r="E380" s="11">
        <f t="shared" si="5"/>
        <v>1.1212941262784852E-2</v>
      </c>
    </row>
    <row r="381" spans="1:5" x14ac:dyDescent="0.15">
      <c r="A381" s="9" t="s">
        <v>389</v>
      </c>
      <c r="B381" s="3">
        <v>3207.18</v>
      </c>
      <c r="C381" s="3">
        <v>9953.7540000000008</v>
      </c>
      <c r="D381" s="3">
        <v>27.57</v>
      </c>
      <c r="E381" s="11">
        <f t="shared" si="5"/>
        <v>2.9185321418048402E-3</v>
      </c>
    </row>
    <row r="382" spans="1:5" x14ac:dyDescent="0.15">
      <c r="A382" s="9" t="s">
        <v>390</v>
      </c>
      <c r="B382" s="3">
        <v>3190.14</v>
      </c>
      <c r="C382" s="3">
        <v>10020.348</v>
      </c>
      <c r="D382" s="3">
        <v>27.57</v>
      </c>
      <c r="E382" s="11">
        <f t="shared" si="5"/>
        <v>6.6680591445168079E-3</v>
      </c>
    </row>
    <row r="383" spans="1:5" x14ac:dyDescent="0.15">
      <c r="A383" s="9" t="s">
        <v>391</v>
      </c>
      <c r="B383" s="3">
        <v>3002.1</v>
      </c>
      <c r="C383" s="3">
        <v>9492.7270000000008</v>
      </c>
      <c r="D383" s="3">
        <v>40.79</v>
      </c>
      <c r="E383" s="11">
        <f t="shared" si="5"/>
        <v>-5.4091899138642582E-2</v>
      </c>
    </row>
    <row r="384" spans="1:5" x14ac:dyDescent="0.15">
      <c r="A384" s="9" t="s">
        <v>392</v>
      </c>
      <c r="B384" s="3">
        <v>3041.31</v>
      </c>
      <c r="C384" s="3">
        <v>9588.8089999999993</v>
      </c>
      <c r="D384" s="3">
        <v>36.090000000000003</v>
      </c>
      <c r="E384" s="11">
        <f t="shared" si="5"/>
        <v>1.007076286246357E-2</v>
      </c>
    </row>
    <row r="385" spans="1:5" x14ac:dyDescent="0.15">
      <c r="A385" s="9" t="s">
        <v>393</v>
      </c>
      <c r="B385" s="3">
        <v>3066.59</v>
      </c>
      <c r="C385" s="3">
        <v>9726.0229999999992</v>
      </c>
      <c r="D385" s="3">
        <v>34.4</v>
      </c>
      <c r="E385" s="11">
        <f t="shared" si="5"/>
        <v>1.4208387457820831E-2</v>
      </c>
    </row>
    <row r="386" spans="1:5" x14ac:dyDescent="0.15">
      <c r="A386" s="9" t="s">
        <v>394</v>
      </c>
      <c r="B386" s="3">
        <v>3124.74</v>
      </c>
      <c r="C386" s="3">
        <v>9895.8670000000002</v>
      </c>
      <c r="D386" s="3">
        <v>33.67</v>
      </c>
      <c r="E386" s="11">
        <f t="shared" si="5"/>
        <v>1.7312118452034751E-2</v>
      </c>
    </row>
    <row r="387" spans="1:5" x14ac:dyDescent="0.15">
      <c r="A387" s="9" t="s">
        <v>395</v>
      </c>
      <c r="B387" s="3">
        <v>3113.49</v>
      </c>
      <c r="C387" s="3">
        <v>9910.5310000000009</v>
      </c>
      <c r="D387" s="3">
        <v>33.47</v>
      </c>
      <c r="E387" s="11">
        <f t="shared" si="5"/>
        <v>1.4807339203547984E-3</v>
      </c>
    </row>
    <row r="388" spans="1:5" x14ac:dyDescent="0.15">
      <c r="A388" s="9" t="s">
        <v>396</v>
      </c>
      <c r="B388" s="3">
        <v>3115.34</v>
      </c>
      <c r="C388" s="3">
        <v>9943.0509999999995</v>
      </c>
      <c r="D388" s="3">
        <v>32.94</v>
      </c>
      <c r="E388" s="11">
        <f t="shared" si="5"/>
        <v>3.2759860748496818E-3</v>
      </c>
    </row>
    <row r="389" spans="1:5" x14ac:dyDescent="0.15">
      <c r="A389" s="9" t="s">
        <v>397</v>
      </c>
      <c r="B389" s="3">
        <v>3097.74</v>
      </c>
      <c r="C389" s="3">
        <v>9946.125</v>
      </c>
      <c r="D389" s="3">
        <v>35.119999999999997</v>
      </c>
      <c r="E389" s="11">
        <f t="shared" si="5"/>
        <v>3.0911285861999911E-4</v>
      </c>
    </row>
    <row r="390" spans="1:5" x14ac:dyDescent="0.15">
      <c r="A390" s="9" t="s">
        <v>398</v>
      </c>
      <c r="B390" s="3">
        <v>3117.86</v>
      </c>
      <c r="C390" s="3">
        <v>10056.477000000001</v>
      </c>
      <c r="D390" s="3">
        <v>31.77</v>
      </c>
      <c r="E390" s="11">
        <f t="shared" si="5"/>
        <v>1.1033876450463267E-2</v>
      </c>
    </row>
    <row r="391" spans="1:5" x14ac:dyDescent="0.15">
      <c r="A391" s="9" t="s">
        <v>399</v>
      </c>
      <c r="B391" s="3">
        <v>3131.29</v>
      </c>
      <c r="C391" s="3">
        <v>10131.367</v>
      </c>
      <c r="D391" s="3">
        <v>31.37</v>
      </c>
      <c r="E391" s="11">
        <f t="shared" si="5"/>
        <v>7.4193503315494024E-3</v>
      </c>
    </row>
    <row r="392" spans="1:5" x14ac:dyDescent="0.15">
      <c r="A392" s="9" t="s">
        <v>400</v>
      </c>
      <c r="B392" s="3">
        <v>3050.33</v>
      </c>
      <c r="C392" s="3">
        <v>9909.1640000000007</v>
      </c>
      <c r="D392" s="3">
        <v>33.840000000000003</v>
      </c>
      <c r="E392" s="11">
        <f t="shared" si="5"/>
        <v>-2.217626931170499E-2</v>
      </c>
    </row>
    <row r="393" spans="1:5" x14ac:dyDescent="0.15">
      <c r="A393" s="9" t="s">
        <v>401</v>
      </c>
      <c r="B393" s="3">
        <v>3083.76</v>
      </c>
      <c r="C393" s="3">
        <v>10017.004000000001</v>
      </c>
      <c r="D393" s="3">
        <v>32.22</v>
      </c>
      <c r="E393" s="11">
        <f t="shared" ref="E393:E396" si="6">LN(C393/C392)</f>
        <v>1.0824063400342912E-2</v>
      </c>
    </row>
    <row r="394" spans="1:5" x14ac:dyDescent="0.15">
      <c r="A394" s="9" t="s">
        <v>402</v>
      </c>
      <c r="B394" s="3">
        <v>3009.05</v>
      </c>
      <c r="C394" s="3">
        <v>9757.2189999999991</v>
      </c>
      <c r="D394" s="3">
        <v>34.729999999999997</v>
      </c>
      <c r="E394" s="11">
        <f t="shared" si="6"/>
        <v>-2.627662765298517E-2</v>
      </c>
    </row>
    <row r="395" spans="1:5" x14ac:dyDescent="0.15">
      <c r="A395" s="9" t="s">
        <v>403</v>
      </c>
      <c r="B395" s="3">
        <v>3053.24</v>
      </c>
      <c r="C395" s="3">
        <v>9874.152</v>
      </c>
      <c r="D395" s="3">
        <v>31.78</v>
      </c>
      <c r="E395" s="11">
        <f t="shared" si="6"/>
        <v>1.1913012384414629E-2</v>
      </c>
    </row>
    <row r="396" spans="1:5" x14ac:dyDescent="0.15">
      <c r="A396" s="9" t="s">
        <v>404</v>
      </c>
      <c r="B396" s="3">
        <v>3100.29</v>
      </c>
      <c r="C396" s="3">
        <v>10058.766</v>
      </c>
      <c r="D396" s="3">
        <v>30.43</v>
      </c>
      <c r="E396" s="11">
        <f t="shared" si="6"/>
        <v>1.8524059449711857E-2</v>
      </c>
    </row>
    <row r="397" spans="1:5" x14ac:dyDescent="0.15">
      <c r="E39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CSTP 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fpuser</dc:creator>
  <cp:lastModifiedBy>NARULA Ishaan</cp:lastModifiedBy>
  <dcterms:created xsi:type="dcterms:W3CDTF">2020-07-01T22:00:55Z</dcterms:created>
  <dcterms:modified xsi:type="dcterms:W3CDTF">2021-08-14T18:28:36Z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