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3"/>
  <workbookPr defaultThemeVersion="166925"/>
  <mc:AlternateContent xmlns:mc="http://schemas.openxmlformats.org/markup-compatibility/2006">
    <mc:Choice Requires="x15">
      <x15ac:absPath xmlns:x15ac="http://schemas.microsoft.com/office/spreadsheetml/2010/11/ac" url="/Volumes/GoogleDrive/My Drive/Personal Development/WorldQuant University/MSc in Financial Engineering/Courses/7 WQU MScFE 640 - Portfolio Theory and Asset Pricing (C21-S1)/Group Work/Group Work Project -20220217/"/>
    </mc:Choice>
  </mc:AlternateContent>
  <xr:revisionPtr revIDLastSave="0" documentId="13_ncr:1_{4D75B189-DC94-5E45-BC69-79DC4B966060}" xr6:coauthVersionLast="47" xr6:coauthVersionMax="47" xr10:uidLastSave="{00000000-0000-0000-0000-000000000000}"/>
  <bookViews>
    <workbookView xWindow="0" yWindow="460" windowWidth="25600" windowHeight="15540" tabRatio="500" activeTab="1" xr2:uid="{00000000-000D-0000-FFFF-FFFF00000000}"/>
  </bookViews>
  <sheets>
    <sheet name="GWP1" sheetId="1" r:id="rId1"/>
    <sheet name="GWP2" sheetId="2" r:id="rId2"/>
    <sheet name="GWP3" sheetId="3" r:id="rId3"/>
    <sheet name="FRED data series" sheetId="4" r:id="rId4"/>
    <sheet name="Sheet1" sheetId="7" r:id="rId5"/>
    <sheet name="Links to Fred Data Series" sheetId="5" r:id="rId6"/>
    <sheet name="Model risk and validation readi"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7" i="7" l="1"/>
  <c r="A26" i="7"/>
  <c r="A25" i="7"/>
  <c r="A22" i="7"/>
  <c r="A21" i="7"/>
  <c r="A17" i="7"/>
  <c r="A16" i="7"/>
  <c r="A15" i="7"/>
  <c r="A11" i="7"/>
  <c r="A10" i="7"/>
  <c r="A9" i="7"/>
  <c r="A8" i="7"/>
  <c r="A7" i="7"/>
  <c r="A6" i="7"/>
  <c r="A5" i="7"/>
  <c r="A4" i="7"/>
  <c r="A3" i="7"/>
  <c r="C2" i="3"/>
  <c r="C2" i="2"/>
  <c r="C2" i="1"/>
</calcChain>
</file>

<file path=xl/sharedStrings.xml><?xml version="1.0" encoding="utf-8"?>
<sst xmlns="http://schemas.openxmlformats.org/spreadsheetml/2006/main" count="303" uniqueCount="262">
  <si>
    <t xml:space="preserve">Answer questions 1 through 8 in a Python notebook or R knitted file.  Answer question 9 in a separate pdfs. </t>
  </si>
  <si>
    <t>Creating Explanatory Factor Models</t>
  </si>
  <si>
    <t>Link to LIRN Paper: SEVERAL TESTS FOR MODEL SPECIFICATION IN THE PRESENCE OF ALTERNATIVE HYPOTHESES</t>
  </si>
  <si>
    <t>Link to Conference Board Economic Index weigths: https://conference-board.org/pdf_free/press/US%20LEI%20-%20Tech%20Notes%20JANUARY%202021.pdf</t>
  </si>
  <si>
    <t>Select an equity ETF from the US</t>
  </si>
  <si>
    <t>Data Importing</t>
  </si>
  <si>
    <t>Import 11 Select Spdrs (e.g. XLF, XLE, etc.).  Some of this period did not include the Real Estate sector fund.  Select a US equity fund</t>
  </si>
  <si>
    <t>Import your equity ETF prices for 2014 - 2019.</t>
  </si>
  <si>
    <t>Import the data series corresponding to the Leading Economic Indicators (LEI), Coincidental Economic Indicators (CEI), and Lagging Economic Indicators (LAG).</t>
  </si>
  <si>
    <t>Data Processing</t>
  </si>
  <si>
    <t>Compute the daily returns of your Equity ETF and SPDRs</t>
  </si>
  <si>
    <t>Category 1 Models: Linear Regression</t>
  </si>
  <si>
    <t>For each ETF (there's 11 in total!), run a regression modeling the ETF returns on the 10 Leading EI (LEI) factors.  This will give a total of 11 regression models.  Be sure to use the weights located in the link above.</t>
  </si>
  <si>
    <t>Repeat the regression modeling, but this time use the 7 Lagging EI factors (LAG).  This will give another 11 regression models.</t>
  </si>
  <si>
    <t>Repeat the regression modeling, but this time use the 4 Coincidental EI factors (CEI).  This will give another 11 regression models</t>
  </si>
  <si>
    <t>Repeat the regression one more time, using all 21 EI factors: LEI, LAG, and CEI.  This will give another 11 regression models.</t>
  </si>
  <si>
    <t>By now, you will have 3 models for XLRE: 1 using LEI, 1 using LAG, 1 using CEI, and 1 using ALL economic indicators.  Similarly, there will be 4 models for each of the other sector ETFs.</t>
  </si>
  <si>
    <t>Use the model selection paper [Reference Above].  For each sector ETF, compare the results 3.4 with the results from questions 3.1, 3.2, and 3.3</t>
  </si>
  <si>
    <t>Model Selection</t>
  </si>
  <si>
    <t>For each ETF, which of the sets: LEI, LAG, or CEI, was the best model?</t>
  </si>
  <si>
    <t>Category 2 Models: LASSO</t>
  </si>
  <si>
    <t xml:space="preserve">For each sector ETF, run a LASSO regression with all 21 economic indicators.   </t>
  </si>
  <si>
    <t>Compare and contrast (with technical details) the results from 5.1 with the results from 3.6.  Did you come up with same conclusion?</t>
  </si>
  <si>
    <t>Category 3 Models: Cluster Analysis</t>
  </si>
  <si>
    <t>Using daily returns, compute a distance matrix from the correlation or covariance matrix.  Run a cluster analysis using k=3.</t>
  </si>
  <si>
    <t>Compare and contrast (with technical details) the results from 6.1 with the results from 3.6 and 5.1.  Did you come up with same conclusion?</t>
  </si>
  <si>
    <t>Category 4 Models: Tree</t>
  </si>
  <si>
    <t>For each ETF, run a regression tree using all 21 economic indicators.</t>
  </si>
  <si>
    <t>Compare and contrast (with technical details) the results from 7.1 with the results from 3.4, 5.1, and 6.1.  Did you come up with same conclusion?</t>
  </si>
  <si>
    <t>Interpeting the Models</t>
  </si>
  <si>
    <t>You have now found a set of sectors that regress best on Leading Indicators.  What do these sectors have in common?</t>
  </si>
  <si>
    <t>Similarly, you have found a set of sectors that regress best on Coincidental indicators.  What do these sectors have in common?</t>
  </si>
  <si>
    <t>Similarly, you have found a set of sectors that regress best on lagging.  What do these sectors have in common?</t>
  </si>
  <si>
    <t>Discussion</t>
  </si>
  <si>
    <t>Write a 1-page report to the Portfolio Manager summarizing how each ETF got assigned to LEI, CEI, OR LAG.  It must be non-technical</t>
  </si>
  <si>
    <r>
      <rPr>
        <sz val="11"/>
        <color rgb="FF222222"/>
        <rFont val="Calibri"/>
        <family val="2"/>
      </rPr>
      <t xml:space="preserve">Write a 1-page report that </t>
    </r>
    <r>
      <rPr>
        <b/>
        <sz val="11"/>
        <color rgb="FF222222"/>
        <rFont val="Calibri"/>
        <family val="2"/>
      </rPr>
      <t>specifically</t>
    </r>
    <r>
      <rPr>
        <sz val="11"/>
        <color rgb="FF222222"/>
        <rFont val="Calibri"/>
        <family val="2"/>
      </rPr>
      <t xml:space="preserve"> explains how your group divided the work with </t>
    </r>
    <r>
      <rPr>
        <b/>
        <sz val="11"/>
        <color rgb="FF222222"/>
        <rFont val="Calibri"/>
        <family val="2"/>
      </rPr>
      <t>details.</t>
    </r>
  </si>
  <si>
    <t>GWP 3 Final report draft</t>
  </si>
  <si>
    <t>Write Full technical documentation report to the Quant Team Manager and Model Validation team on these models, including theory and applications.  This  must be fully referenced.  It must be technical.  Please refer to Model Risk and Validation links tab for readings.</t>
  </si>
  <si>
    <t>10.1 will be submitted as a draft of your final technical report.  Submission here is optional.  Your submission will be reviewed and comments returned after 1-9 are graded.</t>
  </si>
  <si>
    <t>Please include all references including code sources (packages both python and R). Several R packages have portfolio optimization methods so you do not have to reinvent the wheel. Python has many sources on the web. You must document your sources or points will be deducted. Any imported packages (Numpy in python or PortfolioOptimization in R should have a reference).</t>
  </si>
  <si>
    <t>Answer questions 1 - 7 in a Python notebook or R knitted file.  Answer questions 8 in a separate pdfs.</t>
  </si>
  <si>
    <t>Optimizing 2 and 3 Security Portfolios</t>
  </si>
  <si>
    <t>Import 11 ETFs, which are the Select Spdrs (e.g. XLF, XLE, etc.).  Some of this period did not include the Real Estate sector fund.</t>
  </si>
  <si>
    <t>Select 2 of the Select SPDR ETFs. Form an equally weighted portfolio of these 2 securities.</t>
  </si>
  <si>
    <t>Compute the standard deviation of each of the securities</t>
  </si>
  <si>
    <t>Compute the correlation between the securities.</t>
  </si>
  <si>
    <t xml:space="preserve">Write a function that computes the weighted return of a portfolio. </t>
  </si>
  <si>
    <t>Write a function that computes the portfolio standard deviation.</t>
  </si>
  <si>
    <t>Category 1 Portfolio: 2 Sectors</t>
  </si>
  <si>
    <t xml:space="preserve">Write a function showing the efficient frontier (EF) of your portfolio.  Be sure to vary the weights of the security from (0, 100%), (1%, 99%), … (100%, 0%).  </t>
  </si>
  <si>
    <t>What is the leftmost point of the EF called?</t>
  </si>
  <si>
    <t>Rerun your function, but pretend the correlation between the securities is -1.  Graph the EF.  Comment on the shape.</t>
  </si>
  <si>
    <t>Rerun your function, but pretend the correlation between the securities is 0.  Graph the EF.  Comment on the shape.</t>
  </si>
  <si>
    <t xml:space="preserve">Apply 5% trim to the data.  Recompute the correlation.  Rerun the EF.  </t>
  </si>
  <si>
    <t>How does the EF from the actual data compare to the EF from the trimmed data?</t>
  </si>
  <si>
    <t xml:space="preserve">Use a robust method of portfolio (see FRAPO R Library or pyportfolioopt Python module, for example).  </t>
  </si>
  <si>
    <t>State the equation(s) of how this works.  Write a paragraph explaining how it works.</t>
  </si>
  <si>
    <t>How does this EF compare with the other 2</t>
  </si>
  <si>
    <t>Category 2 Portfolio: 3 Sectors</t>
  </si>
  <si>
    <t xml:space="preserve">Add 1 ETF to your portfolio.  Calculate the correlation matrix for 3 ETFs chosen.  </t>
  </si>
  <si>
    <t>Graph the efficient frontier of this 3-security portfolio.</t>
  </si>
  <si>
    <t>Is there a diversification benefit to adding Security #3?  Explain your answer.</t>
  </si>
  <si>
    <t>Category 3 Portfolios:  All Combinations</t>
  </si>
  <si>
    <t>Use 2019 daily return data.  Apply a robust method of calculating the efficient frontier for all 165 (11 choose 3) combinations of 3 Select SPDR portfolios.  DO NOT GRAPH THESE!  You are allowed to be short securities.  Call these the trained portfolios.</t>
  </si>
  <si>
    <t>Assume a fixed amount of risk.  Use each portfolio's EF to determine the weights of each of the 3 securities.</t>
  </si>
  <si>
    <t>Rank the 2019 portfolio returns.</t>
  </si>
  <si>
    <t xml:space="preserve">Test each of the 165 portfolios using 2020 daily return data.  </t>
  </si>
  <si>
    <t>Rank the 2020 portfolio returns.</t>
  </si>
  <si>
    <t>Analyzing 3-Security Portfolio</t>
  </si>
  <si>
    <t xml:space="preserve">Recall from the previous assignment, you assigned each ETF to 1 of 3 groups: Leading, Coincidental, or Lagging Economic Indicators.  </t>
  </si>
  <si>
    <t>Relabel the ETF with a + sign if the weight &gt;0, or a - sign if the weight &lt;0.  Then add the assigned Economic Indicator.</t>
  </si>
  <si>
    <t xml:space="preserve">For example, if a portfolio were long XLRE, and XLRE was a LEI, then XLRE -&gt; +LEI.  </t>
  </si>
  <si>
    <t xml:space="preserve">For example, if a portfolio were short XLF, and XLF was a LAG, then XLF -&gt; -LAG.  </t>
  </si>
  <si>
    <t>Do this for each security in each portfolio.</t>
  </si>
  <si>
    <t>Using the ranks from 5.5, determine which combinations tend to be the best performing.  Interpret the results.</t>
  </si>
  <si>
    <t>Category 4 Portfolios: Using Principal Components</t>
  </si>
  <si>
    <t>Compute the PCA from the correlation matrix of the 11 ETFs.</t>
  </si>
  <si>
    <t>Using 2019 data, compute the EF for the first 3 principal components portfolio.</t>
  </si>
  <si>
    <t>How does the PCA portfolio return compare to the 2019  3-security portfolio returns?</t>
  </si>
  <si>
    <t>Assuming a fixed amount of risk, and 2020 data, use the PC weights to compute the 3-PC portfolio returns.</t>
  </si>
  <si>
    <t>How does the PCA portfolio return compare to the 2020  3-security portfolio returns?</t>
  </si>
  <si>
    <t>Write a 1 to 2 page report to the Portfolio Manager explaining both the big-picture, and key technical details of the results.  DO NOT INCLUDE CODE!</t>
  </si>
  <si>
    <t>Be sure to compare how the PCA portfolio compares to the asset-class portfolios!</t>
  </si>
  <si>
    <r>
      <rPr>
        <sz val="11"/>
        <color rgb="FF222222"/>
        <rFont val="Calibri"/>
        <family val="2"/>
      </rPr>
      <t xml:space="preserve">Write a 1-page report that </t>
    </r>
    <r>
      <rPr>
        <b/>
        <sz val="11"/>
        <color rgb="FF222222"/>
        <rFont val="Calibri"/>
        <family val="2"/>
      </rPr>
      <t>specifically</t>
    </r>
    <r>
      <rPr>
        <sz val="11"/>
        <color rgb="FF222222"/>
        <rFont val="Calibri"/>
        <family val="2"/>
      </rPr>
      <t xml:space="preserve"> explains how your group divided the work with </t>
    </r>
    <r>
      <rPr>
        <b/>
        <sz val="11"/>
        <color rgb="FF222222"/>
        <rFont val="Calibri"/>
        <family val="2"/>
      </rPr>
      <t>details as to the extent of collaboration.</t>
    </r>
  </si>
  <si>
    <t>GWP 3 Final report second draft</t>
  </si>
  <si>
    <t>Write Full technical documentation report to the Quant Team Manager and Model Validation team on these models, including theory and applications.  This  must be fully referenced.  It must be technical.  Please refer to Model Risk and Validation links tab for readings. You can add to assignment 1 10.1 document or start a new draft.</t>
  </si>
  <si>
    <t>9.1 will be submitted as a draft of your final technical report.  Submission here is optional.  Your submission will be reviewed and comments returned after 1-8 are graded.</t>
  </si>
  <si>
    <t>Answer questions 1 - 7 in a Python notebook or R knitted file.  Answer questions 8 and 9 in a separate pdf.</t>
  </si>
  <si>
    <t>Category 1 Constrained portfolios</t>
  </si>
  <si>
    <t>Recall assignment 2, 3 portfolios all combinations (5).</t>
  </si>
  <si>
    <t>Determine the EF under no constraints as in 4.2 again</t>
  </si>
  <si>
    <t>Determine the EF under long only constraints</t>
  </si>
  <si>
    <t>Determine the EF under box constraints of minimum weight of 10%, and maximum weight of 40%.  (The later limit concentration risk)</t>
  </si>
  <si>
    <t>Discuss the impacts on the EF under constraints in detail.  Comment on capital requirements and fiduciary responsibilities associated with these constraints.</t>
  </si>
  <si>
    <r>
      <rPr>
        <sz val="11"/>
        <color rgb="FF222222"/>
        <rFont val="Calibri"/>
        <family val="2"/>
      </rPr>
      <t xml:space="preserve">Write Full technical documentation report to the Quant Team Manager and Model Validation team on these models, including theory and applications.  This  must be fully referenced.  It must be technical.  Combine all previous technical documents as </t>
    </r>
    <r>
      <rPr>
        <b/>
        <sz val="11"/>
        <color rgb="FF222222"/>
        <rFont val="Calibri"/>
        <family val="2"/>
      </rPr>
      <t>one</t>
    </r>
    <r>
      <rPr>
        <sz val="11"/>
        <color rgb="FF222222"/>
        <rFont val="Calibri"/>
        <family val="2"/>
      </rPr>
      <t xml:space="preserve"> final submission here.</t>
    </r>
  </si>
  <si>
    <t>AWHMAN</t>
  </si>
  <si>
    <t>Average Weekly Hours of Production and Nonsupervisory Employees: Manufacturing (AWHMAN), Hours, Monthly, Seasonally Adjusted</t>
  </si>
  <si>
    <t>AWHAECON</t>
  </si>
  <si>
    <t>Average Weekly Hours Of All Employees: Construction (AWHAECON), Hours, Monthly, Seasonally Adjusted</t>
  </si>
  <si>
    <t>MANEMP</t>
  </si>
  <si>
    <t>All Employees: Manufacturing (MANEMP), Thousands of Persons, Monthly, Seasonally Adjusted</t>
  </si>
  <si>
    <t>NAPMNOI</t>
  </si>
  <si>
    <t>ISM Manufacturing: New Orders Index (NAPMNOI), Index, Monthly, Seasonally Adjusted</t>
  </si>
  <si>
    <t>UMCSENT</t>
  </si>
  <si>
    <t>University of Michigan: Consumer Sentiment (UMCSENT), Index 1st Quarter 1966=100, Monthly, Not Seasonally Adjusted</t>
  </si>
  <si>
    <t>DGS10_FEDFUNDS</t>
  </si>
  <si>
    <t>DGS10-FEDFUNDS, %-%, Monthly, Not Seasonally Adjusted</t>
  </si>
  <si>
    <t>DGORDER</t>
  </si>
  <si>
    <t>Manufacturers' New Orders: Durable Goods (DGORDER), Millions of Dollars, Quarterly, Seasonally Adjusted</t>
  </si>
  <si>
    <t>DGORDER_PCECTPI</t>
  </si>
  <si>
    <t>DGORDER/PCECTPI, Mil. of $/Index 2005=100, Quarterly, Seasonally Adjusted</t>
  </si>
  <si>
    <t>NFCINONFINLEVERAGE</t>
  </si>
  <si>
    <t>Chicago Fed National Financial Conditions Index Nonfinancial Leveral Subindex (NFCINONFINLEVERAGE), Index, Monthly, Not Seasonally Adjusted</t>
  </si>
  <si>
    <t>*Proxy for Leading Credit Index</t>
  </si>
  <si>
    <t>SP500</t>
  </si>
  <si>
    <t>S&amp;P 500 Stock Price Index (SP500), Index, Quarterly, Not Seasonally Adjusted</t>
  </si>
  <si>
    <t>SP500_PCECTPI</t>
  </si>
  <si>
    <t>SP500/PCECTPI, Index/Index 2005=100, Quarterly</t>
  </si>
  <si>
    <t>NEWORDER</t>
  </si>
  <si>
    <t>Manufacturers' New Orders: Nondefense Capital Goods Excluding Aircraft (NEWORDER), Millions of Dollars, Quarterly, Seasonally Adjusted</t>
  </si>
  <si>
    <t>NEWORDER_PCECTPI</t>
  </si>
  <si>
    <t>NEWORDER/PCECTPI, Mil. of $/Index 2005=100, Quarterly, Seasonally Adjusted</t>
  </si>
  <si>
    <t>IC4WSA</t>
  </si>
  <si>
    <t>4-Week Moving Average of Initial Claims (IC4WSA), Number, Monthly, Seasonally Adjusted</t>
  </si>
  <si>
    <t>PERMIT</t>
  </si>
  <si>
    <t>New Private Housing Units Authorized by Building Permits (PERMIT), Thousands of Units, Monthly, Seasonally Adjusted Annual Rate</t>
  </si>
  <si>
    <t>Brighthedge with full list</t>
  </si>
  <si>
    <t>Economic Indicators - BrightHedge</t>
  </si>
  <si>
    <t>Direct to Fred and BLS</t>
  </si>
  <si>
    <t>New Private Housing Units Authorized by Building Permits - in Structures with 1 Unit (PERMIT1) | FRED | St. Louis Fed</t>
  </si>
  <si>
    <t>Consumer Sentiment - Economic Data Series | FRED | St. Louis Fed</t>
  </si>
  <si>
    <t>New Orders | FRED | St. Louis Fed</t>
  </si>
  <si>
    <t>4-Week Moving Average of Initial Claims (IC4WSA) | FRED | St. Louis Fed</t>
  </si>
  <si>
    <t>Average Weekly Hours of Production and Nonsupervisory Employees, Manufacturing (AWHMAN) | FRED | St. Louis Fed</t>
  </si>
  <si>
    <t>Average Weekly Hours of All Employees, Manufacturing (AWHAEMAN) | FRED | St. Louis Fed</t>
  </si>
  <si>
    <t>S&amp;P 500 (SP500) | FRED | St. Louis Fed</t>
  </si>
  <si>
    <t>Search Results | FRED | St. Louis Fed</t>
  </si>
  <si>
    <t>10-Year Treasury Constant Maturity Minus Federal Funds Rate (T10YFF) | FRED | St. Louis Fed</t>
  </si>
  <si>
    <t>https://fred.stlouisfed.org/series/LCULMN01USQ661S</t>
  </si>
  <si>
    <t>Discontinued</t>
  </si>
  <si>
    <t>Index of Total Labor Cost Per Unit of Output, Manufacturing for United States (M08324USM350SNBR) | FRED | St. Louis Fed</t>
  </si>
  <si>
    <t>Commercial and Industrial Loans, All Commercial Banks (BUSLOANS) | FRED | St. Louis Fed</t>
  </si>
  <si>
    <t>Bank Prime Loan Rate (DPRIME) | FRED | St. Louis Fed</t>
  </si>
  <si>
    <t>FRED Graph | FRED | St. Louis Fed</t>
  </si>
  <si>
    <t>Consumer Credit | FRED | St. Louis Fed</t>
  </si>
  <si>
    <t>Real Manufacturing and Trade Industries Sales (CMRMTSPL) | FRED | St. Louis Fed</t>
  </si>
  <si>
    <t>Manufacturers: Inventories to Sales Ratio (MNFCTRIRSA) | FRED | St. Louis Fed</t>
  </si>
  <si>
    <t>Average Weeks Unemployed (UEMPMEAN) | FRED | St. Louis Fed</t>
  </si>
  <si>
    <t>Industrial Production: Total Index (INDPRO) | FRED | St. Louis Fed</t>
  </si>
  <si>
    <t>Real personal income excluding current transfer receipts (W875RX1) | FRED | St. Louis Fed</t>
  </si>
  <si>
    <t>All Employees, Total Nonfarm | FRED | St. Louis Fed</t>
  </si>
  <si>
    <t>12-month percentage change, Consumer Price Index, selected categories</t>
  </si>
  <si>
    <t>Consumer Price Index for All Urban Consumers: Services Less Energy Services in U.S. City Average (CUSR0000SASLE) | FRED | St. Louis Fed</t>
  </si>
  <si>
    <t>Note: FRED series tag in parathesis</t>
  </si>
  <si>
    <t>Supervisory Guidance on Model Risk Management</t>
  </si>
  <si>
    <t>https://www.fdic.gov/news/financial-institution-letters/2017/fil17022a.pdf</t>
  </si>
  <si>
    <t>Principles for effective risk data aggregation and risk reporting</t>
  </si>
  <si>
    <t>https://www.bis.org/publ/bcbs239.pdf</t>
  </si>
  <si>
    <t>Title</t>
  </si>
  <si>
    <t>Link</t>
  </si>
  <si>
    <t xml:space="preserve">	A Novel Approach to the Quantification of Model Risk for Practitioners</t>
  </si>
  <si>
    <t xml:space="preserve">https://www.garp.org/white-paper/a-novel-approach-to-the-quantification-of-model-risk-for-practitioners </t>
  </si>
  <si>
    <t>A Practical Guide to Market Risk Model Validations</t>
  </si>
  <si>
    <t xml:space="preserve">https://www.garp.org/white-paper/a-practical-guide-to-market-risk-model-validations </t>
  </si>
  <si>
    <t>Basel III and Prudent Risk Management in Banking-Continuing the Cycle of Fixing Past Crises</t>
  </si>
  <si>
    <t>https://virtusinterpress.org/BASEL-III-AND-PRUDENT-RISK.html</t>
  </si>
  <si>
    <t>Hedge Backtesting for Model Validation</t>
  </si>
  <si>
    <t>https://papers.ssrn.com/sol3/papers.cfm?abstract_id=2124985</t>
  </si>
  <si>
    <t>Model Risk Analysis via Investment Structuring</t>
  </si>
  <si>
    <t>https://arxiv.org/abs/1507.07216</t>
  </si>
  <si>
    <t>Average weekly hours, manufacturing</t>
  </si>
  <si>
    <t>Average weekly initial claims for unemployment insurance</t>
  </si>
  <si>
    <t>AWHAEMAN</t>
  </si>
  <si>
    <t>Average Weekly Hours of All Employees, Manufacturing</t>
  </si>
  <si>
    <t>Number, Seasonally Adjusted</t>
  </si>
  <si>
    <t>Hours, Seasonally Adjusted</t>
  </si>
  <si>
    <t>Monthly</t>
  </si>
  <si>
    <t>4-Week Moving Average of Initial Claims</t>
  </si>
  <si>
    <t>Manufacturers' new orders, consumer goods and materials</t>
  </si>
  <si>
    <t>Frequency</t>
  </si>
  <si>
    <t>Units</t>
  </si>
  <si>
    <t>Millions of Dollars, 
Seasonally Adjusted</t>
  </si>
  <si>
    <t>ISM® new orders index</t>
  </si>
  <si>
    <t>Manufacturers' new orders, nondefense capital goods excl.
aircraft</t>
  </si>
  <si>
    <t>Manufacturers' New Orders: Nondefense Capital Goods Excluding Aircraft</t>
  </si>
  <si>
    <t>Millions of Dollars, Seasonally Adjusted</t>
  </si>
  <si>
    <t>Building permits, new private housing units</t>
  </si>
  <si>
    <t>New Privately-Owned Housing Units Authorized in Permit-Issuing Places: Total Units</t>
  </si>
  <si>
    <t>Thousands of Units, Seasonally Adjusted Annual Rate</t>
  </si>
  <si>
    <t>S&amp;P 500</t>
  </si>
  <si>
    <t>Index, Not Seasonally Adjusted</t>
  </si>
  <si>
    <t>Stock prices, 500 common stocks</t>
  </si>
  <si>
    <t>Monthly, Average</t>
  </si>
  <si>
    <t>Manufacturers' New Orders: Durable Goods</t>
  </si>
  <si>
    <t>Quarterly, Average</t>
  </si>
  <si>
    <t>Leading Credit Index™</t>
  </si>
  <si>
    <t>Chicago Fed National Financial Conditions Index Nonfinancial Leveral Subindex</t>
  </si>
  <si>
    <t>Interest rate spread, 10-year Treasury bonds less federal funds</t>
  </si>
  <si>
    <t>File Name (.csv)</t>
  </si>
  <si>
    <t>Market Yield on U.S. Treasury Securities at 10-year Constant Maturity Minus Federal Funds Effective Rate</t>
  </si>
  <si>
    <t>%-%, Not Seasonally Adjusted</t>
  </si>
  <si>
    <t>Avg. consumer expectations for business conditions</t>
  </si>
  <si>
    <t>University of Michigan: Consumer Sentiment</t>
  </si>
  <si>
    <t>Index 1966:Q1=100, Not Seasonally Adjusted</t>
  </si>
  <si>
    <t>Employees on nonagricultural payrolls</t>
  </si>
  <si>
    <t>All Employees, Total Nonfarm</t>
  </si>
  <si>
    <t>PAYEMS</t>
  </si>
  <si>
    <t>Thousands of Persons, Seasonally Adjusted</t>
  </si>
  <si>
    <t>Billions of Chained 2012 Dollars, Seasonally Adjusted Annual Rate</t>
  </si>
  <si>
    <t>W875RX1</t>
  </si>
  <si>
    <t>Real personal income excluding current transfer receipts</t>
  </si>
  <si>
    <t>Personal income less transfer payments</t>
  </si>
  <si>
    <t>Industrial production</t>
  </si>
  <si>
    <t>Industrial Production: Total Index</t>
  </si>
  <si>
    <t>INDPRO</t>
  </si>
  <si>
    <t>Index 2017=100, Seasonally Adjusted</t>
  </si>
  <si>
    <t>Manufacturing and trade sales</t>
  </si>
  <si>
    <t>Real Manufacturing and Trade Industries Sales</t>
  </si>
  <si>
    <t>CMRMTSPL</t>
  </si>
  <si>
    <t>Millions of Chained 2012 Dollars, Seasonally Adjusted</t>
  </si>
  <si>
    <t>CEI</t>
  </si>
  <si>
    <t>LEI</t>
  </si>
  <si>
    <t>1-0</t>
  </si>
  <si>
    <t>2-1</t>
  </si>
  <si>
    <t>3-2</t>
  </si>
  <si>
    <t>4-0</t>
  </si>
  <si>
    <t>5-1</t>
  </si>
  <si>
    <t>6-2</t>
  </si>
  <si>
    <t>7-0</t>
  </si>
  <si>
    <t>8-1</t>
  </si>
  <si>
    <t>9-2</t>
  </si>
  <si>
    <t>10-0</t>
  </si>
  <si>
    <t>11-1</t>
  </si>
  <si>
    <t>12-2</t>
  </si>
  <si>
    <t>LAG</t>
  </si>
  <si>
    <t>Inventories to sales ratio, manufacturing and trade</t>
  </si>
  <si>
    <t>MNFCTRIRSA</t>
  </si>
  <si>
    <t>Manufacturers: Inventories to Sales Ratio</t>
  </si>
  <si>
    <t>Ratio, Seasonally Adjusted</t>
  </si>
  <si>
    <t>Monthly, End of Period</t>
  </si>
  <si>
    <t>Average duration of unemployment</t>
  </si>
  <si>
    <t>UEMPMEAN</t>
  </si>
  <si>
    <t>Average Weeks Unemployed</t>
  </si>
  <si>
    <t>Weeks, Seasonally Adjusted</t>
  </si>
  <si>
    <t>Consumer installment credit outstanding to personal income 
ratio</t>
  </si>
  <si>
    <t>TOTALSL</t>
  </si>
  <si>
    <t>Total Consumer Credit Owned and Securitized</t>
  </si>
  <si>
    <t>Billions of Dollars, Seasonally Adjusted</t>
  </si>
  <si>
    <t>Commercial and industrial loans</t>
  </si>
  <si>
    <t>BUSLOANS</t>
  </si>
  <si>
    <t>Commercial and Industrial Loans, All Commercial Banks</t>
  </si>
  <si>
    <t>Billions of U.S. Dollars, Seasonally Adjusted</t>
  </si>
  <si>
    <t>Average prime rate</t>
  </si>
  <si>
    <t>DPRIME</t>
  </si>
  <si>
    <t>Bank Prime Loan Rate</t>
  </si>
  <si>
    <t>Percent, Not Seasonally Adjusted</t>
  </si>
  <si>
    <t>Daily</t>
  </si>
  <si>
    <t>Labor cost per unit of output, manufacturing</t>
  </si>
  <si>
    <t>Consumer price index for services</t>
  </si>
  <si>
    <t>CUSR0000SASLE</t>
  </si>
  <si>
    <t>Consumer Price Index for All Urban Consumers: Services Less Energy Services in U.S. City Average</t>
  </si>
  <si>
    <t>Index 1982-1984=100, Seasonally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</si>
</sst>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8" x14ac:knownFonts="1">
    <font>
      <sz val="11"/>
      <color rgb="FF000000"/>
      <name val="Arial"/>
      <charset val="1"/>
    </font>
    <font>
      <b/>
      <sz val="11"/>
      <color rgb="FF000000"/>
      <name val="Calibri"/>
      <family val="2"/>
    </font>
    <font>
      <b/>
      <sz val="16"/>
      <color rgb="FF000000"/>
      <name val="Calibri"/>
      <family val="2"/>
    </font>
    <font>
      <b/>
      <sz val="11"/>
      <color rgb="FF222222"/>
      <name val="Calibri"/>
      <family val="2"/>
    </font>
    <font>
      <b/>
      <u/>
      <sz val="11"/>
      <color rgb="FF222222"/>
      <name val="Cambria"/>
      <family val="1"/>
    </font>
    <font>
      <sz val="11"/>
      <color rgb="FF000000"/>
      <name val="Calibri"/>
      <family val="2"/>
    </font>
    <font>
      <b/>
      <sz val="11"/>
      <color rgb="FF000000"/>
      <name val="Cambria"/>
      <family val="1"/>
    </font>
    <font>
      <sz val="11"/>
      <color rgb="FF222222"/>
      <name val="Calibri"/>
      <family val="2"/>
    </font>
    <font>
      <sz val="10"/>
      <color rgb="FF000000"/>
      <name val="Calibri"/>
      <family val="2"/>
    </font>
    <font>
      <sz val="10"/>
      <name val="Arial"/>
      <family val="2"/>
    </font>
    <font>
      <sz val="10"/>
      <name val="Cambria"/>
      <family val="1"/>
    </font>
    <font>
      <u/>
      <sz val="10"/>
      <color rgb="FF0000FF"/>
      <name val="Arial"/>
      <family val="2"/>
    </font>
    <font>
      <u/>
      <sz val="10"/>
      <color rgb="FF1155CC"/>
      <name val="Arial"/>
      <family val="2"/>
    </font>
    <font>
      <u/>
      <sz val="11"/>
      <color rgb="FF0563C1"/>
      <name val="Cambria"/>
      <family val="1"/>
    </font>
    <font>
      <b/>
      <sz val="12"/>
      <color theme="0"/>
      <name val="Arial"/>
      <family val="2"/>
    </font>
    <font>
      <u/>
      <sz val="11"/>
      <color theme="10"/>
      <name val="Arial"/>
      <family val="2"/>
    </font>
    <font>
      <sz val="11"/>
      <color rgb="FF000000"/>
      <name val="Arial"/>
      <family val="2"/>
    </font>
    <font>
      <u/>
      <sz val="11"/>
      <color rgb="FF000000"/>
      <name val="Calibri"/>
      <family val="2"/>
    </font>
  </fonts>
  <fills count="8">
    <fill>
      <patternFill patternType="none"/>
    </fill>
    <fill>
      <patternFill patternType="gray125"/>
    </fill>
    <fill>
      <patternFill patternType="solid">
        <fgColor rgb="FF00FF00"/>
        <bgColor rgb="FF33CCCC"/>
      </patternFill>
    </fill>
    <fill>
      <patternFill patternType="solid">
        <fgColor rgb="FFFFFF00"/>
        <bgColor rgb="FFFFFF00"/>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style="medium">
        <color auto="1"/>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Alignment="1">
      <alignment wrapText="1"/>
    </xf>
    <xf numFmtId="0" fontId="1" fillId="2" borderId="0" xfId="0" applyFont="1" applyFill="1" applyBorder="1"/>
    <xf numFmtId="0" fontId="3" fillId="2" borderId="0" xfId="0" applyFont="1" applyFill="1" applyBorder="1" applyAlignment="1">
      <alignment vertical="center" wrapText="1"/>
    </xf>
    <xf numFmtId="1" fontId="1" fillId="0" borderId="0" xfId="0" applyNumberFormat="1" applyFont="1"/>
    <xf numFmtId="0" fontId="1" fillId="0" borderId="0" xfId="0" applyFont="1" applyAlignment="1"/>
    <xf numFmtId="0" fontId="4" fillId="0" borderId="0" xfId="0" applyFont="1" applyAlignment="1">
      <alignment vertical="center" wrapText="1"/>
    </xf>
    <xf numFmtId="0" fontId="5" fillId="0" borderId="0" xfId="0" applyFont="1" applyAlignment="1"/>
    <xf numFmtId="0" fontId="6" fillId="0" borderId="0" xfId="0" applyFont="1" applyAlignment="1"/>
    <xf numFmtId="0" fontId="3" fillId="0" borderId="0" xfId="0" applyFont="1" applyAlignment="1">
      <alignment vertical="center" wrapText="1"/>
    </xf>
    <xf numFmtId="0" fontId="5" fillId="0" borderId="0" xfId="0" applyFont="1"/>
    <xf numFmtId="0" fontId="1" fillId="3" borderId="0" xfId="0" applyFont="1" applyFill="1" applyBorder="1"/>
    <xf numFmtId="0" fontId="5" fillId="0" borderId="0" xfId="0" applyFont="1" applyAlignment="1">
      <alignment shrinkToFit="1"/>
    </xf>
    <xf numFmtId="0" fontId="7" fillId="0" borderId="0" xfId="0" applyFont="1" applyAlignment="1">
      <alignment vertical="center" wrapText="1"/>
    </xf>
    <xf numFmtId="0" fontId="5" fillId="0" borderId="0" xfId="0" applyFont="1" applyAlignment="1">
      <alignment wrapText="1"/>
    </xf>
    <xf numFmtId="0" fontId="7" fillId="0" borderId="0" xfId="0" applyFont="1" applyAlignment="1">
      <alignment horizontal="left" vertical="center" wrapText="1"/>
    </xf>
    <xf numFmtId="0" fontId="1" fillId="0" borderId="1" xfId="0" applyFont="1" applyBorder="1"/>
    <xf numFmtId="0" fontId="1" fillId="2" borderId="1" xfId="0" applyFont="1" applyFill="1" applyBorder="1"/>
    <xf numFmtId="0" fontId="7" fillId="0" borderId="2" xfId="0" applyFont="1" applyBorder="1" applyAlignment="1">
      <alignment vertical="center" wrapText="1"/>
    </xf>
    <xf numFmtId="0" fontId="7" fillId="0" borderId="0" xfId="0" applyFont="1" applyAlignment="1">
      <alignment horizontal="left" wrapText="1"/>
    </xf>
    <xf numFmtId="0" fontId="1" fillId="0" borderId="0" xfId="0" applyFont="1" applyAlignment="1">
      <alignment wrapText="1"/>
    </xf>
    <xf numFmtId="0" fontId="2" fillId="0" borderId="0" xfId="0" applyFont="1"/>
    <xf numFmtId="0" fontId="1" fillId="3" borderId="1" xfId="0" applyFont="1" applyFill="1" applyBorder="1"/>
    <xf numFmtId="0" fontId="3" fillId="3" borderId="0" xfId="0" applyFont="1" applyFill="1" applyBorder="1" applyAlignment="1">
      <alignment vertical="center" wrapText="1"/>
    </xf>
    <xf numFmtId="164" fontId="8" fillId="0" borderId="0" xfId="0" applyNumberFormat="1" applyFont="1"/>
    <xf numFmtId="0" fontId="8" fillId="0" borderId="0" xfId="0" applyFont="1"/>
    <xf numFmtId="0" fontId="5" fillId="3" borderId="0" xfId="0" applyFont="1" applyFill="1" applyBorder="1"/>
    <xf numFmtId="0" fontId="8" fillId="3" borderId="0" xfId="0" applyFont="1" applyFill="1" applyBorder="1"/>
    <xf numFmtId="0" fontId="9" fillId="0" borderId="0" xfId="0" applyFont="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xf numFmtId="0" fontId="10" fillId="0" borderId="0" xfId="0" applyFont="1" applyAlignment="1"/>
    <xf numFmtId="0" fontId="14" fillId="4" borderId="0" xfId="0" applyFont="1" applyFill="1"/>
    <xf numFmtId="0" fontId="14" fillId="4" borderId="0" xfId="0" applyFont="1" applyFill="1" applyAlignment="1">
      <alignment wrapText="1"/>
    </xf>
    <xf numFmtId="0" fontId="0" fillId="0" borderId="0" xfId="0" applyAlignment="1">
      <alignment wrapText="1"/>
    </xf>
    <xf numFmtId="0" fontId="16" fillId="0" borderId="3" xfId="0" applyFont="1" applyBorder="1" applyAlignment="1">
      <alignment horizontal="left" vertical="center" wrapText="1"/>
    </xf>
    <xf numFmtId="0" fontId="15" fillId="0" borderId="3" xfId="1" applyBorder="1" applyAlignment="1">
      <alignment horizontal="left" vertical="center"/>
    </xf>
    <xf numFmtId="0" fontId="16" fillId="0" borderId="3" xfId="0" applyFont="1" applyFill="1" applyBorder="1" applyAlignment="1">
      <alignment horizontal="left" vertical="center" wrapText="1"/>
    </xf>
    <xf numFmtId="0" fontId="15" fillId="0" borderId="3" xfId="1" applyFill="1" applyBorder="1" applyAlignment="1">
      <alignment horizontal="left" vertical="center" wrapText="1"/>
    </xf>
    <xf numFmtId="0" fontId="17" fillId="0" borderId="0" xfId="0" applyFont="1"/>
    <xf numFmtId="164" fontId="5" fillId="0" borderId="0" xfId="0" applyNumberFormat="1" applyFont="1"/>
    <xf numFmtId="0" fontId="8" fillId="5" borderId="0" xfId="0" applyFont="1" applyFill="1"/>
    <xf numFmtId="164" fontId="8" fillId="5" borderId="0" xfId="0" applyNumberFormat="1" applyFont="1" applyFill="1"/>
    <xf numFmtId="164" fontId="5" fillId="6" borderId="0" xfId="0" applyNumberFormat="1" applyFont="1" applyFill="1"/>
    <xf numFmtId="0" fontId="5" fillId="6" borderId="0" xfId="0" applyFont="1" applyFill="1"/>
    <xf numFmtId="0" fontId="5" fillId="0" borderId="0" xfId="0" quotePrefix="1" applyFont="1"/>
    <xf numFmtId="0" fontId="1" fillId="7" borderId="0" xfId="0" applyFont="1" applyFill="1"/>
    <xf numFmtId="0" fontId="7" fillId="7" borderId="0" xfId="0" applyFont="1" applyFill="1" applyAlignment="1">
      <alignment vertical="center" wrapText="1"/>
    </xf>
    <xf numFmtId="0" fontId="5" fillId="7" borderId="0" xfId="0" applyFont="1" applyFill="1"/>
  </cellXfs>
  <cellStyles count="2">
    <cellStyle name="Hyperlink" xfId="1" builtinId="8"/>
    <cellStyle name="Normal" xfId="0" builtinId="0"/>
  </cellStyles>
  <dxfs count="3">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xdr:col>
      <xdr:colOff>720</xdr:colOff>
      <xdr:row>23</xdr:row>
      <xdr:rowOff>360</xdr:rowOff>
    </xdr:from>
    <xdr:to>
      <xdr:col>1</xdr:col>
      <xdr:colOff>9720</xdr:colOff>
      <xdr:row>23</xdr:row>
      <xdr:rowOff>9360</xdr:rowOff>
    </xdr:to>
    <xdr:pic>
      <xdr:nvPicPr>
        <xdr:cNvPr id="2" name="image1.gif">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85920" y="5108760"/>
          <a:ext cx="9000" cy="9000"/>
        </a:xfrm>
        <a:prstGeom prst="rect">
          <a:avLst/>
        </a:prstGeom>
        <a:ln w="0">
          <a:noFill/>
        </a:ln>
      </xdr:spPr>
    </xdr:pic>
    <xdr:clientData/>
  </xdr:twoCellAnchor>
  <xdr:twoCellAnchor>
    <xdr:from>
      <xdr:col>1</xdr:col>
      <xdr:colOff>720</xdr:colOff>
      <xdr:row>1</xdr:row>
      <xdr:rowOff>0</xdr:rowOff>
    </xdr:from>
    <xdr:to>
      <xdr:col>1</xdr:col>
      <xdr:colOff>9720</xdr:colOff>
      <xdr:row>1</xdr:row>
      <xdr:rowOff>9000</xdr:rowOff>
    </xdr:to>
    <xdr:pic>
      <xdr:nvPicPr>
        <xdr:cNvPr id="3" name="image1.gif">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385920" y="416520"/>
          <a:ext cx="9000" cy="9000"/>
        </a:xfrm>
        <a:prstGeom prst="rect">
          <a:avLst/>
        </a:prstGeom>
        <a:ln w="0">
          <a:noFill/>
        </a:ln>
      </xdr:spPr>
    </xdr:pic>
    <xdr:clientData/>
  </xdr:twoCellAnchor>
  <xdr:twoCellAnchor>
    <xdr:from>
      <xdr:col>1</xdr:col>
      <xdr:colOff>720</xdr:colOff>
      <xdr:row>23</xdr:row>
      <xdr:rowOff>360</xdr:rowOff>
    </xdr:from>
    <xdr:to>
      <xdr:col>1</xdr:col>
      <xdr:colOff>9720</xdr:colOff>
      <xdr:row>23</xdr:row>
      <xdr:rowOff>9360</xdr:rowOff>
    </xdr:to>
    <xdr:pic>
      <xdr:nvPicPr>
        <xdr:cNvPr id="4" name="image1.gif">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385920" y="5108760"/>
          <a:ext cx="9000" cy="9000"/>
        </a:xfrm>
        <a:prstGeom prst="rect">
          <a:avLst/>
        </a:prstGeom>
        <a:ln w="0">
          <a:noFill/>
        </a:ln>
      </xdr:spPr>
    </xdr:pic>
    <xdr:clientData/>
  </xdr:twoCellAnchor>
  <xdr:twoCellAnchor>
    <xdr:from>
      <xdr:col>1</xdr:col>
      <xdr:colOff>720</xdr:colOff>
      <xdr:row>1</xdr:row>
      <xdr:rowOff>0</xdr:rowOff>
    </xdr:from>
    <xdr:to>
      <xdr:col>1</xdr:col>
      <xdr:colOff>9720</xdr:colOff>
      <xdr:row>1</xdr:row>
      <xdr:rowOff>9000</xdr:rowOff>
    </xdr:to>
    <xdr:pic>
      <xdr:nvPicPr>
        <xdr:cNvPr id="5" name="image1.gif">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tretch/>
      </xdr:blipFill>
      <xdr:spPr>
        <a:xfrm>
          <a:off x="385920" y="41652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6" name="image1.gif">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7" name="image1.gif">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8" name="image1.gif">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9" name="image1.gif">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30</xdr:row>
      <xdr:rowOff>720</xdr:rowOff>
    </xdr:from>
    <xdr:to>
      <xdr:col>1</xdr:col>
      <xdr:colOff>9720</xdr:colOff>
      <xdr:row>30</xdr:row>
      <xdr:rowOff>9720</xdr:rowOff>
    </xdr:to>
    <xdr:pic>
      <xdr:nvPicPr>
        <xdr:cNvPr id="10" name="image1.gif">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385920" y="6509160"/>
          <a:ext cx="9000" cy="9000"/>
        </a:xfrm>
        <a:prstGeom prst="rect">
          <a:avLst/>
        </a:prstGeom>
        <a:ln w="0">
          <a:noFill/>
        </a:ln>
      </xdr:spPr>
    </xdr:pic>
    <xdr:clientData/>
  </xdr:twoCellAnchor>
  <xdr:twoCellAnchor>
    <xdr:from>
      <xdr:col>1</xdr:col>
      <xdr:colOff>720</xdr:colOff>
      <xdr:row>30</xdr:row>
      <xdr:rowOff>720</xdr:rowOff>
    </xdr:from>
    <xdr:to>
      <xdr:col>1</xdr:col>
      <xdr:colOff>9720</xdr:colOff>
      <xdr:row>30</xdr:row>
      <xdr:rowOff>9720</xdr:rowOff>
    </xdr:to>
    <xdr:pic>
      <xdr:nvPicPr>
        <xdr:cNvPr id="11" name="image1.gif">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
        <a:stretch/>
      </xdr:blipFill>
      <xdr:spPr>
        <a:xfrm>
          <a:off x="385920" y="6509160"/>
          <a:ext cx="9000" cy="9000"/>
        </a:xfrm>
        <a:prstGeom prst="rect">
          <a:avLst/>
        </a:prstGeom>
        <a:ln w="0">
          <a:noFill/>
        </a:ln>
      </xdr:spPr>
    </xdr:pic>
    <xdr:clientData/>
  </xdr:twoCellAnchor>
  <xdr:twoCellAnchor>
    <xdr:from>
      <xdr:col>1</xdr:col>
      <xdr:colOff>720</xdr:colOff>
      <xdr:row>32</xdr:row>
      <xdr:rowOff>0</xdr:rowOff>
    </xdr:from>
    <xdr:to>
      <xdr:col>1</xdr:col>
      <xdr:colOff>9720</xdr:colOff>
      <xdr:row>32</xdr:row>
      <xdr:rowOff>9000</xdr:rowOff>
    </xdr:to>
    <xdr:pic>
      <xdr:nvPicPr>
        <xdr:cNvPr id="12" name="image1.gif">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
        <a:stretch/>
      </xdr:blipFill>
      <xdr:spPr>
        <a:xfrm>
          <a:off x="385920" y="6908760"/>
          <a:ext cx="9000" cy="9000"/>
        </a:xfrm>
        <a:prstGeom prst="rect">
          <a:avLst/>
        </a:prstGeom>
        <a:ln w="0">
          <a:noFill/>
        </a:ln>
      </xdr:spPr>
    </xdr:pic>
    <xdr:clientData/>
  </xdr:twoCellAnchor>
  <xdr:twoCellAnchor>
    <xdr:from>
      <xdr:col>1</xdr:col>
      <xdr:colOff>720</xdr:colOff>
      <xdr:row>32</xdr:row>
      <xdr:rowOff>0</xdr:rowOff>
    </xdr:from>
    <xdr:to>
      <xdr:col>1</xdr:col>
      <xdr:colOff>9720</xdr:colOff>
      <xdr:row>32</xdr:row>
      <xdr:rowOff>9000</xdr:rowOff>
    </xdr:to>
    <xdr:pic>
      <xdr:nvPicPr>
        <xdr:cNvPr id="13" name="image1.gif">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
        <a:stretch/>
      </xdr:blipFill>
      <xdr:spPr>
        <a:xfrm>
          <a:off x="385920" y="6908760"/>
          <a:ext cx="9000" cy="9000"/>
        </a:xfrm>
        <a:prstGeom prst="rect">
          <a:avLst/>
        </a:prstGeom>
        <a:ln w="0">
          <a:noFill/>
        </a:ln>
      </xdr:spPr>
    </xdr:pic>
    <xdr:clientData/>
  </xdr:twoCellAnchor>
  <xdr:twoCellAnchor>
    <xdr:from>
      <xdr:col>1</xdr:col>
      <xdr:colOff>720</xdr:colOff>
      <xdr:row>20</xdr:row>
      <xdr:rowOff>0</xdr:rowOff>
    </xdr:from>
    <xdr:to>
      <xdr:col>1</xdr:col>
      <xdr:colOff>9720</xdr:colOff>
      <xdr:row>20</xdr:row>
      <xdr:rowOff>9000</xdr:rowOff>
    </xdr:to>
    <xdr:pic>
      <xdr:nvPicPr>
        <xdr:cNvPr id="14" name="image1.gif">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
        <a:stretch/>
      </xdr:blipFill>
      <xdr:spPr>
        <a:xfrm>
          <a:off x="385920" y="4518000"/>
          <a:ext cx="9000" cy="9000"/>
        </a:xfrm>
        <a:prstGeom prst="rect">
          <a:avLst/>
        </a:prstGeom>
        <a:ln w="0">
          <a:noFill/>
        </a:ln>
      </xdr:spPr>
    </xdr:pic>
    <xdr:clientData/>
  </xdr:twoCellAnchor>
  <xdr:twoCellAnchor>
    <xdr:from>
      <xdr:col>1</xdr:col>
      <xdr:colOff>720</xdr:colOff>
      <xdr:row>20</xdr:row>
      <xdr:rowOff>0</xdr:rowOff>
    </xdr:from>
    <xdr:to>
      <xdr:col>1</xdr:col>
      <xdr:colOff>9720</xdr:colOff>
      <xdr:row>20</xdr:row>
      <xdr:rowOff>9000</xdr:rowOff>
    </xdr:to>
    <xdr:pic>
      <xdr:nvPicPr>
        <xdr:cNvPr id="15" name="image1.gif">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
        <a:stretch/>
      </xdr:blipFill>
      <xdr:spPr>
        <a:xfrm>
          <a:off x="385920" y="4518000"/>
          <a:ext cx="9000" cy="9000"/>
        </a:xfrm>
        <a:prstGeom prst="rect">
          <a:avLst/>
        </a:prstGeom>
        <a:ln w="0">
          <a:noFill/>
        </a:ln>
      </xdr:spPr>
    </xdr:pic>
    <xdr:clientData/>
  </xdr:twoCellAnchor>
  <xdr:twoCellAnchor>
    <xdr:from>
      <xdr:col>1</xdr:col>
      <xdr:colOff>720</xdr:colOff>
      <xdr:row>26</xdr:row>
      <xdr:rowOff>0</xdr:rowOff>
    </xdr:from>
    <xdr:to>
      <xdr:col>1</xdr:col>
      <xdr:colOff>9720</xdr:colOff>
      <xdr:row>26</xdr:row>
      <xdr:rowOff>9000</xdr:rowOff>
    </xdr:to>
    <xdr:pic>
      <xdr:nvPicPr>
        <xdr:cNvPr id="16" name="image1.gif">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1"/>
        <a:stretch/>
      </xdr:blipFill>
      <xdr:spPr>
        <a:xfrm>
          <a:off x="385920" y="5708520"/>
          <a:ext cx="9000" cy="9000"/>
        </a:xfrm>
        <a:prstGeom prst="rect">
          <a:avLst/>
        </a:prstGeom>
        <a:ln w="0">
          <a:noFill/>
        </a:ln>
      </xdr:spPr>
    </xdr:pic>
    <xdr:clientData/>
  </xdr:twoCellAnchor>
  <xdr:twoCellAnchor>
    <xdr:from>
      <xdr:col>1</xdr:col>
      <xdr:colOff>720</xdr:colOff>
      <xdr:row>26</xdr:row>
      <xdr:rowOff>0</xdr:rowOff>
    </xdr:from>
    <xdr:to>
      <xdr:col>1</xdr:col>
      <xdr:colOff>9720</xdr:colOff>
      <xdr:row>26</xdr:row>
      <xdr:rowOff>9000</xdr:rowOff>
    </xdr:to>
    <xdr:pic>
      <xdr:nvPicPr>
        <xdr:cNvPr id="17" name="image1.gif">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1"/>
        <a:stretch/>
      </xdr:blipFill>
      <xdr:spPr>
        <a:xfrm>
          <a:off x="385920" y="5708520"/>
          <a:ext cx="9000" cy="9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38</xdr:row>
      <xdr:rowOff>360</xdr:rowOff>
    </xdr:from>
    <xdr:to>
      <xdr:col>1</xdr:col>
      <xdr:colOff>9000</xdr:colOff>
      <xdr:row>38</xdr:row>
      <xdr:rowOff>9360</xdr:rowOff>
    </xdr:to>
    <xdr:pic>
      <xdr:nvPicPr>
        <xdr:cNvPr id="16" name="image1.gif_0">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17" name="image1.gif_1">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18" name="image1.gif_2">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19" name="image1.gif_3">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0" name="image1.gif_4">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1" name="image1.gif_5">
          <a:extLst>
            <a:ext uri="{FF2B5EF4-FFF2-40B4-BE49-F238E27FC236}">
              <a16:creationId xmlns:a16="http://schemas.microsoft.com/office/drawing/2014/main" id="{00000000-0008-0000-0100-000015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2" name="image1.gif_6">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3" name="image1.gif_7">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39</xdr:row>
      <xdr:rowOff>0</xdr:rowOff>
    </xdr:from>
    <xdr:to>
      <xdr:col>1</xdr:col>
      <xdr:colOff>9000</xdr:colOff>
      <xdr:row>39</xdr:row>
      <xdr:rowOff>9000</xdr:rowOff>
    </xdr:to>
    <xdr:pic>
      <xdr:nvPicPr>
        <xdr:cNvPr id="24" name="image1.gif_8">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271080" y="7825680"/>
          <a:ext cx="9000" cy="9000"/>
        </a:xfrm>
        <a:prstGeom prst="rect">
          <a:avLst/>
        </a:prstGeom>
        <a:ln w="0">
          <a:noFill/>
        </a:ln>
      </xdr:spPr>
    </xdr:pic>
    <xdr:clientData/>
  </xdr:twoCellAnchor>
  <xdr:twoCellAnchor>
    <xdr:from>
      <xdr:col>1</xdr:col>
      <xdr:colOff>0</xdr:colOff>
      <xdr:row>39</xdr:row>
      <xdr:rowOff>0</xdr:rowOff>
    </xdr:from>
    <xdr:to>
      <xdr:col>1</xdr:col>
      <xdr:colOff>9000</xdr:colOff>
      <xdr:row>39</xdr:row>
      <xdr:rowOff>9000</xdr:rowOff>
    </xdr:to>
    <xdr:pic>
      <xdr:nvPicPr>
        <xdr:cNvPr id="25" name="image1.gif_9">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
        <a:stretch/>
      </xdr:blipFill>
      <xdr:spPr>
        <a:xfrm>
          <a:off x="271080" y="7825680"/>
          <a:ext cx="9000" cy="9000"/>
        </a:xfrm>
        <a:prstGeom prst="rect">
          <a:avLst/>
        </a:prstGeom>
        <a:ln w="0">
          <a:noFill/>
        </a:ln>
      </xdr:spPr>
    </xdr:pic>
    <xdr:clientData/>
  </xdr:twoCellAnchor>
  <xdr:twoCellAnchor>
    <xdr:from>
      <xdr:col>1</xdr:col>
      <xdr:colOff>0</xdr:colOff>
      <xdr:row>41</xdr:row>
      <xdr:rowOff>0</xdr:rowOff>
    </xdr:from>
    <xdr:to>
      <xdr:col>1</xdr:col>
      <xdr:colOff>9000</xdr:colOff>
      <xdr:row>41</xdr:row>
      <xdr:rowOff>9000</xdr:rowOff>
    </xdr:to>
    <xdr:pic>
      <xdr:nvPicPr>
        <xdr:cNvPr id="26" name="image1.gif_10">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
        <a:stretch/>
      </xdr:blipFill>
      <xdr:spPr>
        <a:xfrm>
          <a:off x="271080" y="8225640"/>
          <a:ext cx="9000" cy="9000"/>
        </a:xfrm>
        <a:prstGeom prst="rect">
          <a:avLst/>
        </a:prstGeom>
        <a:ln w="0">
          <a:noFill/>
        </a:ln>
      </xdr:spPr>
    </xdr:pic>
    <xdr:clientData/>
  </xdr:twoCellAnchor>
  <xdr:twoCellAnchor>
    <xdr:from>
      <xdr:col>1</xdr:col>
      <xdr:colOff>0</xdr:colOff>
      <xdr:row>41</xdr:row>
      <xdr:rowOff>0</xdr:rowOff>
    </xdr:from>
    <xdr:to>
      <xdr:col>1</xdr:col>
      <xdr:colOff>9000</xdr:colOff>
      <xdr:row>41</xdr:row>
      <xdr:rowOff>9000</xdr:rowOff>
    </xdr:to>
    <xdr:pic>
      <xdr:nvPicPr>
        <xdr:cNvPr id="27" name="image1.gif_11">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
        <a:stretch/>
      </xdr:blipFill>
      <xdr:spPr>
        <a:xfrm>
          <a:off x="271080" y="8225640"/>
          <a:ext cx="9000" cy="9000"/>
        </a:xfrm>
        <a:prstGeom prst="rect">
          <a:avLst/>
        </a:prstGeom>
        <a:ln w="0">
          <a:noFill/>
        </a:ln>
      </xdr:spPr>
    </xdr:pic>
    <xdr:clientData/>
  </xdr:twoCellAnchor>
  <xdr:twoCellAnchor>
    <xdr:from>
      <xdr:col>1</xdr:col>
      <xdr:colOff>0</xdr:colOff>
      <xdr:row>31</xdr:row>
      <xdr:rowOff>0</xdr:rowOff>
    </xdr:from>
    <xdr:to>
      <xdr:col>1</xdr:col>
      <xdr:colOff>9000</xdr:colOff>
      <xdr:row>31</xdr:row>
      <xdr:rowOff>9000</xdr:rowOff>
    </xdr:to>
    <xdr:pic>
      <xdr:nvPicPr>
        <xdr:cNvPr id="28" name="image1.gif_12">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1"/>
        <a:stretch/>
      </xdr:blipFill>
      <xdr:spPr>
        <a:xfrm>
          <a:off x="271080" y="6225480"/>
          <a:ext cx="9000" cy="9000"/>
        </a:xfrm>
        <a:prstGeom prst="rect">
          <a:avLst/>
        </a:prstGeom>
        <a:ln w="0">
          <a:noFill/>
        </a:ln>
      </xdr:spPr>
    </xdr:pic>
    <xdr:clientData/>
  </xdr:twoCellAnchor>
  <xdr:twoCellAnchor>
    <xdr:from>
      <xdr:col>0</xdr:col>
      <xdr:colOff>209520</xdr:colOff>
      <xdr:row>31</xdr:row>
      <xdr:rowOff>19080</xdr:rowOff>
    </xdr:from>
    <xdr:to>
      <xdr:col>0</xdr:col>
      <xdr:colOff>218520</xdr:colOff>
      <xdr:row>31</xdr:row>
      <xdr:rowOff>28080</xdr:rowOff>
    </xdr:to>
    <xdr:pic>
      <xdr:nvPicPr>
        <xdr:cNvPr id="29" name="image1.gif_13">
          <a:extLst>
            <a:ext uri="{FF2B5EF4-FFF2-40B4-BE49-F238E27FC236}">
              <a16:creationId xmlns:a16="http://schemas.microsoft.com/office/drawing/2014/main" id="{00000000-0008-0000-0100-00001D000000}"/>
            </a:ext>
          </a:extLst>
        </xdr:cNvPr>
        <xdr:cNvPicPr/>
      </xdr:nvPicPr>
      <xdr:blipFill>
        <a:blip xmlns:r="http://schemas.openxmlformats.org/officeDocument/2006/relationships" r:embed="rId1"/>
        <a:stretch/>
      </xdr:blipFill>
      <xdr:spPr>
        <a:xfrm>
          <a:off x="209520" y="624456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30" name="image1.gif_14">
          <a:extLst>
            <a:ext uri="{FF2B5EF4-FFF2-40B4-BE49-F238E27FC236}">
              <a16:creationId xmlns:a16="http://schemas.microsoft.com/office/drawing/2014/main" id="{00000000-0008-0000-0100-00001E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31" name="image1.gif_15">
          <a:extLst>
            <a:ext uri="{FF2B5EF4-FFF2-40B4-BE49-F238E27FC236}">
              <a16:creationId xmlns:a16="http://schemas.microsoft.com/office/drawing/2014/main" id="{00000000-0008-0000-0100-00001F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2" name="image1.gif_16">
          <a:extLst>
            <a:ext uri="{FF2B5EF4-FFF2-40B4-BE49-F238E27FC236}">
              <a16:creationId xmlns:a16="http://schemas.microsoft.com/office/drawing/2014/main" id="{00000000-0008-0000-0100-000020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3" name="image1.gif_17">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4" name="image1.gif_18">
          <a:extLst>
            <a:ext uri="{FF2B5EF4-FFF2-40B4-BE49-F238E27FC236}">
              <a16:creationId xmlns:a16="http://schemas.microsoft.com/office/drawing/2014/main" id="{00000000-0008-0000-0100-000022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5" name="image1.gif_19">
          <a:extLst>
            <a:ext uri="{FF2B5EF4-FFF2-40B4-BE49-F238E27FC236}">
              <a16:creationId xmlns:a16="http://schemas.microsoft.com/office/drawing/2014/main" id="{00000000-0008-0000-0100-000023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9000</xdr:colOff>
      <xdr:row>1</xdr:row>
      <xdr:rowOff>9000</xdr:rowOff>
    </xdr:to>
    <xdr:pic>
      <xdr:nvPicPr>
        <xdr:cNvPr id="36" name="image1.gif_1">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37" name="image1.gif_3">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nference-board.org/pdf_free/press/US%20LEI%20-%20Tech%20Notes%20JANUARY%202021.pdf" TargetMode="External"/><Relationship Id="rId1" Type="http://schemas.openxmlformats.org/officeDocument/2006/relationships/hyperlink" Target="https://gm20b56p1-mp03-y-https-search-proquest-com.proxy.lirn.net/abicomplete/docview/214685203/3F882BB6AB5141C7PQ/2?accountid=19696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fred.stlouisfed.org/series/SP500" TargetMode="External"/><Relationship Id="rId13" Type="http://schemas.openxmlformats.org/officeDocument/2006/relationships/hyperlink" Target="https://fred.stlouisfed.org/series/BUSLOANS" TargetMode="External"/><Relationship Id="rId18" Type="http://schemas.openxmlformats.org/officeDocument/2006/relationships/hyperlink" Target="https://fred.stlouisfed.org/series/MNFCTRIRSA" TargetMode="External"/><Relationship Id="rId3" Type="http://schemas.openxmlformats.org/officeDocument/2006/relationships/hyperlink" Target="https://fred.stlouisfed.org/tags/series?t=consumer+sentiment" TargetMode="External"/><Relationship Id="rId21" Type="http://schemas.openxmlformats.org/officeDocument/2006/relationships/hyperlink" Target="https://fred.stlouisfed.org/series/W875RX1" TargetMode="External"/><Relationship Id="rId7" Type="http://schemas.openxmlformats.org/officeDocument/2006/relationships/hyperlink" Target="https://fred.stlouisfed.org/series/AWHAEMAN" TargetMode="External"/><Relationship Id="rId12" Type="http://schemas.openxmlformats.org/officeDocument/2006/relationships/hyperlink" Target="https://fred.stlouisfed.org/series/M08324USM350SNBR" TargetMode="External"/><Relationship Id="rId17" Type="http://schemas.openxmlformats.org/officeDocument/2006/relationships/hyperlink" Target="https://fred.stlouisfed.org/series/CMRMTSPL" TargetMode="External"/><Relationship Id="rId2" Type="http://schemas.openxmlformats.org/officeDocument/2006/relationships/hyperlink" Target="https://fred.stlouisfed.org/series/PERMIT1" TargetMode="External"/><Relationship Id="rId16" Type="http://schemas.openxmlformats.org/officeDocument/2006/relationships/hyperlink" Target="https://fred.stlouisfed.org/categories/101" TargetMode="External"/><Relationship Id="rId20" Type="http://schemas.openxmlformats.org/officeDocument/2006/relationships/hyperlink" Target="https://fred.stlouisfed.org/series/INDPRO/" TargetMode="External"/><Relationship Id="rId1" Type="http://schemas.openxmlformats.org/officeDocument/2006/relationships/hyperlink" Target="https://brighthedge.com/economic-indicators/" TargetMode="External"/><Relationship Id="rId6" Type="http://schemas.openxmlformats.org/officeDocument/2006/relationships/hyperlink" Target="https://fred.stlouisfed.org/series/AWHMAN" TargetMode="External"/><Relationship Id="rId11" Type="http://schemas.openxmlformats.org/officeDocument/2006/relationships/hyperlink" Target="https://fred.stlouisfed.org/series/LCULMN01USQ661S" TargetMode="External"/><Relationship Id="rId24" Type="http://schemas.openxmlformats.org/officeDocument/2006/relationships/hyperlink" Target="https://fred.stlouisfed.org/series/CUSR0000SASLE" TargetMode="External"/><Relationship Id="rId5" Type="http://schemas.openxmlformats.org/officeDocument/2006/relationships/hyperlink" Target="https://fred.stlouisfed.org/series/IC4WSA/" TargetMode="External"/><Relationship Id="rId15" Type="http://schemas.openxmlformats.org/officeDocument/2006/relationships/hyperlink" Target="https://fred.stlouisfed.org/graph/?g=eLG8" TargetMode="External"/><Relationship Id="rId23" Type="http://schemas.openxmlformats.org/officeDocument/2006/relationships/hyperlink" Target="https://www.bls.gov/charts/consumer-price-index/consumer-price-index-by-category-line-chart.htm" TargetMode="External"/><Relationship Id="rId10" Type="http://schemas.openxmlformats.org/officeDocument/2006/relationships/hyperlink" Target="https://fred.stlouisfed.org/series/T10YFF" TargetMode="External"/><Relationship Id="rId19" Type="http://schemas.openxmlformats.org/officeDocument/2006/relationships/hyperlink" Target="https://fred.stlouisfed.org/series/UEMPMEAN" TargetMode="External"/><Relationship Id="rId4" Type="http://schemas.openxmlformats.org/officeDocument/2006/relationships/hyperlink" Target="https://fred.stlouisfed.org/series/NEWORDER" TargetMode="External"/><Relationship Id="rId9" Type="http://schemas.openxmlformats.org/officeDocument/2006/relationships/hyperlink" Target="https://fred.stlouisfed.org/searchresults?st=interest+rate+spread%2C+10-year+Treasury+bonds+less+federal+funds" TargetMode="External"/><Relationship Id="rId14" Type="http://schemas.openxmlformats.org/officeDocument/2006/relationships/hyperlink" Target="https://fred.stlouisfed.org/series/DPRIME" TargetMode="External"/><Relationship Id="rId22" Type="http://schemas.openxmlformats.org/officeDocument/2006/relationships/hyperlink" Target="https://fred.stlouisfed.org/graph/?id=PAYEM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arp.org/white-paper/a-practical-guide-to-market-risk-model-validations" TargetMode="External"/><Relationship Id="rId7" Type="http://schemas.openxmlformats.org/officeDocument/2006/relationships/hyperlink" Target="https://arxiv.org/abs/1507.07216" TargetMode="External"/><Relationship Id="rId2" Type="http://schemas.openxmlformats.org/officeDocument/2006/relationships/hyperlink" Target="https://www.garp.org/white-paper/a-novel-approach-to-the-quantification-of-model-risk-for-practitioners" TargetMode="External"/><Relationship Id="rId1" Type="http://schemas.openxmlformats.org/officeDocument/2006/relationships/hyperlink" Target="https://www.bis.org/publ/bcbs239.pdf" TargetMode="External"/><Relationship Id="rId6" Type="http://schemas.openxmlformats.org/officeDocument/2006/relationships/hyperlink" Target="https://papers.ssrn.com/sol3/papers.cfm?abstract_id=2124985" TargetMode="External"/><Relationship Id="rId5" Type="http://schemas.openxmlformats.org/officeDocument/2006/relationships/hyperlink" Target="https://virtusinterpress.org/BASEL-III-AND-PRUDENT-RISK.html" TargetMode="External"/><Relationship Id="rId4" Type="http://schemas.openxmlformats.org/officeDocument/2006/relationships/hyperlink" Target="https://www.fdic.gov/news/financial-institution-letters/2017/fil17022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2"/>
  <sheetViews>
    <sheetView topLeftCell="A26" zoomScale="157" zoomScaleNormal="140" workbookViewId="0">
      <selection activeCell="B31" sqref="B31"/>
    </sheetView>
  </sheetViews>
  <sheetFormatPr baseColWidth="10" defaultColWidth="12.6640625" defaultRowHeight="14" x14ac:dyDescent="0.15"/>
  <cols>
    <col min="1" max="1" width="5" customWidth="1"/>
    <col min="2" max="2" width="112.6640625" customWidth="1"/>
    <col min="3" max="4" width="2.6640625" customWidth="1"/>
    <col min="5" max="26" width="7.6640625" customWidth="1"/>
  </cols>
  <sheetData>
    <row r="1" spans="1:5" ht="44" x14ac:dyDescent="0.25">
      <c r="A1" s="1"/>
      <c r="B1" s="2" t="s">
        <v>0</v>
      </c>
    </row>
    <row r="2" spans="1:5" ht="16" x14ac:dyDescent="0.2">
      <c r="A2" s="3"/>
      <c r="B2" s="4" t="s">
        <v>1</v>
      </c>
      <c r="C2" s="5">
        <f>SUM(C5:C79)</f>
        <v>45</v>
      </c>
    </row>
    <row r="3" spans="1:5" ht="15" x14ac:dyDescent="0.2">
      <c r="A3" s="6">
        <v>0</v>
      </c>
      <c r="B3" s="7" t="s">
        <v>2</v>
      </c>
      <c r="C3" s="8">
        <v>0</v>
      </c>
      <c r="D3" s="1"/>
    </row>
    <row r="4" spans="1:5" ht="30" x14ac:dyDescent="0.2">
      <c r="A4" s="9">
        <v>0</v>
      </c>
      <c r="B4" s="7" t="s">
        <v>3</v>
      </c>
      <c r="C4" s="8">
        <v>0</v>
      </c>
      <c r="D4" s="1"/>
    </row>
    <row r="5" spans="1:5" ht="16" x14ac:dyDescent="0.2">
      <c r="A5" s="1">
        <v>0</v>
      </c>
      <c r="B5" s="10" t="s">
        <v>4</v>
      </c>
      <c r="C5" s="11">
        <v>0</v>
      </c>
      <c r="D5" s="1"/>
    </row>
    <row r="6" spans="1:5" ht="15" x14ac:dyDescent="0.2">
      <c r="A6" s="12">
        <v>1</v>
      </c>
      <c r="B6" s="12" t="s">
        <v>5</v>
      </c>
      <c r="D6" s="1"/>
      <c r="E6" s="1"/>
    </row>
    <row r="7" spans="1:5" ht="15" x14ac:dyDescent="0.2">
      <c r="A7" s="1">
        <v>1.1000000000000001</v>
      </c>
      <c r="B7" s="13" t="s">
        <v>6</v>
      </c>
      <c r="C7" s="11">
        <v>0</v>
      </c>
      <c r="D7" s="1"/>
      <c r="E7" s="1"/>
    </row>
    <row r="8" spans="1:5" ht="21" customHeight="1" x14ac:dyDescent="0.2">
      <c r="A8" s="1">
        <v>1.2</v>
      </c>
      <c r="B8" s="14" t="s">
        <v>7</v>
      </c>
      <c r="C8" s="11">
        <v>0</v>
      </c>
      <c r="D8" s="1"/>
      <c r="E8" s="1"/>
    </row>
    <row r="9" spans="1:5" ht="29.25" customHeight="1" x14ac:dyDescent="0.2">
      <c r="A9" s="1">
        <v>1.3</v>
      </c>
      <c r="B9" s="14" t="s">
        <v>8</v>
      </c>
      <c r="C9" s="11">
        <v>0</v>
      </c>
      <c r="D9" s="1"/>
      <c r="E9" s="1"/>
    </row>
    <row r="10" spans="1:5" ht="15" x14ac:dyDescent="0.2">
      <c r="A10" s="12">
        <v>2</v>
      </c>
      <c r="B10" s="12" t="s">
        <v>9</v>
      </c>
      <c r="C10" s="11"/>
    </row>
    <row r="11" spans="1:5" ht="15" x14ac:dyDescent="0.2">
      <c r="A11" s="1">
        <v>2.1</v>
      </c>
      <c r="B11" s="11" t="s">
        <v>10</v>
      </c>
      <c r="C11" s="11">
        <v>0</v>
      </c>
    </row>
    <row r="12" spans="1:5" ht="15" x14ac:dyDescent="0.2">
      <c r="A12" s="12">
        <v>3</v>
      </c>
      <c r="B12" s="12" t="s">
        <v>11</v>
      </c>
      <c r="C12" s="11"/>
    </row>
    <row r="13" spans="1:5" ht="32" x14ac:dyDescent="0.2">
      <c r="A13" s="1">
        <v>3.1</v>
      </c>
      <c r="B13" s="15" t="s">
        <v>12</v>
      </c>
      <c r="C13" s="11">
        <v>1</v>
      </c>
    </row>
    <row r="14" spans="1:5" ht="16" x14ac:dyDescent="0.2">
      <c r="A14" s="1">
        <v>3.1</v>
      </c>
      <c r="B14" s="14" t="s">
        <v>13</v>
      </c>
      <c r="C14" s="11">
        <v>1</v>
      </c>
    </row>
    <row r="15" spans="1:5" ht="16" x14ac:dyDescent="0.2">
      <c r="A15" s="1">
        <v>3.3</v>
      </c>
      <c r="B15" s="14" t="s">
        <v>14</v>
      </c>
      <c r="C15" s="11">
        <v>1</v>
      </c>
    </row>
    <row r="16" spans="1:5" ht="16" x14ac:dyDescent="0.2">
      <c r="A16" s="1">
        <v>3.4</v>
      </c>
      <c r="B16" s="14" t="s">
        <v>15</v>
      </c>
      <c r="C16" s="11">
        <v>1</v>
      </c>
    </row>
    <row r="17" spans="1:3" ht="32" x14ac:dyDescent="0.2">
      <c r="A17" s="1">
        <v>3.5</v>
      </c>
      <c r="B17" s="16" t="s">
        <v>16</v>
      </c>
      <c r="C17" s="11">
        <v>0</v>
      </c>
    </row>
    <row r="18" spans="1:3" ht="16" x14ac:dyDescent="0.2">
      <c r="A18" s="1">
        <v>3.6</v>
      </c>
      <c r="B18" s="14" t="s">
        <v>17</v>
      </c>
      <c r="C18" s="11">
        <v>4</v>
      </c>
    </row>
    <row r="19" spans="1:3" ht="15" x14ac:dyDescent="0.2">
      <c r="A19" s="12">
        <v>4</v>
      </c>
      <c r="B19" s="12" t="s">
        <v>18</v>
      </c>
      <c r="C19" s="11"/>
    </row>
    <row r="20" spans="1:3" ht="15" x14ac:dyDescent="0.2">
      <c r="A20" s="17">
        <v>4.0999999999999996</v>
      </c>
      <c r="B20" s="11" t="s">
        <v>19</v>
      </c>
      <c r="C20" s="11">
        <v>1</v>
      </c>
    </row>
    <row r="21" spans="1:3" ht="15" x14ac:dyDescent="0.2">
      <c r="A21" s="17">
        <v>5</v>
      </c>
      <c r="B21" s="12" t="s">
        <v>20</v>
      </c>
      <c r="C21" s="11"/>
    </row>
    <row r="22" spans="1:3" ht="15.75" customHeight="1" x14ac:dyDescent="0.2">
      <c r="A22" s="17">
        <v>5.0999999999999996</v>
      </c>
      <c r="B22" s="11" t="s">
        <v>21</v>
      </c>
      <c r="C22" s="11">
        <v>4</v>
      </c>
    </row>
    <row r="23" spans="1:3" ht="15.75" customHeight="1" x14ac:dyDescent="0.2">
      <c r="A23" s="17">
        <v>5.2</v>
      </c>
      <c r="B23" s="11" t="s">
        <v>22</v>
      </c>
      <c r="C23" s="11">
        <v>2</v>
      </c>
    </row>
    <row r="24" spans="1:3" ht="15.75" customHeight="1" x14ac:dyDescent="0.2">
      <c r="A24" s="17">
        <v>6</v>
      </c>
      <c r="B24" s="12" t="s">
        <v>23</v>
      </c>
      <c r="C24" s="11"/>
    </row>
    <row r="25" spans="1:3" ht="15.75" customHeight="1" x14ac:dyDescent="0.2">
      <c r="A25" s="17">
        <v>6.1</v>
      </c>
      <c r="B25" s="11" t="s">
        <v>24</v>
      </c>
      <c r="C25" s="11">
        <v>4</v>
      </c>
    </row>
    <row r="26" spans="1:3" ht="15.75" customHeight="1" x14ac:dyDescent="0.2">
      <c r="A26" s="17">
        <v>6.2</v>
      </c>
      <c r="B26" s="11" t="s">
        <v>25</v>
      </c>
      <c r="C26" s="11">
        <v>2</v>
      </c>
    </row>
    <row r="27" spans="1:3" ht="15.75" customHeight="1" x14ac:dyDescent="0.2">
      <c r="A27" s="17">
        <v>7</v>
      </c>
      <c r="B27" s="12" t="s">
        <v>26</v>
      </c>
      <c r="C27" s="11"/>
    </row>
    <row r="28" spans="1:3" ht="15.75" customHeight="1" x14ac:dyDescent="0.2">
      <c r="A28" s="17">
        <v>7.1</v>
      </c>
      <c r="B28" s="11" t="s">
        <v>27</v>
      </c>
      <c r="C28" s="11">
        <v>4</v>
      </c>
    </row>
    <row r="29" spans="1:3" ht="15.75" customHeight="1" x14ac:dyDescent="0.2">
      <c r="A29" s="17">
        <v>7.2</v>
      </c>
      <c r="B29" s="11" t="s">
        <v>28</v>
      </c>
      <c r="C29" s="11">
        <v>2</v>
      </c>
    </row>
    <row r="30" spans="1:3" ht="15.75" customHeight="1" x14ac:dyDescent="0.2">
      <c r="A30" s="12">
        <v>8</v>
      </c>
      <c r="B30" s="12" t="s">
        <v>29</v>
      </c>
    </row>
    <row r="31" spans="1:3" ht="15.75" customHeight="1" x14ac:dyDescent="0.2">
      <c r="A31" s="17">
        <v>8.1</v>
      </c>
      <c r="B31" s="14" t="s">
        <v>30</v>
      </c>
      <c r="C31" s="11">
        <v>1</v>
      </c>
    </row>
    <row r="32" spans="1:3" ht="15.75" customHeight="1" x14ac:dyDescent="0.2">
      <c r="A32" s="17">
        <v>8.1999999999999993</v>
      </c>
      <c r="B32" s="11" t="s">
        <v>31</v>
      </c>
      <c r="C32" s="11">
        <v>1</v>
      </c>
    </row>
    <row r="33" spans="1:3" ht="15.75" customHeight="1" x14ac:dyDescent="0.2">
      <c r="A33" s="17">
        <v>8.1999999999999993</v>
      </c>
      <c r="B33" s="11" t="s">
        <v>32</v>
      </c>
      <c r="C33" s="11">
        <v>1</v>
      </c>
    </row>
    <row r="34" spans="1:3" ht="15.75" customHeight="1" x14ac:dyDescent="0.2">
      <c r="A34" s="18">
        <v>9</v>
      </c>
      <c r="B34" s="4" t="s">
        <v>33</v>
      </c>
      <c r="C34" s="11"/>
    </row>
    <row r="35" spans="1:3" ht="15.75" customHeight="1" x14ac:dyDescent="0.2">
      <c r="A35" s="17">
        <v>9.1</v>
      </c>
      <c r="B35" s="15" t="s">
        <v>34</v>
      </c>
      <c r="C35" s="11">
        <v>8</v>
      </c>
    </row>
    <row r="36" spans="1:3" ht="15.75" customHeight="1" x14ac:dyDescent="0.2">
      <c r="A36" s="17">
        <v>9.3000000000000007</v>
      </c>
      <c r="B36" s="19" t="s">
        <v>35</v>
      </c>
      <c r="C36" s="11">
        <v>7</v>
      </c>
    </row>
    <row r="37" spans="1:3" ht="15.75" customHeight="1" x14ac:dyDescent="0.2">
      <c r="A37" s="18">
        <v>10</v>
      </c>
      <c r="B37" s="4" t="s">
        <v>36</v>
      </c>
      <c r="C37" s="11"/>
    </row>
    <row r="38" spans="1:3" ht="32" x14ac:dyDescent="0.2">
      <c r="A38" s="17">
        <v>10.1</v>
      </c>
      <c r="B38" s="20" t="s">
        <v>37</v>
      </c>
      <c r="C38" s="11">
        <v>0</v>
      </c>
    </row>
    <row r="39" spans="1:3" ht="32" x14ac:dyDescent="0.2">
      <c r="A39" s="1"/>
      <c r="B39" s="20" t="s">
        <v>38</v>
      </c>
    </row>
    <row r="40" spans="1:3" ht="15.75" customHeight="1" x14ac:dyDescent="0.2">
      <c r="A40" s="1"/>
    </row>
    <row r="41" spans="1:3" ht="57.75" customHeight="1" x14ac:dyDescent="0.2">
      <c r="A41" s="1"/>
      <c r="B41" s="21" t="s">
        <v>39</v>
      </c>
    </row>
    <row r="42" spans="1:3" ht="15.75" customHeight="1" x14ac:dyDescent="0.2">
      <c r="A42" s="1"/>
    </row>
    <row r="43" spans="1:3" ht="15.75" customHeight="1" x14ac:dyDescent="0.2">
      <c r="A43" s="1"/>
    </row>
    <row r="44" spans="1:3" ht="15.75" customHeight="1" x14ac:dyDescent="0.2">
      <c r="A44" s="1"/>
    </row>
    <row r="45" spans="1:3" ht="15.75" customHeight="1" x14ac:dyDescent="0.2">
      <c r="A45" s="1"/>
    </row>
    <row r="46" spans="1:3" ht="15.75" customHeight="1" x14ac:dyDescent="0.2">
      <c r="A46" s="1"/>
    </row>
    <row r="47" spans="1:3" ht="15.75" customHeight="1" x14ac:dyDescent="0.2">
      <c r="A47" s="1"/>
    </row>
    <row r="48" spans="1:3"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row r="1001" spans="1:1" ht="15.75" customHeight="1" x14ac:dyDescent="0.2">
      <c r="A1001" s="1"/>
    </row>
    <row r="1002" spans="1:1" ht="15.75" customHeight="1" x14ac:dyDescent="0.2">
      <c r="A1002" s="1"/>
    </row>
  </sheetData>
  <conditionalFormatting sqref="B41">
    <cfRule type="expression" dxfId="2" priority="2">
      <formula>LEN(TRIM(B41))&gt;0</formula>
    </cfRule>
  </conditionalFormatting>
  <hyperlinks>
    <hyperlink ref="B3" r:id="rId1" xr:uid="{00000000-0004-0000-0000-000000000000}"/>
    <hyperlink ref="B4" r:id="rId2" xr:uid="{00000000-0004-0000-0000-000001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2"/>
  <sheetViews>
    <sheetView tabSelected="1" topLeftCell="A7" zoomScale="150" zoomScaleNormal="140" workbookViewId="0">
      <selection activeCell="A26" sqref="A26"/>
    </sheetView>
  </sheetViews>
  <sheetFormatPr baseColWidth="10" defaultColWidth="12.6640625" defaultRowHeight="14" x14ac:dyDescent="0.15"/>
  <cols>
    <col min="1" max="1" width="3.5" customWidth="1"/>
    <col min="2" max="2" width="115.6640625" customWidth="1"/>
    <col min="3" max="3" width="3.1640625" bestFit="1" customWidth="1"/>
    <col min="4" max="4" width="2.6640625" customWidth="1"/>
    <col min="5" max="6" width="7.6640625" customWidth="1"/>
  </cols>
  <sheetData>
    <row r="1" spans="1:5" ht="21" x14ac:dyDescent="0.25">
      <c r="A1" s="1"/>
      <c r="B1" s="22" t="s">
        <v>40</v>
      </c>
    </row>
    <row r="2" spans="1:5" ht="16" x14ac:dyDescent="0.2">
      <c r="A2" s="3"/>
      <c r="B2" s="4" t="s">
        <v>41</v>
      </c>
      <c r="C2" s="5">
        <f>SUM(C5:C53)</f>
        <v>45</v>
      </c>
    </row>
    <row r="3" spans="1:5" ht="15" x14ac:dyDescent="0.2">
      <c r="A3" s="12">
        <v>1</v>
      </c>
      <c r="B3" s="12" t="s">
        <v>5</v>
      </c>
      <c r="D3" s="1"/>
      <c r="E3" s="1"/>
    </row>
    <row r="4" spans="1:5" ht="15" x14ac:dyDescent="0.2">
      <c r="A4" s="1">
        <v>1.1000000000000001</v>
      </c>
      <c r="B4" s="13" t="s">
        <v>42</v>
      </c>
      <c r="C4" s="11">
        <v>0</v>
      </c>
      <c r="D4" s="1"/>
      <c r="E4" s="1"/>
    </row>
    <row r="5" spans="1:5" ht="15" x14ac:dyDescent="0.2">
      <c r="A5" s="12">
        <v>2</v>
      </c>
      <c r="B5" s="12" t="s">
        <v>9</v>
      </c>
      <c r="C5" s="11"/>
    </row>
    <row r="6" spans="1:5" ht="15" x14ac:dyDescent="0.2">
      <c r="A6" s="1">
        <v>2.1</v>
      </c>
      <c r="B6" s="11" t="s">
        <v>43</v>
      </c>
      <c r="C6" s="11">
        <v>0</v>
      </c>
    </row>
    <row r="7" spans="1:5" ht="15" x14ac:dyDescent="0.2">
      <c r="A7" s="1">
        <v>2.2000000000000002</v>
      </c>
      <c r="B7" s="11" t="s">
        <v>44</v>
      </c>
      <c r="C7" s="11">
        <v>1</v>
      </c>
    </row>
    <row r="8" spans="1:5" ht="15" x14ac:dyDescent="0.2">
      <c r="A8" s="1">
        <v>2.2999999999999998</v>
      </c>
      <c r="B8" s="11" t="s">
        <v>45</v>
      </c>
      <c r="C8" s="11">
        <v>1</v>
      </c>
    </row>
    <row r="9" spans="1:5" ht="15" x14ac:dyDescent="0.2">
      <c r="A9" s="1">
        <v>2.4</v>
      </c>
      <c r="B9" s="8" t="s">
        <v>46</v>
      </c>
      <c r="C9" s="11">
        <v>2</v>
      </c>
    </row>
    <row r="10" spans="1:5" ht="15" x14ac:dyDescent="0.2">
      <c r="A10" s="1">
        <v>2.5</v>
      </c>
      <c r="B10" s="8" t="s">
        <v>47</v>
      </c>
      <c r="C10" s="11">
        <v>2</v>
      </c>
    </row>
    <row r="11" spans="1:5" ht="15" x14ac:dyDescent="0.2">
      <c r="A11" s="12">
        <v>3</v>
      </c>
      <c r="B11" s="12" t="s">
        <v>48</v>
      </c>
      <c r="C11" s="11"/>
    </row>
    <row r="12" spans="1:5" ht="32" x14ac:dyDescent="0.2">
      <c r="A12" s="1">
        <v>3.1</v>
      </c>
      <c r="B12" s="14" t="s">
        <v>49</v>
      </c>
      <c r="C12" s="11">
        <v>0</v>
      </c>
    </row>
    <row r="13" spans="1:5" ht="16" x14ac:dyDescent="0.2">
      <c r="A13" s="1">
        <v>3.2</v>
      </c>
      <c r="B13" s="14" t="s">
        <v>50</v>
      </c>
      <c r="C13" s="11">
        <v>1</v>
      </c>
    </row>
    <row r="14" spans="1:5" ht="16" x14ac:dyDescent="0.2">
      <c r="A14" s="1">
        <v>3.3</v>
      </c>
      <c r="B14" s="14" t="s">
        <v>51</v>
      </c>
      <c r="C14" s="11">
        <v>1</v>
      </c>
    </row>
    <row r="15" spans="1:5" ht="16" x14ac:dyDescent="0.2">
      <c r="A15" s="1">
        <v>3.4</v>
      </c>
      <c r="B15" s="14" t="s">
        <v>52</v>
      </c>
      <c r="C15" s="11">
        <v>1</v>
      </c>
    </row>
    <row r="16" spans="1:5" ht="16" x14ac:dyDescent="0.2">
      <c r="A16" s="1">
        <v>3.5</v>
      </c>
      <c r="B16" s="10" t="s">
        <v>51</v>
      </c>
      <c r="C16" s="11">
        <v>1</v>
      </c>
    </row>
    <row r="17" spans="1:3" ht="16" x14ac:dyDescent="0.2">
      <c r="A17" s="1">
        <v>3.6</v>
      </c>
      <c r="B17" s="14" t="s">
        <v>53</v>
      </c>
      <c r="C17" s="11">
        <v>1</v>
      </c>
    </row>
    <row r="18" spans="1:3" ht="16" x14ac:dyDescent="0.2">
      <c r="A18" s="1">
        <v>3.7</v>
      </c>
      <c r="B18" s="14" t="s">
        <v>54</v>
      </c>
      <c r="C18" s="11">
        <v>1</v>
      </c>
    </row>
    <row r="19" spans="1:3" ht="16" x14ac:dyDescent="0.2">
      <c r="A19" s="1">
        <v>3.8</v>
      </c>
      <c r="B19" s="14" t="s">
        <v>55</v>
      </c>
      <c r="C19" s="11">
        <v>2</v>
      </c>
    </row>
    <row r="20" spans="1:3" ht="16" x14ac:dyDescent="0.2">
      <c r="A20" s="49">
        <v>3.9</v>
      </c>
      <c r="B20" s="50" t="s">
        <v>56</v>
      </c>
      <c r="C20" s="51">
        <v>2</v>
      </c>
    </row>
    <row r="21" spans="1:3" ht="15.75" customHeight="1" x14ac:dyDescent="0.2">
      <c r="A21" s="1">
        <v>3.9</v>
      </c>
      <c r="B21" s="14" t="s">
        <v>57</v>
      </c>
      <c r="C21" s="11">
        <v>1</v>
      </c>
    </row>
    <row r="22" spans="1:3" ht="15.75" customHeight="1" x14ac:dyDescent="0.2">
      <c r="A22" s="12">
        <v>4</v>
      </c>
      <c r="B22" s="12" t="s">
        <v>58</v>
      </c>
      <c r="C22" s="11"/>
    </row>
    <row r="23" spans="1:3" ht="15.75" customHeight="1" x14ac:dyDescent="0.2">
      <c r="A23" s="1">
        <v>4.0999999999999996</v>
      </c>
      <c r="B23" s="14" t="s">
        <v>59</v>
      </c>
      <c r="C23" s="11">
        <v>1</v>
      </c>
    </row>
    <row r="24" spans="1:3" ht="15.75" customHeight="1" x14ac:dyDescent="0.2">
      <c r="A24" s="1">
        <v>4.2</v>
      </c>
      <c r="B24" s="14" t="s">
        <v>60</v>
      </c>
      <c r="C24" s="11">
        <v>2</v>
      </c>
    </row>
    <row r="25" spans="1:3" ht="15.75" customHeight="1" x14ac:dyDescent="0.2">
      <c r="A25" s="1">
        <v>4.3</v>
      </c>
      <c r="B25" s="14" t="s">
        <v>61</v>
      </c>
      <c r="C25" s="11">
        <v>1</v>
      </c>
    </row>
    <row r="26" spans="1:3" ht="15.75" customHeight="1" x14ac:dyDescent="0.2">
      <c r="A26" s="12">
        <v>5</v>
      </c>
      <c r="B26" s="12" t="s">
        <v>62</v>
      </c>
      <c r="C26" s="11"/>
    </row>
    <row r="27" spans="1:3" ht="32" x14ac:dyDescent="0.2">
      <c r="A27" s="17">
        <v>5.0999999999999996</v>
      </c>
      <c r="B27" s="15" t="s">
        <v>63</v>
      </c>
      <c r="C27" s="11">
        <v>2</v>
      </c>
    </row>
    <row r="28" spans="1:3" ht="15.75" customHeight="1" x14ac:dyDescent="0.2">
      <c r="A28" s="17">
        <v>5.2</v>
      </c>
      <c r="B28" s="15" t="s">
        <v>64</v>
      </c>
      <c r="C28" s="11">
        <v>2</v>
      </c>
    </row>
    <row r="29" spans="1:3" ht="15.75" customHeight="1" x14ac:dyDescent="0.2">
      <c r="A29" s="17">
        <v>5.3</v>
      </c>
      <c r="B29" s="11" t="s">
        <v>65</v>
      </c>
      <c r="C29" s="11">
        <v>1</v>
      </c>
    </row>
    <row r="30" spans="1:3" ht="15.75" customHeight="1" x14ac:dyDescent="0.2">
      <c r="A30" s="1">
        <v>5.4</v>
      </c>
      <c r="B30" s="11" t="s">
        <v>66</v>
      </c>
      <c r="C30" s="11">
        <v>1</v>
      </c>
    </row>
    <row r="31" spans="1:3" ht="15.75" customHeight="1" x14ac:dyDescent="0.2">
      <c r="A31" s="1">
        <v>5.5</v>
      </c>
      <c r="B31" s="11" t="s">
        <v>67</v>
      </c>
      <c r="C31" s="11">
        <v>1</v>
      </c>
    </row>
    <row r="32" spans="1:3" ht="15.75" customHeight="1" x14ac:dyDescent="0.2">
      <c r="A32" s="23">
        <v>6</v>
      </c>
      <c r="B32" s="12" t="s">
        <v>68</v>
      </c>
      <c r="C32" s="11"/>
    </row>
    <row r="33" spans="1:3" ht="15.75" customHeight="1" x14ac:dyDescent="0.2">
      <c r="B33" s="11" t="s">
        <v>69</v>
      </c>
      <c r="C33" s="11"/>
    </row>
    <row r="34" spans="1:3" ht="15.75" customHeight="1" x14ac:dyDescent="0.2">
      <c r="A34" s="17">
        <v>6.1</v>
      </c>
      <c r="B34" s="11" t="s">
        <v>70</v>
      </c>
      <c r="C34" s="11">
        <v>1</v>
      </c>
    </row>
    <row r="35" spans="1:3" ht="15.75" customHeight="1" x14ac:dyDescent="0.2">
      <c r="A35" s="17"/>
      <c r="B35" s="11" t="s">
        <v>71</v>
      </c>
      <c r="C35" s="11"/>
    </row>
    <row r="36" spans="1:3" ht="15.75" customHeight="1" x14ac:dyDescent="0.2">
      <c r="A36" s="17"/>
      <c r="B36" s="11" t="s">
        <v>72</v>
      </c>
      <c r="C36" s="11"/>
    </row>
    <row r="37" spans="1:3" ht="15.75" customHeight="1" x14ac:dyDescent="0.2">
      <c r="A37" s="17"/>
      <c r="B37" s="11" t="s">
        <v>73</v>
      </c>
      <c r="C37" s="11"/>
    </row>
    <row r="38" spans="1:3" ht="15.75" customHeight="1" x14ac:dyDescent="0.2">
      <c r="A38" s="17">
        <v>6.2</v>
      </c>
      <c r="B38" s="11" t="s">
        <v>74</v>
      </c>
      <c r="C38" s="11">
        <v>2</v>
      </c>
    </row>
    <row r="39" spans="1:3" ht="15.75" customHeight="1" x14ac:dyDescent="0.2">
      <c r="A39" s="23">
        <v>7</v>
      </c>
      <c r="B39" s="24" t="s">
        <v>75</v>
      </c>
    </row>
    <row r="40" spans="1:3" ht="15.75" customHeight="1" x14ac:dyDescent="0.2">
      <c r="A40" s="17">
        <v>7.1</v>
      </c>
      <c r="B40" s="14" t="s">
        <v>76</v>
      </c>
      <c r="C40" s="11">
        <v>1</v>
      </c>
    </row>
    <row r="41" spans="1:3" ht="15.75" customHeight="1" x14ac:dyDescent="0.2">
      <c r="A41" s="17">
        <v>7.2</v>
      </c>
      <c r="B41" s="11" t="s">
        <v>77</v>
      </c>
      <c r="C41" s="11">
        <v>2</v>
      </c>
    </row>
    <row r="42" spans="1:3" ht="15.75" customHeight="1" x14ac:dyDescent="0.2">
      <c r="A42" s="17">
        <v>7.3</v>
      </c>
      <c r="B42" s="11" t="s">
        <v>78</v>
      </c>
      <c r="C42" s="11">
        <v>1</v>
      </c>
    </row>
    <row r="43" spans="1:3" ht="15.75" customHeight="1" x14ac:dyDescent="0.2">
      <c r="A43" s="17">
        <v>7.4</v>
      </c>
      <c r="B43" s="11" t="s">
        <v>79</v>
      </c>
      <c r="C43" s="11">
        <v>1</v>
      </c>
    </row>
    <row r="44" spans="1:3" ht="15.75" customHeight="1" x14ac:dyDescent="0.2">
      <c r="A44" s="17">
        <v>7.5</v>
      </c>
      <c r="B44" s="11" t="s">
        <v>80</v>
      </c>
      <c r="C44" s="11">
        <v>1</v>
      </c>
    </row>
    <row r="45" spans="1:3" ht="15.75" customHeight="1" x14ac:dyDescent="0.2">
      <c r="A45" s="18">
        <v>8</v>
      </c>
      <c r="B45" s="4" t="s">
        <v>33</v>
      </c>
      <c r="C45" s="11"/>
    </row>
    <row r="46" spans="1:3" ht="15.75" customHeight="1" x14ac:dyDescent="0.2">
      <c r="A46" s="17">
        <v>8.1</v>
      </c>
      <c r="B46" s="15" t="s">
        <v>81</v>
      </c>
      <c r="C46" s="11">
        <v>5</v>
      </c>
    </row>
    <row r="47" spans="1:3" ht="15.75" customHeight="1" x14ac:dyDescent="0.2">
      <c r="A47" s="17"/>
      <c r="B47" s="15" t="s">
        <v>82</v>
      </c>
      <c r="C47" s="11"/>
    </row>
    <row r="48" spans="1:3" ht="15.75" customHeight="1" x14ac:dyDescent="0.2">
      <c r="A48" s="17">
        <v>8.1999999999999993</v>
      </c>
      <c r="B48" s="19" t="s">
        <v>83</v>
      </c>
      <c r="C48" s="11">
        <v>3</v>
      </c>
    </row>
    <row r="49" spans="1:3" ht="15.75" customHeight="1" x14ac:dyDescent="0.2">
      <c r="A49" s="18">
        <v>9</v>
      </c>
      <c r="B49" s="4" t="s">
        <v>84</v>
      </c>
      <c r="C49" s="11"/>
    </row>
    <row r="50" spans="1:3" ht="48" x14ac:dyDescent="0.2">
      <c r="A50" s="17">
        <v>9.1</v>
      </c>
      <c r="B50" s="20" t="s">
        <v>85</v>
      </c>
      <c r="C50" s="11">
        <v>0</v>
      </c>
    </row>
    <row r="51" spans="1:3" ht="32" x14ac:dyDescent="0.2">
      <c r="A51" s="1"/>
      <c r="B51" s="20" t="s">
        <v>86</v>
      </c>
    </row>
    <row r="52" spans="1:3" ht="15.75" customHeight="1" x14ac:dyDescent="0.2">
      <c r="A52" s="1"/>
    </row>
    <row r="53" spans="1:3" ht="57.75" customHeight="1" x14ac:dyDescent="0.2">
      <c r="A53" s="1"/>
      <c r="B53" s="21" t="s">
        <v>39</v>
      </c>
    </row>
    <row r="54" spans="1:3" ht="15.75" customHeight="1" x14ac:dyDescent="0.2">
      <c r="A54" s="1"/>
    </row>
    <row r="55" spans="1:3" ht="15.75" customHeight="1" x14ac:dyDescent="0.2">
      <c r="A55" s="1"/>
    </row>
    <row r="56" spans="1:3" ht="15.75" customHeight="1" x14ac:dyDescent="0.2">
      <c r="A56" s="1"/>
    </row>
    <row r="57" spans="1:3" ht="15.75" customHeight="1" x14ac:dyDescent="0.2">
      <c r="A57" s="1"/>
    </row>
    <row r="58" spans="1:3" ht="15.75" customHeight="1" x14ac:dyDescent="0.2">
      <c r="A58" s="1"/>
    </row>
    <row r="59" spans="1:3" ht="15.75" customHeight="1" x14ac:dyDescent="0.2">
      <c r="A59" s="1"/>
    </row>
    <row r="60" spans="1:3" ht="15.75" customHeight="1" x14ac:dyDescent="0.2">
      <c r="A60" s="1"/>
    </row>
    <row r="61" spans="1:3" ht="15.75" customHeight="1" x14ac:dyDescent="0.2">
      <c r="A61" s="1"/>
    </row>
    <row r="62" spans="1:3" ht="15.75" customHeight="1" x14ac:dyDescent="0.2">
      <c r="A62" s="1"/>
    </row>
    <row r="63" spans="1:3" ht="15.75" customHeight="1" x14ac:dyDescent="0.2">
      <c r="A63" s="1"/>
    </row>
    <row r="64" spans="1:3"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15"/>
    <row r="252" spans="1:1" ht="15.75" customHeight="1" x14ac:dyDescent="0.15"/>
    <row r="253" spans="1:1" ht="15.75" customHeight="1" x14ac:dyDescent="0.15"/>
    <row r="254" spans="1:1" ht="15.75" customHeight="1" x14ac:dyDescent="0.15"/>
    <row r="255" spans="1:1" ht="15.75" customHeight="1" x14ac:dyDescent="0.15"/>
    <row r="256" spans="1:1"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conditionalFormatting sqref="B53">
    <cfRule type="expression" dxfId="1" priority="2">
      <formula>LEN(TRIM(B53))&gt;0</formula>
    </cfRule>
  </conditionalFormatting>
  <pageMargins left="0.7" right="0.7" top="0.75" bottom="0.75" header="0.51180555555555496" footer="0.51180555555555496"/>
  <pageSetup firstPageNumber="0"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48576"/>
  <sheetViews>
    <sheetView zoomScale="140" zoomScaleNormal="140" workbookViewId="0">
      <selection activeCell="B13" sqref="B13"/>
    </sheetView>
  </sheetViews>
  <sheetFormatPr baseColWidth="10" defaultColWidth="12.6640625" defaultRowHeight="14" x14ac:dyDescent="0.15"/>
  <cols>
    <col min="1" max="1" width="3.5" customWidth="1"/>
    <col min="2" max="2" width="115.6640625" customWidth="1"/>
    <col min="3" max="3" width="4.5" customWidth="1"/>
    <col min="4" max="4" width="2.6640625" customWidth="1"/>
    <col min="5" max="6" width="7.6640625" customWidth="1"/>
  </cols>
  <sheetData>
    <row r="1" spans="1:5" ht="21" x14ac:dyDescent="0.25">
      <c r="A1" s="1"/>
      <c r="B1" s="22" t="s">
        <v>87</v>
      </c>
    </row>
    <row r="2" spans="1:5" ht="16" x14ac:dyDescent="0.2">
      <c r="A2" s="3"/>
      <c r="B2" s="4" t="s">
        <v>41</v>
      </c>
      <c r="C2" s="5">
        <f>SUM(C5:C15)</f>
        <v>90</v>
      </c>
    </row>
    <row r="3" spans="1:5" ht="15" x14ac:dyDescent="0.2">
      <c r="A3" s="12">
        <v>1</v>
      </c>
      <c r="B3" s="12" t="s">
        <v>5</v>
      </c>
      <c r="D3" s="1"/>
      <c r="E3" s="1"/>
    </row>
    <row r="4" spans="1:5" ht="15" x14ac:dyDescent="0.2">
      <c r="A4" s="1">
        <v>1.1000000000000001</v>
      </c>
      <c r="B4" s="13" t="s">
        <v>42</v>
      </c>
      <c r="C4" s="11">
        <v>0</v>
      </c>
      <c r="D4" s="1"/>
      <c r="E4" s="1"/>
    </row>
    <row r="5" spans="1:5" ht="15" x14ac:dyDescent="0.2">
      <c r="A5" s="12">
        <v>2</v>
      </c>
      <c r="B5" s="12" t="s">
        <v>88</v>
      </c>
      <c r="C5" s="11"/>
    </row>
    <row r="6" spans="1:5" ht="15" x14ac:dyDescent="0.2">
      <c r="A6" s="1">
        <v>2.1</v>
      </c>
      <c r="B6" s="11" t="s">
        <v>89</v>
      </c>
      <c r="C6" s="11">
        <v>0</v>
      </c>
    </row>
    <row r="7" spans="1:5" ht="15" x14ac:dyDescent="0.2">
      <c r="A7" s="1">
        <v>2.2000000000000002</v>
      </c>
      <c r="B7" s="11" t="s">
        <v>90</v>
      </c>
      <c r="C7" s="11">
        <v>6</v>
      </c>
    </row>
    <row r="8" spans="1:5" ht="15" x14ac:dyDescent="0.2">
      <c r="A8" s="1">
        <v>2.2999999999999998</v>
      </c>
      <c r="B8" s="11" t="s">
        <v>91</v>
      </c>
      <c r="C8" s="11">
        <v>6</v>
      </c>
    </row>
    <row r="9" spans="1:5" ht="15" x14ac:dyDescent="0.2">
      <c r="A9" s="1">
        <v>2.4</v>
      </c>
      <c r="B9" s="8" t="s">
        <v>92</v>
      </c>
      <c r="C9" s="11">
        <v>6</v>
      </c>
    </row>
    <row r="10" spans="1:5" ht="32" x14ac:dyDescent="0.2">
      <c r="A10" s="1">
        <v>2.5</v>
      </c>
      <c r="B10" s="15" t="s">
        <v>93</v>
      </c>
      <c r="C10" s="11">
        <v>12</v>
      </c>
    </row>
    <row r="11" spans="1:5" ht="15.75" customHeight="1" x14ac:dyDescent="0.2">
      <c r="A11" s="18">
        <v>3</v>
      </c>
      <c r="B11" s="4" t="s">
        <v>33</v>
      </c>
      <c r="C11" s="11"/>
    </row>
    <row r="12" spans="1:5" ht="15.75" customHeight="1" x14ac:dyDescent="0.2">
      <c r="A12" s="17">
        <v>3.1</v>
      </c>
      <c r="B12" s="15" t="s">
        <v>81</v>
      </c>
      <c r="C12" s="11">
        <v>5</v>
      </c>
    </row>
    <row r="13" spans="1:5" ht="15.75" customHeight="1" x14ac:dyDescent="0.2">
      <c r="A13" s="17">
        <v>3.2</v>
      </c>
      <c r="B13" s="19" t="s">
        <v>83</v>
      </c>
      <c r="C13" s="11">
        <v>5</v>
      </c>
    </row>
    <row r="14" spans="1:5" ht="15.75" customHeight="1" x14ac:dyDescent="0.2">
      <c r="A14" s="18">
        <v>4</v>
      </c>
      <c r="B14" s="4" t="s">
        <v>84</v>
      </c>
      <c r="C14" s="11"/>
    </row>
    <row r="15" spans="1:5" ht="32" x14ac:dyDescent="0.2">
      <c r="A15" s="17">
        <v>4.0999999999999996</v>
      </c>
      <c r="B15" s="20" t="s">
        <v>94</v>
      </c>
      <c r="C15" s="11">
        <v>50</v>
      </c>
    </row>
    <row r="16" spans="1:5" ht="15.75" customHeight="1" x14ac:dyDescent="0.2">
      <c r="A16" s="1"/>
      <c r="B16" s="20"/>
    </row>
    <row r="17" spans="1:2" ht="15.75" customHeight="1" x14ac:dyDescent="0.2">
      <c r="A17" s="1"/>
    </row>
    <row r="18" spans="1:2" ht="57.75" customHeight="1" x14ac:dyDescent="0.2">
      <c r="A18" s="1"/>
      <c r="B18" s="21" t="s">
        <v>39</v>
      </c>
    </row>
    <row r="19" spans="1:2" ht="15.75" customHeight="1" x14ac:dyDescent="0.2">
      <c r="A19" s="1"/>
    </row>
    <row r="20" spans="1:2" ht="15.75" customHeight="1" x14ac:dyDescent="0.2">
      <c r="A20" s="1"/>
    </row>
    <row r="21" spans="1:2" ht="15.75" customHeight="1" x14ac:dyDescent="0.2">
      <c r="A21" s="1"/>
    </row>
    <row r="22" spans="1:2" ht="15.75" customHeight="1" x14ac:dyDescent="0.2">
      <c r="A22" s="1"/>
    </row>
    <row r="23" spans="1:2" ht="15.75" customHeight="1" x14ac:dyDescent="0.2">
      <c r="A23" s="1"/>
    </row>
    <row r="24" spans="1:2" ht="15.75" customHeight="1" x14ac:dyDescent="0.2">
      <c r="A24" s="1"/>
    </row>
    <row r="25" spans="1:2" ht="15.75" customHeight="1" x14ac:dyDescent="0.2">
      <c r="A25" s="1"/>
    </row>
    <row r="26" spans="1:2" ht="15.75" customHeight="1" x14ac:dyDescent="0.2">
      <c r="A26" s="1"/>
    </row>
    <row r="27" spans="1:2" ht="15.75" customHeight="1" x14ac:dyDescent="0.2">
      <c r="A27" s="1"/>
    </row>
    <row r="28" spans="1:2" ht="15.75" customHeight="1" x14ac:dyDescent="0.2">
      <c r="A28" s="1"/>
    </row>
    <row r="29" spans="1:2" ht="15.75" customHeight="1" x14ac:dyDescent="0.2">
      <c r="A29" s="1"/>
    </row>
    <row r="30" spans="1:2" ht="15.75" customHeight="1" x14ac:dyDescent="0.2">
      <c r="A30" s="1"/>
    </row>
    <row r="31" spans="1:2" ht="15.75" customHeight="1" x14ac:dyDescent="0.2">
      <c r="A31" s="1"/>
    </row>
    <row r="32" spans="1:2"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15"/>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conditionalFormatting sqref="B18">
    <cfRule type="expression" dxfId="0" priority="2">
      <formula>LEN(TRIM(B18))&gt;0</formula>
    </cfRule>
  </conditionalFormatting>
  <pageMargins left="0.7" right="0.7" top="0.75" bottom="0.75" header="0.51180555555555496" footer="0.51180555555555496"/>
  <pageSetup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000"/>
  <sheetViews>
    <sheetView zoomScale="165" zoomScaleNormal="130" workbookViewId="0">
      <selection activeCell="B6" sqref="B6"/>
    </sheetView>
  </sheetViews>
  <sheetFormatPr baseColWidth="10" defaultColWidth="12.6640625" defaultRowHeight="15" x14ac:dyDescent="0.2"/>
  <cols>
    <col min="1" max="1" width="2.6640625" style="11" customWidth="1"/>
    <col min="2" max="2" width="17.1640625" style="11" bestFit="1" customWidth="1"/>
    <col min="3" max="3" width="103.6640625" style="11" customWidth="1"/>
    <col min="4" max="26" width="7.6640625" style="11" customWidth="1"/>
    <col min="27" max="16384" width="12.6640625" style="11"/>
  </cols>
  <sheetData>
    <row r="2" spans="1:5" x14ac:dyDescent="0.2">
      <c r="A2" s="11">
        <v>1</v>
      </c>
      <c r="B2" s="25" t="s">
        <v>95</v>
      </c>
      <c r="C2" s="26" t="s">
        <v>96</v>
      </c>
      <c r="D2" s="26"/>
    </row>
    <row r="3" spans="1:5" x14ac:dyDescent="0.2">
      <c r="A3" s="11">
        <v>1</v>
      </c>
      <c r="B3" s="25" t="s">
        <v>97</v>
      </c>
      <c r="C3" s="26" t="s">
        <v>98</v>
      </c>
      <c r="D3" s="26"/>
    </row>
    <row r="4" spans="1:5" x14ac:dyDescent="0.2">
      <c r="A4" s="11">
        <v>1</v>
      </c>
      <c r="B4" s="26" t="s">
        <v>99</v>
      </c>
      <c r="C4" s="26" t="s">
        <v>100</v>
      </c>
      <c r="D4" s="26"/>
      <c r="E4" s="26"/>
    </row>
    <row r="5" spans="1:5" x14ac:dyDescent="0.2">
      <c r="A5" s="11">
        <v>2</v>
      </c>
      <c r="B5" s="26" t="s">
        <v>101</v>
      </c>
      <c r="C5" s="26" t="s">
        <v>102</v>
      </c>
      <c r="D5" s="26"/>
      <c r="E5" s="26"/>
    </row>
    <row r="6" spans="1:5" x14ac:dyDescent="0.2">
      <c r="A6" s="11">
        <v>3</v>
      </c>
      <c r="B6" s="26" t="s">
        <v>103</v>
      </c>
      <c r="C6" s="26" t="s">
        <v>104</v>
      </c>
      <c r="D6" s="26"/>
      <c r="E6" s="26"/>
    </row>
    <row r="7" spans="1:5" x14ac:dyDescent="0.2">
      <c r="A7" s="11">
        <v>4</v>
      </c>
      <c r="B7" s="26" t="s">
        <v>105</v>
      </c>
      <c r="C7" s="26" t="s">
        <v>106</v>
      </c>
      <c r="D7" s="26"/>
      <c r="E7" s="26"/>
    </row>
    <row r="8" spans="1:5" x14ac:dyDescent="0.2">
      <c r="A8" s="11">
        <v>5</v>
      </c>
      <c r="B8" s="26" t="s">
        <v>107</v>
      </c>
      <c r="C8" s="26" t="s">
        <v>108</v>
      </c>
      <c r="D8" s="26"/>
    </row>
    <row r="9" spans="1:5" x14ac:dyDescent="0.2">
      <c r="A9" s="11">
        <v>5</v>
      </c>
      <c r="B9" s="45" t="s">
        <v>109</v>
      </c>
      <c r="C9" s="26" t="s">
        <v>110</v>
      </c>
      <c r="D9" s="26"/>
    </row>
    <row r="10" spans="1:5" x14ac:dyDescent="0.2">
      <c r="A10" s="27">
        <v>6</v>
      </c>
      <c r="B10" s="28" t="s">
        <v>111</v>
      </c>
      <c r="C10" s="28" t="s">
        <v>112</v>
      </c>
      <c r="D10" s="26" t="s">
        <v>113</v>
      </c>
    </row>
    <row r="11" spans="1:5" x14ac:dyDescent="0.2">
      <c r="A11" s="11">
        <v>7</v>
      </c>
      <c r="B11" s="26" t="s">
        <v>114</v>
      </c>
      <c r="C11" s="26" t="s">
        <v>115</v>
      </c>
      <c r="D11" s="26"/>
      <c r="E11" s="26"/>
    </row>
    <row r="12" spans="1:5" x14ac:dyDescent="0.2">
      <c r="A12" s="11">
        <v>7</v>
      </c>
      <c r="B12" s="45" t="s">
        <v>116</v>
      </c>
      <c r="C12" s="26" t="s">
        <v>117</v>
      </c>
      <c r="D12" s="26"/>
      <c r="E12" s="26"/>
    </row>
    <row r="13" spans="1:5" x14ac:dyDescent="0.2">
      <c r="A13" s="11">
        <v>8</v>
      </c>
      <c r="B13" s="26" t="s">
        <v>118</v>
      </c>
      <c r="C13" s="26" t="s">
        <v>119</v>
      </c>
      <c r="D13" s="26"/>
    </row>
    <row r="14" spans="1:5" x14ac:dyDescent="0.2">
      <c r="A14" s="11">
        <v>8</v>
      </c>
      <c r="B14" s="44" t="s">
        <v>120</v>
      </c>
      <c r="C14" s="26" t="s">
        <v>121</v>
      </c>
      <c r="D14" s="26"/>
    </row>
    <row r="15" spans="1:5" x14ac:dyDescent="0.2">
      <c r="A15" s="11">
        <v>9</v>
      </c>
      <c r="B15" s="26" t="s">
        <v>122</v>
      </c>
      <c r="C15" s="26" t="s">
        <v>123</v>
      </c>
      <c r="D15" s="26"/>
      <c r="E15" s="26"/>
    </row>
    <row r="16" spans="1:5" x14ac:dyDescent="0.2">
      <c r="A16" s="11">
        <v>10</v>
      </c>
      <c r="B16" s="26" t="s">
        <v>124</v>
      </c>
      <c r="C16" s="26" t="s">
        <v>125</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E7D3-96E2-4346-9CEE-CF491F56CEAE}">
  <dimension ref="A1:I27"/>
  <sheetViews>
    <sheetView topLeftCell="C10" zoomScale="140" zoomScaleNormal="130" workbookViewId="0">
      <selection activeCell="C23" sqref="C23"/>
    </sheetView>
  </sheetViews>
  <sheetFormatPr baseColWidth="10" defaultRowHeight="15" x14ac:dyDescent="0.2"/>
  <cols>
    <col min="1" max="1" width="3.1640625" style="11" bestFit="1" customWidth="1"/>
    <col min="2" max="2" width="53.33203125" style="11" bestFit="1" customWidth="1"/>
    <col min="3" max="3" width="18.83203125" style="11" bestFit="1" customWidth="1"/>
    <col min="4" max="4" width="83.83203125" style="11" bestFit="1" customWidth="1"/>
    <col min="5" max="5" width="52.5" style="11" bestFit="1" customWidth="1"/>
    <col min="6" max="6" width="37" style="11" bestFit="1" customWidth="1"/>
    <col min="7" max="16384" width="10.83203125" style="11"/>
  </cols>
  <sheetData>
    <row r="1" spans="1:9" x14ac:dyDescent="0.2">
      <c r="B1" s="42" t="s">
        <v>221</v>
      </c>
      <c r="C1" s="11" t="s">
        <v>198</v>
      </c>
      <c r="E1" s="11" t="s">
        <v>180</v>
      </c>
      <c r="F1" s="11" t="s">
        <v>179</v>
      </c>
    </row>
    <row r="2" spans="1:9" x14ac:dyDescent="0.2">
      <c r="A2" s="11">
        <v>1</v>
      </c>
      <c r="B2" s="11" t="s">
        <v>170</v>
      </c>
      <c r="C2" s="46" t="s">
        <v>172</v>
      </c>
      <c r="D2" s="43" t="s">
        <v>173</v>
      </c>
      <c r="E2" s="11" t="s">
        <v>175</v>
      </c>
      <c r="F2" s="11" t="s">
        <v>176</v>
      </c>
    </row>
    <row r="3" spans="1:9" x14ac:dyDescent="0.2">
      <c r="A3" s="11">
        <f t="shared" ref="A3:A11" si="0">A2+1</f>
        <v>2</v>
      </c>
      <c r="B3" s="11" t="s">
        <v>171</v>
      </c>
      <c r="C3" s="47" t="s">
        <v>122</v>
      </c>
      <c r="D3" s="11" t="s">
        <v>177</v>
      </c>
      <c r="E3" s="8" t="s">
        <v>174</v>
      </c>
      <c r="F3" s="11" t="s">
        <v>192</v>
      </c>
    </row>
    <row r="4" spans="1:9" ht="32" x14ac:dyDescent="0.2">
      <c r="A4" s="11">
        <f t="shared" si="0"/>
        <v>3</v>
      </c>
      <c r="B4" s="11" t="s">
        <v>178</v>
      </c>
      <c r="C4" s="47" t="s">
        <v>107</v>
      </c>
      <c r="D4" s="11" t="s">
        <v>193</v>
      </c>
      <c r="E4" s="15" t="s">
        <v>181</v>
      </c>
      <c r="F4" s="11" t="s">
        <v>194</v>
      </c>
    </row>
    <row r="5" spans="1:9" x14ac:dyDescent="0.2">
      <c r="A5" s="11">
        <f t="shared" si="0"/>
        <v>4</v>
      </c>
      <c r="B5" s="11" t="s">
        <v>182</v>
      </c>
    </row>
    <row r="6" spans="1:9" x14ac:dyDescent="0.2">
      <c r="A6" s="11">
        <f t="shared" si="0"/>
        <v>5</v>
      </c>
      <c r="B6" s="8" t="s">
        <v>183</v>
      </c>
      <c r="C6" s="47" t="s">
        <v>118</v>
      </c>
      <c r="D6" s="11" t="s">
        <v>184</v>
      </c>
      <c r="E6" s="11" t="s">
        <v>185</v>
      </c>
      <c r="F6" s="11" t="s">
        <v>194</v>
      </c>
    </row>
    <row r="7" spans="1:9" x14ac:dyDescent="0.2">
      <c r="A7" s="11">
        <f t="shared" si="0"/>
        <v>6</v>
      </c>
      <c r="B7" s="11" t="s">
        <v>186</v>
      </c>
      <c r="C7" s="47" t="s">
        <v>124</v>
      </c>
      <c r="D7" s="11" t="s">
        <v>187</v>
      </c>
      <c r="E7" s="11" t="s">
        <v>188</v>
      </c>
      <c r="F7" s="11" t="s">
        <v>176</v>
      </c>
    </row>
    <row r="8" spans="1:9" x14ac:dyDescent="0.2">
      <c r="A8" s="11">
        <f t="shared" si="0"/>
        <v>7</v>
      </c>
      <c r="B8" s="11" t="s">
        <v>191</v>
      </c>
      <c r="C8" s="47" t="s">
        <v>114</v>
      </c>
      <c r="D8" s="11" t="s">
        <v>189</v>
      </c>
      <c r="E8" s="11" t="s">
        <v>190</v>
      </c>
      <c r="F8" s="11" t="s">
        <v>194</v>
      </c>
    </row>
    <row r="9" spans="1:9" x14ac:dyDescent="0.2">
      <c r="A9" s="11">
        <f t="shared" si="0"/>
        <v>8</v>
      </c>
      <c r="B9" s="11" t="s">
        <v>195</v>
      </c>
      <c r="C9" s="47" t="s">
        <v>111</v>
      </c>
      <c r="D9" s="11" t="s">
        <v>196</v>
      </c>
      <c r="E9" s="11" t="s">
        <v>190</v>
      </c>
      <c r="F9" s="11" t="s">
        <v>192</v>
      </c>
    </row>
    <row r="10" spans="1:9" x14ac:dyDescent="0.2">
      <c r="A10" s="11">
        <f t="shared" si="0"/>
        <v>9</v>
      </c>
      <c r="B10" s="11" t="s">
        <v>197</v>
      </c>
      <c r="C10" s="47" t="s">
        <v>105</v>
      </c>
      <c r="D10" s="11" t="s">
        <v>199</v>
      </c>
      <c r="E10" s="11" t="s">
        <v>200</v>
      </c>
      <c r="F10" s="11" t="s">
        <v>176</v>
      </c>
    </row>
    <row r="11" spans="1:9" ht="16" x14ac:dyDescent="0.2">
      <c r="A11" s="11">
        <f t="shared" si="0"/>
        <v>10</v>
      </c>
      <c r="B11" s="11" t="s">
        <v>201</v>
      </c>
      <c r="C11" s="47" t="s">
        <v>103</v>
      </c>
      <c r="D11" s="11" t="s">
        <v>202</v>
      </c>
      <c r="E11" s="15" t="s">
        <v>203</v>
      </c>
      <c r="F11" s="11" t="s">
        <v>176</v>
      </c>
    </row>
    <row r="13" spans="1:9" x14ac:dyDescent="0.2">
      <c r="B13" s="42" t="s">
        <v>220</v>
      </c>
    </row>
    <row r="14" spans="1:9" ht="16" x14ac:dyDescent="0.2">
      <c r="A14" s="11">
        <v>1</v>
      </c>
      <c r="B14" s="11" t="s">
        <v>204</v>
      </c>
      <c r="C14" s="47" t="s">
        <v>206</v>
      </c>
      <c r="D14" s="11" t="s">
        <v>205</v>
      </c>
      <c r="E14" s="15" t="s">
        <v>207</v>
      </c>
      <c r="F14" s="11" t="s">
        <v>176</v>
      </c>
    </row>
    <row r="15" spans="1:9" x14ac:dyDescent="0.2">
      <c r="A15" s="11">
        <f>A14+1</f>
        <v>2</v>
      </c>
      <c r="B15" s="11" t="s">
        <v>211</v>
      </c>
      <c r="C15" s="47" t="s">
        <v>209</v>
      </c>
      <c r="D15" s="11" t="s">
        <v>210</v>
      </c>
      <c r="E15" s="11" t="s">
        <v>208</v>
      </c>
      <c r="F15" s="11" t="s">
        <v>176</v>
      </c>
    </row>
    <row r="16" spans="1:9" ht="16" x14ac:dyDescent="0.2">
      <c r="A16" s="11">
        <f>A15+1</f>
        <v>3</v>
      </c>
      <c r="B16" s="11" t="s">
        <v>212</v>
      </c>
      <c r="C16" s="47" t="s">
        <v>214</v>
      </c>
      <c r="D16" s="11" t="s">
        <v>213</v>
      </c>
      <c r="E16" s="15" t="s">
        <v>215</v>
      </c>
      <c r="F16" s="11" t="s">
        <v>176</v>
      </c>
      <c r="G16" s="11">
        <v>1</v>
      </c>
      <c r="H16" s="11">
        <v>1</v>
      </c>
      <c r="I16" s="11" t="s">
        <v>222</v>
      </c>
    </row>
    <row r="17" spans="1:9" ht="16" x14ac:dyDescent="0.2">
      <c r="A17" s="11">
        <f>A16+1</f>
        <v>4</v>
      </c>
      <c r="B17" s="11" t="s">
        <v>216</v>
      </c>
      <c r="C17" s="47" t="s">
        <v>218</v>
      </c>
      <c r="D17" s="11" t="s">
        <v>217</v>
      </c>
      <c r="E17" s="15" t="s">
        <v>219</v>
      </c>
      <c r="F17" s="11" t="s">
        <v>176</v>
      </c>
      <c r="G17" s="11">
        <v>2</v>
      </c>
      <c r="H17" s="11">
        <v>1</v>
      </c>
      <c r="I17" s="48" t="s">
        <v>223</v>
      </c>
    </row>
    <row r="18" spans="1:9" x14ac:dyDescent="0.2">
      <c r="G18" s="11">
        <v>3</v>
      </c>
      <c r="H18" s="11">
        <v>1</v>
      </c>
      <c r="I18" s="48" t="s">
        <v>224</v>
      </c>
    </row>
    <row r="19" spans="1:9" x14ac:dyDescent="0.2">
      <c r="B19" s="42" t="s">
        <v>234</v>
      </c>
      <c r="G19" s="11">
        <v>4</v>
      </c>
      <c r="H19" s="11">
        <v>4</v>
      </c>
      <c r="I19" s="48" t="s">
        <v>225</v>
      </c>
    </row>
    <row r="20" spans="1:9" x14ac:dyDescent="0.2">
      <c r="A20" s="11">
        <v>1</v>
      </c>
      <c r="B20" s="11" t="s">
        <v>235</v>
      </c>
      <c r="C20" s="47" t="s">
        <v>236</v>
      </c>
      <c r="D20" s="11" t="s">
        <v>237</v>
      </c>
      <c r="E20" s="11" t="s">
        <v>238</v>
      </c>
      <c r="F20" s="11" t="s">
        <v>239</v>
      </c>
      <c r="G20" s="11">
        <v>5</v>
      </c>
      <c r="H20" s="11">
        <v>4</v>
      </c>
      <c r="I20" s="48" t="s">
        <v>226</v>
      </c>
    </row>
    <row r="21" spans="1:9" x14ac:dyDescent="0.2">
      <c r="A21" s="11">
        <f>A20+1</f>
        <v>2</v>
      </c>
      <c r="B21" s="11" t="s">
        <v>240</v>
      </c>
      <c r="C21" s="47" t="s">
        <v>241</v>
      </c>
      <c r="D21" s="11" t="s">
        <v>242</v>
      </c>
      <c r="E21" s="11" t="s">
        <v>243</v>
      </c>
      <c r="F21" s="11" t="s">
        <v>176</v>
      </c>
      <c r="G21" s="11">
        <v>6</v>
      </c>
      <c r="H21" s="11">
        <v>4</v>
      </c>
      <c r="I21" s="48" t="s">
        <v>227</v>
      </c>
    </row>
    <row r="22" spans="1:9" ht="32" x14ac:dyDescent="0.2">
      <c r="A22" s="11">
        <f>A21+1</f>
        <v>3</v>
      </c>
      <c r="B22" s="15" t="s">
        <v>244</v>
      </c>
      <c r="C22" s="47" t="s">
        <v>245</v>
      </c>
      <c r="D22" s="11" t="s">
        <v>246</v>
      </c>
      <c r="E22" s="11" t="s">
        <v>247</v>
      </c>
      <c r="F22" s="11" t="s">
        <v>176</v>
      </c>
      <c r="G22" s="11">
        <v>7</v>
      </c>
      <c r="H22" s="11">
        <v>7</v>
      </c>
      <c r="I22" s="48" t="s">
        <v>228</v>
      </c>
    </row>
    <row r="23" spans="1:9" x14ac:dyDescent="0.2">
      <c r="C23" s="47" t="s">
        <v>209</v>
      </c>
      <c r="D23" s="11" t="s">
        <v>210</v>
      </c>
      <c r="E23" s="11" t="s">
        <v>208</v>
      </c>
      <c r="F23" s="11" t="s">
        <v>176</v>
      </c>
      <c r="G23" s="11">
        <v>8</v>
      </c>
      <c r="H23" s="11">
        <v>7</v>
      </c>
      <c r="I23" s="48" t="s">
        <v>229</v>
      </c>
    </row>
    <row r="24" spans="1:9" ht="16" x14ac:dyDescent="0.2">
      <c r="A24" s="11">
        <v>4</v>
      </c>
      <c r="B24" s="11" t="s">
        <v>248</v>
      </c>
      <c r="C24" s="47" t="s">
        <v>249</v>
      </c>
      <c r="D24" s="11" t="s">
        <v>250</v>
      </c>
      <c r="E24" s="15" t="s">
        <v>251</v>
      </c>
      <c r="F24" s="11" t="s">
        <v>176</v>
      </c>
      <c r="G24" s="11">
        <v>9</v>
      </c>
      <c r="H24" s="11">
        <v>7</v>
      </c>
      <c r="I24" s="48" t="s">
        <v>230</v>
      </c>
    </row>
    <row r="25" spans="1:9" ht="16" x14ac:dyDescent="0.2">
      <c r="A25" s="11">
        <f>A24+1</f>
        <v>5</v>
      </c>
      <c r="B25" s="11" t="s">
        <v>252</v>
      </c>
      <c r="C25" s="47" t="s">
        <v>253</v>
      </c>
      <c r="D25" s="11" t="s">
        <v>254</v>
      </c>
      <c r="E25" s="15" t="s">
        <v>255</v>
      </c>
      <c r="F25" s="11" t="s">
        <v>256</v>
      </c>
      <c r="G25" s="11">
        <v>10</v>
      </c>
      <c r="H25" s="11">
        <v>10</v>
      </c>
      <c r="I25" s="48" t="s">
        <v>231</v>
      </c>
    </row>
    <row r="26" spans="1:9" x14ac:dyDescent="0.2">
      <c r="A26" s="11">
        <f>A25+1</f>
        <v>6</v>
      </c>
      <c r="B26" s="11" t="s">
        <v>257</v>
      </c>
      <c r="C26" s="11" t="s">
        <v>139</v>
      </c>
      <c r="G26" s="11">
        <v>11</v>
      </c>
      <c r="H26" s="11">
        <v>10</v>
      </c>
      <c r="I26" s="48" t="s">
        <v>232</v>
      </c>
    </row>
    <row r="27" spans="1:9" x14ac:dyDescent="0.2">
      <c r="A27" s="11">
        <f>A26+1</f>
        <v>7</v>
      </c>
      <c r="B27" s="11" t="s">
        <v>258</v>
      </c>
      <c r="C27" s="47" t="s">
        <v>259</v>
      </c>
      <c r="D27" s="11" t="s">
        <v>260</v>
      </c>
      <c r="E27" s="11" t="s">
        <v>261</v>
      </c>
      <c r="F27" s="11" t="s">
        <v>176</v>
      </c>
      <c r="G27" s="11">
        <v>12</v>
      </c>
      <c r="H27" s="11">
        <v>10</v>
      </c>
      <c r="I27" s="48" t="s">
        <v>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3"/>
  <sheetViews>
    <sheetView zoomScale="150" zoomScaleNormal="130" workbookViewId="0">
      <selection activeCell="A10" sqref="A10"/>
    </sheetView>
  </sheetViews>
  <sheetFormatPr baseColWidth="10" defaultColWidth="12.6640625" defaultRowHeight="14" x14ac:dyDescent="0.15"/>
  <cols>
    <col min="1" max="1" width="16" customWidth="1"/>
  </cols>
  <sheetData>
    <row r="1" spans="1:27" x14ac:dyDescent="0.15">
      <c r="A1" s="29"/>
      <c r="B1" s="30"/>
      <c r="C1" s="30"/>
      <c r="D1" s="30"/>
      <c r="E1" s="30"/>
      <c r="F1" s="30"/>
      <c r="G1" s="30"/>
      <c r="H1" s="30"/>
      <c r="I1" s="30"/>
      <c r="J1" s="30"/>
      <c r="K1" s="30"/>
      <c r="L1" s="30"/>
      <c r="M1" s="30"/>
      <c r="N1" s="30"/>
      <c r="O1" s="30"/>
      <c r="P1" s="30"/>
      <c r="Q1" s="30"/>
      <c r="R1" s="30"/>
      <c r="S1" s="30"/>
      <c r="T1" s="30"/>
      <c r="U1" s="30"/>
      <c r="V1" s="30"/>
      <c r="W1" s="30"/>
      <c r="X1" s="30"/>
      <c r="Y1" s="30"/>
      <c r="Z1" s="30"/>
      <c r="AA1" s="30"/>
    </row>
    <row r="2" spans="1:27" x14ac:dyDescent="0.15">
      <c r="A2" s="29" t="s">
        <v>126</v>
      </c>
      <c r="B2" s="31" t="s">
        <v>127</v>
      </c>
      <c r="C2" s="30"/>
      <c r="D2" s="30"/>
      <c r="E2" s="30"/>
      <c r="F2" s="30"/>
      <c r="G2" s="30"/>
      <c r="H2" s="30"/>
      <c r="I2" s="30"/>
      <c r="J2" s="30"/>
      <c r="K2" s="30"/>
      <c r="L2" s="30"/>
      <c r="M2" s="30"/>
      <c r="N2" s="30"/>
      <c r="O2" s="30"/>
      <c r="P2" s="30"/>
      <c r="Q2" s="30"/>
      <c r="R2" s="30"/>
      <c r="S2" s="30"/>
      <c r="T2" s="30"/>
      <c r="U2" s="30"/>
      <c r="V2" s="30"/>
      <c r="W2" s="30"/>
      <c r="X2" s="30"/>
      <c r="Y2" s="30"/>
      <c r="Z2" s="30"/>
      <c r="AA2" s="30"/>
    </row>
    <row r="3" spans="1:27" x14ac:dyDescent="0.15">
      <c r="A3" s="29"/>
      <c r="B3" s="30"/>
      <c r="C3" s="30"/>
      <c r="D3" s="30"/>
      <c r="E3" s="30"/>
      <c r="F3" s="30"/>
      <c r="G3" s="30"/>
      <c r="H3" s="30"/>
      <c r="I3" s="30"/>
      <c r="J3" s="30"/>
      <c r="K3" s="30"/>
      <c r="L3" s="30"/>
      <c r="M3" s="30"/>
      <c r="N3" s="30"/>
      <c r="O3" s="30"/>
      <c r="P3" s="30"/>
      <c r="Q3" s="30"/>
      <c r="R3" s="30"/>
      <c r="S3" s="30"/>
      <c r="T3" s="30"/>
      <c r="U3" s="30"/>
      <c r="V3" s="30"/>
      <c r="W3" s="30"/>
      <c r="X3" s="30"/>
      <c r="Y3" s="30"/>
      <c r="Z3" s="30"/>
      <c r="AA3" s="30"/>
    </row>
    <row r="4" spans="1:27" x14ac:dyDescent="0.15">
      <c r="A4" s="29" t="s">
        <v>128</v>
      </c>
      <c r="B4" s="30"/>
      <c r="C4" s="30"/>
      <c r="D4" s="30"/>
      <c r="E4" s="30"/>
      <c r="F4" s="30"/>
      <c r="G4" s="30"/>
      <c r="H4" s="30"/>
      <c r="I4" s="30"/>
      <c r="J4" s="30"/>
      <c r="K4" s="30"/>
      <c r="L4" s="30"/>
      <c r="M4" s="30"/>
      <c r="N4" s="30"/>
      <c r="O4" s="30"/>
      <c r="P4" s="30"/>
      <c r="Q4" s="30"/>
      <c r="R4" s="30"/>
      <c r="S4" s="30"/>
      <c r="T4" s="30"/>
      <c r="U4" s="30"/>
      <c r="V4" s="30"/>
      <c r="W4" s="30"/>
      <c r="X4" s="30"/>
      <c r="Y4" s="30"/>
      <c r="Z4" s="30"/>
      <c r="AA4" s="30"/>
    </row>
    <row r="5" spans="1:27" x14ac:dyDescent="0.15">
      <c r="A5" s="31" t="s">
        <v>129</v>
      </c>
      <c r="B5" s="30"/>
      <c r="C5" s="30"/>
      <c r="D5" s="30"/>
      <c r="E5" s="30"/>
      <c r="F5" s="30"/>
      <c r="G5" s="30"/>
      <c r="H5" s="30"/>
      <c r="I5" s="30"/>
      <c r="J5" s="30"/>
      <c r="K5" s="30"/>
      <c r="L5" s="30"/>
      <c r="M5" s="30"/>
      <c r="N5" s="30"/>
      <c r="O5" s="30"/>
      <c r="P5" s="30"/>
      <c r="Q5" s="30"/>
      <c r="R5" s="30"/>
      <c r="S5" s="30"/>
      <c r="T5" s="30"/>
      <c r="U5" s="30"/>
      <c r="V5" s="30"/>
      <c r="W5" s="30"/>
      <c r="X5" s="30"/>
      <c r="Y5" s="30"/>
      <c r="Z5" s="30"/>
      <c r="AA5" s="30"/>
    </row>
    <row r="6" spans="1:27" x14ac:dyDescent="0.15">
      <c r="A6" s="31" t="s">
        <v>130</v>
      </c>
      <c r="B6" s="30"/>
      <c r="C6" s="30"/>
      <c r="D6" s="30"/>
      <c r="E6" s="30"/>
      <c r="F6" s="30"/>
      <c r="G6" s="30"/>
      <c r="H6" s="30"/>
      <c r="I6" s="30"/>
      <c r="J6" s="30"/>
      <c r="K6" s="30"/>
      <c r="L6" s="30"/>
      <c r="M6" s="30"/>
      <c r="N6" s="30"/>
      <c r="O6" s="30"/>
      <c r="P6" s="30"/>
      <c r="Q6" s="30"/>
      <c r="R6" s="30"/>
      <c r="S6" s="30"/>
      <c r="T6" s="30"/>
      <c r="U6" s="30"/>
      <c r="V6" s="30"/>
      <c r="W6" s="30"/>
      <c r="X6" s="30"/>
      <c r="Y6" s="30"/>
      <c r="Z6" s="30"/>
      <c r="AA6" s="30"/>
    </row>
    <row r="7" spans="1:27" x14ac:dyDescent="0.15">
      <c r="A7" s="32" t="s">
        <v>131</v>
      </c>
      <c r="B7" s="30"/>
      <c r="C7" s="30"/>
      <c r="D7" s="30"/>
      <c r="E7" s="30"/>
      <c r="F7" s="30"/>
      <c r="G7" s="30"/>
      <c r="H7" s="30"/>
      <c r="I7" s="30"/>
      <c r="J7" s="30"/>
      <c r="K7" s="30"/>
      <c r="L7" s="30"/>
      <c r="M7" s="30"/>
      <c r="N7" s="30"/>
      <c r="O7" s="30"/>
      <c r="P7" s="30"/>
      <c r="Q7" s="30"/>
      <c r="R7" s="30"/>
      <c r="S7" s="30"/>
      <c r="T7" s="30"/>
      <c r="U7" s="30"/>
      <c r="V7" s="30"/>
      <c r="W7" s="30"/>
      <c r="X7" s="30"/>
      <c r="Y7" s="30"/>
      <c r="Z7" s="30"/>
      <c r="AA7" s="30"/>
    </row>
    <row r="8" spans="1:27" x14ac:dyDescent="0.15">
      <c r="A8" s="31" t="s">
        <v>132</v>
      </c>
      <c r="B8" s="30"/>
      <c r="C8" s="30"/>
      <c r="D8" s="30"/>
      <c r="E8" s="30"/>
      <c r="F8" s="30"/>
      <c r="G8" s="30"/>
      <c r="H8" s="30"/>
      <c r="I8" s="30"/>
      <c r="J8" s="30"/>
      <c r="K8" s="30"/>
      <c r="L8" s="30"/>
      <c r="M8" s="30"/>
      <c r="N8" s="30"/>
      <c r="O8" s="30"/>
      <c r="P8" s="30"/>
      <c r="Q8" s="30"/>
      <c r="R8" s="30"/>
      <c r="S8" s="30"/>
      <c r="T8" s="30"/>
      <c r="U8" s="30"/>
      <c r="V8" s="30"/>
      <c r="W8" s="30"/>
      <c r="X8" s="30"/>
      <c r="Y8" s="30"/>
      <c r="Z8" s="30"/>
      <c r="AA8" s="30"/>
    </row>
    <row r="9" spans="1:27" x14ac:dyDescent="0.15">
      <c r="A9" s="31" t="s">
        <v>133</v>
      </c>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x14ac:dyDescent="0.15">
      <c r="A10" s="31" t="s">
        <v>134</v>
      </c>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x14ac:dyDescent="0.15">
      <c r="A11" s="31" t="s">
        <v>135</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x14ac:dyDescent="0.15">
      <c r="A12" s="31" t="s">
        <v>136</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x14ac:dyDescent="0.15">
      <c r="A13" s="31" t="s">
        <v>137</v>
      </c>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x14ac:dyDescent="0.15">
      <c r="A14" s="33" t="s">
        <v>138</v>
      </c>
      <c r="B14" s="30"/>
      <c r="C14" s="30"/>
      <c r="D14" s="30"/>
      <c r="E14" s="30"/>
      <c r="F14" s="34" t="s">
        <v>139</v>
      </c>
      <c r="G14" s="31" t="s">
        <v>140</v>
      </c>
      <c r="H14" s="30"/>
      <c r="I14" s="30"/>
      <c r="J14" s="30"/>
      <c r="K14" s="30"/>
      <c r="L14" s="30"/>
      <c r="M14" s="30"/>
      <c r="N14" s="30"/>
      <c r="O14" s="30"/>
      <c r="P14" s="30"/>
      <c r="Q14" s="30"/>
      <c r="R14" s="30"/>
      <c r="S14" s="30"/>
      <c r="T14" s="30"/>
      <c r="U14" s="30"/>
      <c r="V14" s="30"/>
      <c r="W14" s="30"/>
      <c r="X14" s="30"/>
      <c r="Y14" s="30"/>
      <c r="Z14" s="30"/>
      <c r="AA14" s="30"/>
    </row>
    <row r="15" spans="1:27" x14ac:dyDescent="0.15">
      <c r="A15" s="31" t="s">
        <v>141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x14ac:dyDescent="0.15">
      <c r="A16" s="31" t="s">
        <v>142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x14ac:dyDescent="0.15">
      <c r="A17" s="31" t="s">
        <v>143</v>
      </c>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x14ac:dyDescent="0.15">
      <c r="A18" s="31" t="s">
        <v>144</v>
      </c>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x14ac:dyDescent="0.15">
      <c r="A19" s="31" t="s">
        <v>145</v>
      </c>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x14ac:dyDescent="0.15">
      <c r="A20" s="31" t="s">
        <v>146</v>
      </c>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x14ac:dyDescent="0.15">
      <c r="A21" s="31" t="s">
        <v>147</v>
      </c>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x14ac:dyDescent="0.15">
      <c r="A22" s="31" t="s">
        <v>148</v>
      </c>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x14ac:dyDescent="0.15">
      <c r="A23" s="31" t="s">
        <v>149</v>
      </c>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x14ac:dyDescent="0.15">
      <c r="A24" s="31" t="s">
        <v>150</v>
      </c>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x14ac:dyDescent="0.15">
      <c r="A25" s="31" t="s">
        <v>151</v>
      </c>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x14ac:dyDescent="0.15">
      <c r="A26" s="31" t="s">
        <v>152</v>
      </c>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x14ac:dyDescent="0.15">
      <c r="A28" s="34" t="s">
        <v>153</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spans="1:27"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spans="1:27"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x14ac:dyDescent="0.15">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spans="1:27" x14ac:dyDescent="0.15">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spans="1:27" x14ac:dyDescent="0.15">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row>
  </sheetData>
  <hyperlinks>
    <hyperlink ref="B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9" r:id="rId6" xr:uid="{00000000-0004-0000-0400-000005000000}"/>
    <hyperlink ref="A10" r:id="rId7" xr:uid="{00000000-0004-0000-0400-000006000000}"/>
    <hyperlink ref="A11" r:id="rId8" xr:uid="{00000000-0004-0000-0400-000007000000}"/>
    <hyperlink ref="A12" r:id="rId9" xr:uid="{00000000-0004-0000-0400-000008000000}"/>
    <hyperlink ref="A13" r:id="rId10" xr:uid="{00000000-0004-0000-0400-000009000000}"/>
    <hyperlink ref="A14" r:id="rId11" xr:uid="{00000000-0004-0000-0400-00000A000000}"/>
    <hyperlink ref="G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 ref="A19" r:id="rId17" xr:uid="{00000000-0004-0000-0400-000010000000}"/>
    <hyperlink ref="A20" r:id="rId18" xr:uid="{00000000-0004-0000-0400-000011000000}"/>
    <hyperlink ref="A21" r:id="rId19" xr:uid="{00000000-0004-0000-0400-000012000000}"/>
    <hyperlink ref="A22" r:id="rId20" xr:uid="{00000000-0004-0000-0400-000013000000}"/>
    <hyperlink ref="A23" r:id="rId21" xr:uid="{00000000-0004-0000-0400-000014000000}"/>
    <hyperlink ref="A24" r:id="rId22" xr:uid="{00000000-0004-0000-0400-000015000000}"/>
    <hyperlink ref="A25" r:id="rId23" xr:uid="{00000000-0004-0000-0400-000016000000}"/>
    <hyperlink ref="A26" r:id="rId24" xr:uid="{00000000-0004-0000-0400-00001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zoomScale="140" zoomScaleNormal="140" workbookViewId="0">
      <selection activeCell="B15" sqref="B15"/>
    </sheetView>
  </sheetViews>
  <sheetFormatPr baseColWidth="10" defaultColWidth="10.5" defaultRowHeight="14" x14ac:dyDescent="0.15"/>
  <cols>
    <col min="1" max="1" width="49.1640625" style="37" customWidth="1"/>
    <col min="2" max="2" width="82.33203125" customWidth="1"/>
  </cols>
  <sheetData>
    <row r="1" spans="1:2" ht="17" x14ac:dyDescent="0.2">
      <c r="A1" s="36" t="s">
        <v>158</v>
      </c>
      <c r="B1" s="35" t="s">
        <v>159</v>
      </c>
    </row>
    <row r="2" spans="1:2" ht="35" customHeight="1" x14ac:dyDescent="0.15">
      <c r="A2" s="38" t="s">
        <v>160</v>
      </c>
      <c r="B2" s="39" t="s">
        <v>161</v>
      </c>
    </row>
    <row r="3" spans="1:2" ht="36" customHeight="1" x14ac:dyDescent="0.15">
      <c r="A3" s="38" t="s">
        <v>162</v>
      </c>
      <c r="B3" s="39" t="s">
        <v>163</v>
      </c>
    </row>
    <row r="4" spans="1:2" ht="30" x14ac:dyDescent="0.15">
      <c r="A4" s="38" t="s">
        <v>164</v>
      </c>
      <c r="B4" s="39" t="s">
        <v>165</v>
      </c>
    </row>
    <row r="5" spans="1:2" ht="23" customHeight="1" x14ac:dyDescent="0.15">
      <c r="A5" s="38" t="s">
        <v>166</v>
      </c>
      <c r="B5" s="39" t="s">
        <v>167</v>
      </c>
    </row>
    <row r="6" spans="1:2" ht="21" customHeight="1" x14ac:dyDescent="0.15">
      <c r="A6" s="38" t="s">
        <v>168</v>
      </c>
      <c r="B6" s="39" t="s">
        <v>169</v>
      </c>
    </row>
    <row r="7" spans="1:2" ht="22" customHeight="1" x14ac:dyDescent="0.15">
      <c r="A7" s="40" t="s">
        <v>154</v>
      </c>
      <c r="B7" s="41" t="s">
        <v>155</v>
      </c>
    </row>
    <row r="8" spans="1:2" ht="28" customHeight="1" x14ac:dyDescent="0.15">
      <c r="A8" s="40" t="s">
        <v>156</v>
      </c>
      <c r="B8" s="41" t="s">
        <v>157</v>
      </c>
    </row>
  </sheetData>
  <hyperlinks>
    <hyperlink ref="B8" r:id="rId1" xr:uid="{F01CE3F7-54F7-3C46-9679-A3ADD6310E15}"/>
    <hyperlink ref="B2" r:id="rId2" xr:uid="{DD431601-8579-5641-A1D6-C7BA5790871B}"/>
    <hyperlink ref="B3" r:id="rId3" xr:uid="{62B966F9-D773-E749-A101-75A39F73CB37}"/>
    <hyperlink ref="B7" r:id="rId4" xr:uid="{8DCB6908-434D-3E4F-A17F-E4123DB81DF1}"/>
    <hyperlink ref="B4" r:id="rId5" xr:uid="{18F35685-4246-074C-871B-F6BB3DD4D16D}"/>
    <hyperlink ref="B5" r:id="rId6" xr:uid="{CEC5F2DC-6298-A14E-A6D9-93FC43037123}"/>
    <hyperlink ref="B6" r:id="rId7" xr:uid="{91F76E4C-4613-9140-9E9F-0C7513BA6508}"/>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GWP1</vt:lpstr>
      <vt:lpstr>GWP2</vt:lpstr>
      <vt:lpstr>GWP3</vt:lpstr>
      <vt:lpstr>FRED data series</vt:lpstr>
      <vt:lpstr>Sheet1</vt:lpstr>
      <vt:lpstr>Links to Fred Data Series</vt:lpstr>
      <vt:lpstr>Model risk and validation readi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NARULA Ishaan</cp:lastModifiedBy>
  <cp:revision>6</cp:revision>
  <dcterms:created xsi:type="dcterms:W3CDTF">2022-02-18T11:34:25Z</dcterms:created>
  <dcterms:modified xsi:type="dcterms:W3CDTF">2022-03-07T07:33:45Z</dcterms:modified>
  <dc:language>en-US</dc:language>
</cp:coreProperties>
</file>