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0" documentId="13_ncr:1_{9EA1F138-B2FB-42FB-99BE-8D887B53F7BE}" xr6:coauthVersionLast="47" xr6:coauthVersionMax="47" xr10:uidLastSave="{00000000-0000-0000-0000-000000000000}"/>
  <bookViews>
    <workbookView xWindow="24" yWindow="0" windowWidth="23016" windowHeight="12240" tabRatio="415" xr2:uid="{00000000-000D-0000-FFFF-FFFF00000000}"/>
  </bookViews>
  <sheets>
    <sheet name="Light" sheetId="17" r:id="rId1"/>
  </sheets>
  <definedNames>
    <definedName name="Project_Start" localSheetId="0">Light!$C$6</definedName>
    <definedName name="Project_Start">#REF!</definedName>
    <definedName name="Scrolling_Increment" localSheetId="0">Light!$C$7</definedName>
    <definedName name="Scrolling_Increment">#REF!</definedName>
    <definedName name="_xlnm.Print_Titles" localSheetId="0">Light!$6:$9</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7" l="1"/>
  <c r="J7" i="17" l="1"/>
  <c r="I9" i="17"/>
  <c r="I18" i="17"/>
  <c r="I15" i="17"/>
  <c r="I11" i="17"/>
  <c r="I19" i="17"/>
  <c r="I22" i="17"/>
  <c r="I24" i="17"/>
  <c r="I12" i="17"/>
  <c r="I16" i="17"/>
  <c r="I17" i="17"/>
  <c r="I23" i="17"/>
  <c r="I6" i="17"/>
  <c r="J19" i="17" l="1"/>
  <c r="K7" i="17"/>
  <c r="J16" i="17"/>
  <c r="J18" i="17"/>
  <c r="J22" i="17"/>
  <c r="J9" i="17"/>
  <c r="J12" i="17"/>
  <c r="J17" i="17"/>
  <c r="J23" i="17"/>
  <c r="J11" i="17"/>
  <c r="J15" i="17"/>
  <c r="J24" i="17"/>
  <c r="K19" i="17" l="1"/>
  <c r="K9" i="17"/>
  <c r="K15" i="17"/>
  <c r="K24" i="17"/>
  <c r="K12" i="17"/>
  <c r="K11" i="17"/>
  <c r="K16" i="17"/>
  <c r="K23" i="17"/>
  <c r="K17" i="17"/>
  <c r="K18" i="17"/>
  <c r="L7" i="17"/>
  <c r="K22" i="17"/>
  <c r="L15" i="17" l="1"/>
  <c r="M7" i="17"/>
  <c r="M24" i="17" s="1"/>
  <c r="L16" i="17"/>
  <c r="L17" i="17"/>
  <c r="L19" i="17"/>
  <c r="L22" i="17"/>
  <c r="L9" i="17"/>
  <c r="L12" i="17"/>
  <c r="L23" i="17"/>
  <c r="L11" i="17"/>
  <c r="L18" i="17"/>
  <c r="L24" i="17"/>
  <c r="M12" i="17" l="1"/>
  <c r="M17" i="17"/>
  <c r="M19" i="17"/>
  <c r="M16" i="17"/>
  <c r="M22" i="17"/>
  <c r="M9" i="17"/>
  <c r="M23" i="17"/>
  <c r="N7" i="17"/>
  <c r="M15" i="17"/>
  <c r="M11" i="17"/>
  <c r="M18" i="17"/>
  <c r="N11" i="17" l="1"/>
  <c r="N16" i="17"/>
  <c r="N22" i="17"/>
  <c r="N18" i="17"/>
  <c r="O7" i="17"/>
  <c r="N17" i="17"/>
  <c r="N12" i="17"/>
  <c r="N9" i="17"/>
  <c r="N15" i="17"/>
  <c r="N19" i="17"/>
  <c r="N23" i="17"/>
  <c r="N24" i="17"/>
  <c r="O12" i="17" l="1"/>
  <c r="O23" i="17"/>
  <c r="O9" i="17"/>
  <c r="O11" i="17"/>
  <c r="O17" i="17"/>
  <c r="O16" i="17"/>
  <c r="O18" i="17"/>
  <c r="O24" i="17"/>
  <c r="O19" i="17"/>
  <c r="O22" i="17"/>
  <c r="P7" i="17"/>
  <c r="O15" i="17"/>
  <c r="P23" i="17" l="1"/>
  <c r="P12" i="17"/>
  <c r="P18" i="17"/>
  <c r="P17" i="17"/>
  <c r="P24" i="17"/>
  <c r="P6" i="17"/>
  <c r="P9" i="17"/>
  <c r="P19" i="17"/>
  <c r="P16" i="17"/>
  <c r="P22" i="17"/>
  <c r="P15" i="17"/>
  <c r="P11" i="17"/>
  <c r="Q7" i="17"/>
  <c r="Q17" i="17" l="1"/>
  <c r="Q15" i="17"/>
  <c r="Q16" i="17"/>
  <c r="Q9" i="17"/>
  <c r="Q19" i="17"/>
  <c r="Q22" i="17"/>
  <c r="Q11" i="17"/>
  <c r="Q18" i="17"/>
  <c r="Q24" i="17"/>
  <c r="Q23" i="17"/>
  <c r="Q12" i="17"/>
  <c r="R7" i="17"/>
  <c r="R17" i="17" l="1"/>
  <c r="S7" i="17"/>
  <c r="R15" i="17"/>
  <c r="R11" i="17"/>
  <c r="R12" i="17"/>
  <c r="R19" i="17"/>
  <c r="R23" i="17"/>
  <c r="R9" i="17"/>
  <c r="R24" i="17"/>
  <c r="R16" i="17"/>
  <c r="R18" i="17"/>
  <c r="R22" i="17"/>
  <c r="S23" i="17" l="1"/>
  <c r="T7" i="17"/>
  <c r="S17" i="17"/>
  <c r="S12" i="17"/>
  <c r="S9" i="17"/>
  <c r="S16" i="17"/>
  <c r="S15" i="17"/>
  <c r="S24" i="17"/>
  <c r="S11" i="17"/>
  <c r="S22" i="17"/>
  <c r="S19" i="17"/>
  <c r="S18" i="17"/>
  <c r="T16" i="17" l="1"/>
  <c r="T18" i="17"/>
  <c r="T19" i="17"/>
  <c r="T23" i="17"/>
  <c r="T15" i="17"/>
  <c r="U7" i="17"/>
  <c r="U23" i="17" s="1"/>
  <c r="T9" i="17"/>
  <c r="T12" i="17"/>
  <c r="T24" i="17"/>
  <c r="T17" i="17"/>
  <c r="T11" i="17"/>
  <c r="T22" i="17"/>
  <c r="U16" i="17" l="1"/>
  <c r="U17" i="17"/>
  <c r="U24" i="17"/>
  <c r="U11" i="17"/>
  <c r="U19" i="17"/>
  <c r="V7" i="17"/>
  <c r="U22" i="17"/>
  <c r="U12" i="17"/>
  <c r="U15" i="17"/>
  <c r="U9" i="17"/>
  <c r="U18" i="17"/>
  <c r="V11" i="17" l="1"/>
  <c r="V19" i="17"/>
  <c r="V23" i="17"/>
  <c r="W7" i="17"/>
  <c r="W24" i="17" s="1"/>
  <c r="V16" i="17"/>
  <c r="V18" i="17"/>
  <c r="V24" i="17"/>
  <c r="V15" i="17"/>
  <c r="V9" i="17"/>
  <c r="V12" i="17"/>
  <c r="V17" i="17"/>
  <c r="V22" i="17"/>
  <c r="W19" i="17" l="1"/>
  <c r="W22" i="17"/>
  <c r="W16" i="17"/>
  <c r="X7" i="17"/>
  <c r="W11" i="17"/>
  <c r="W18" i="17"/>
  <c r="W17" i="17"/>
  <c r="W23" i="17"/>
  <c r="W15" i="17"/>
  <c r="W6" i="17"/>
  <c r="W9" i="17"/>
  <c r="W12" i="17"/>
  <c r="X16" i="17" l="1"/>
  <c r="X24" i="17"/>
  <c r="X15" i="17"/>
  <c r="X23" i="17"/>
  <c r="X17" i="17"/>
  <c r="X11" i="17"/>
  <c r="Y7" i="17"/>
  <c r="X12" i="17"/>
  <c r="X9" i="17"/>
  <c r="X19" i="17"/>
  <c r="X22" i="17"/>
  <c r="X18" i="17"/>
  <c r="Y9" i="17" l="1"/>
  <c r="Y22" i="17"/>
  <c r="Y23" i="17"/>
  <c r="Y15" i="17"/>
  <c r="Y19" i="17"/>
  <c r="Y17" i="17"/>
  <c r="Y16" i="17"/>
  <c r="Y18" i="17"/>
  <c r="Y12" i="17"/>
  <c r="Y24" i="17"/>
  <c r="Y11" i="17"/>
  <c r="Z7" i="17"/>
  <c r="Z23" i="17" s="1"/>
  <c r="Z18" i="17" l="1"/>
  <c r="Z17" i="17"/>
  <c r="Z16" i="17"/>
  <c r="Z24" i="17"/>
  <c r="Z15" i="17"/>
  <c r="Z9" i="17"/>
  <c r="Z19" i="17"/>
  <c r="Z11" i="17"/>
  <c r="AA7" i="17"/>
  <c r="Z22" i="17"/>
  <c r="Z12" i="17"/>
  <c r="AA11" i="17" l="1"/>
  <c r="AA19" i="17"/>
  <c r="AA15" i="17"/>
  <c r="AA17" i="17"/>
  <c r="AA23" i="17"/>
  <c r="AA16" i="17"/>
  <c r="AA9" i="17"/>
  <c r="AA18" i="17"/>
  <c r="AB7" i="17"/>
  <c r="AB23" i="17" s="1"/>
  <c r="AA22" i="17"/>
  <c r="AA24" i="17"/>
  <c r="AA12" i="17"/>
  <c r="AB11" i="17" l="1"/>
  <c r="AB12" i="17"/>
  <c r="AB24" i="17"/>
  <c r="AB18" i="17"/>
  <c r="AB15" i="17"/>
  <c r="AC7" i="17"/>
  <c r="AB16" i="17"/>
  <c r="AB19" i="17"/>
  <c r="AB17" i="17"/>
  <c r="AB22" i="17"/>
  <c r="AB9" i="17"/>
  <c r="AC17" i="17" l="1"/>
  <c r="AC22" i="17"/>
  <c r="AC19" i="17"/>
  <c r="AC12" i="17"/>
  <c r="AC23" i="17"/>
  <c r="AC15" i="17"/>
  <c r="AC18" i="17"/>
  <c r="AD7" i="17"/>
  <c r="AD22" i="17" s="1"/>
  <c r="AC9" i="17"/>
  <c r="AC24" i="17"/>
  <c r="AC16" i="17"/>
  <c r="AC11" i="17"/>
  <c r="AD17" i="17" l="1"/>
  <c r="AD18" i="17"/>
  <c r="AD23" i="17"/>
  <c r="AD11" i="17"/>
  <c r="AD24" i="17"/>
  <c r="AD16" i="17"/>
  <c r="AD9" i="17"/>
  <c r="AD19" i="17"/>
  <c r="AD12" i="17"/>
  <c r="AD6" i="17"/>
  <c r="AD15" i="17"/>
  <c r="AE7" i="17"/>
  <c r="AE24" i="17" s="1"/>
  <c r="AE19" i="17" l="1"/>
  <c r="AE15" i="17"/>
  <c r="AE9" i="17"/>
  <c r="AE11" i="17"/>
  <c r="AE22" i="17"/>
  <c r="AE18" i="17"/>
  <c r="AE23" i="17"/>
  <c r="AF7" i="17"/>
  <c r="AF23" i="17" s="1"/>
  <c r="AE12" i="17"/>
  <c r="AE16" i="17"/>
  <c r="AE17" i="17"/>
  <c r="AF15" i="17" l="1"/>
  <c r="AF18" i="17"/>
  <c r="AF12" i="17"/>
  <c r="AF24" i="17"/>
  <c r="AG7" i="17"/>
  <c r="AF16" i="17"/>
  <c r="AF19" i="17"/>
  <c r="AF22" i="17"/>
  <c r="AF9" i="17"/>
  <c r="AF17" i="17"/>
  <c r="AF11" i="17"/>
  <c r="AG16" i="17" l="1"/>
  <c r="AG22" i="17"/>
  <c r="AG17" i="17"/>
  <c r="AG19" i="17"/>
  <c r="AH7" i="17"/>
  <c r="AG11" i="17"/>
  <c r="AG12" i="17"/>
  <c r="AG9" i="17"/>
  <c r="AG23" i="17"/>
  <c r="AG24" i="17"/>
  <c r="AG15" i="17"/>
  <c r="AG18" i="17"/>
  <c r="AH22" i="17" l="1"/>
  <c r="AH12" i="17"/>
  <c r="AI7" i="17"/>
  <c r="AH15" i="17"/>
  <c r="AH23" i="17"/>
  <c r="AH16" i="17"/>
  <c r="AH17" i="17"/>
  <c r="AH18" i="17"/>
  <c r="AH24" i="17"/>
  <c r="AH11" i="17"/>
  <c r="AH19" i="17"/>
  <c r="AH9" i="17"/>
  <c r="AI12" i="17" l="1"/>
  <c r="AI19" i="17"/>
  <c r="AI17" i="17"/>
  <c r="AI23" i="17"/>
  <c r="AJ7" i="17"/>
  <c r="AJ24" i="17" s="1"/>
  <c r="AI15" i="17"/>
  <c r="AI24" i="17"/>
  <c r="AI16" i="17"/>
  <c r="AI9" i="17"/>
  <c r="AI18" i="17"/>
  <c r="AI11" i="17"/>
  <c r="AI22" i="17"/>
  <c r="AJ11" i="17" l="1"/>
  <c r="AJ15" i="17"/>
  <c r="AJ17" i="17"/>
  <c r="AJ19" i="17"/>
  <c r="AJ12" i="17"/>
  <c r="AJ23" i="17"/>
  <c r="AK7" i="17"/>
  <c r="AJ16" i="17"/>
  <c r="AJ18" i="17"/>
  <c r="AJ9" i="17"/>
  <c r="AJ22" i="17"/>
  <c r="AK15" i="17" l="1"/>
  <c r="AK18" i="17"/>
  <c r="AK17" i="17"/>
  <c r="AK16" i="17"/>
  <c r="AK19" i="17"/>
  <c r="AK22" i="17"/>
  <c r="AK23" i="17"/>
  <c r="AK6" i="17"/>
  <c r="AK12" i="17"/>
  <c r="AK9" i="17"/>
  <c r="AK24" i="17"/>
  <c r="AL7" i="17"/>
  <c r="AK11" i="17"/>
  <c r="AL16" i="17" l="1"/>
  <c r="AL15" i="17"/>
  <c r="AL22" i="17"/>
  <c r="AM7" i="17"/>
  <c r="AL18" i="17"/>
  <c r="AL9" i="17"/>
  <c r="AL23" i="17"/>
  <c r="AL11" i="17"/>
  <c r="AL24" i="17"/>
  <c r="AL12" i="17"/>
  <c r="AL17" i="17"/>
  <c r="AL19" i="17"/>
  <c r="AN7" i="17" l="1"/>
  <c r="AN12" i="17" s="1"/>
  <c r="AM12" i="17"/>
  <c r="AM16" i="17"/>
  <c r="AM24" i="17"/>
  <c r="AM23" i="17"/>
  <c r="AM17" i="17"/>
  <c r="AM15" i="17"/>
  <c r="AM11" i="17"/>
  <c r="AM9" i="17"/>
  <c r="AM18" i="17"/>
  <c r="AM22" i="17"/>
  <c r="AM19" i="17"/>
  <c r="AN17" i="17" l="1"/>
  <c r="AN19" i="17"/>
  <c r="AN9" i="17"/>
  <c r="AN22" i="17"/>
  <c r="AN11" i="17"/>
  <c r="AN23" i="17"/>
  <c r="AN15" i="17"/>
  <c r="AN16" i="17"/>
  <c r="AN18" i="17"/>
  <c r="AN24" i="17"/>
  <c r="AO7" i="17"/>
  <c r="AO24" i="17" s="1"/>
  <c r="AO9" i="17" l="1"/>
  <c r="AO12" i="17"/>
  <c r="AO17" i="17"/>
  <c r="AO11" i="17"/>
  <c r="AO18" i="17"/>
  <c r="AP7" i="17"/>
  <c r="AP16" i="17" s="1"/>
  <c r="AO19" i="17"/>
  <c r="AO15" i="17"/>
  <c r="AO22" i="17"/>
  <c r="AO23" i="17"/>
  <c r="AO16" i="17"/>
  <c r="AP11" i="17" l="1"/>
  <c r="AP9" i="17"/>
  <c r="AP18" i="17"/>
  <c r="AP17" i="17"/>
  <c r="AP19" i="17"/>
  <c r="AP22" i="17"/>
  <c r="AP24" i="17"/>
  <c r="AP23" i="17"/>
  <c r="AQ7" i="17"/>
  <c r="AQ22" i="17" s="1"/>
  <c r="AP12" i="17"/>
  <c r="AP15" i="17"/>
  <c r="AQ23" i="17" l="1"/>
  <c r="AQ19" i="17"/>
  <c r="AQ18" i="17"/>
  <c r="AQ15" i="17"/>
  <c r="AR7" i="17"/>
  <c r="AR12" i="17" s="1"/>
  <c r="AQ11" i="17"/>
  <c r="AQ24" i="17"/>
  <c r="AQ17" i="17"/>
  <c r="AQ12" i="17"/>
  <c r="AQ16" i="17"/>
  <c r="AQ9" i="17"/>
  <c r="AR6" i="17" l="1"/>
  <c r="AR19" i="17"/>
  <c r="AR17" i="17"/>
  <c r="AR18" i="17"/>
  <c r="AR16" i="17"/>
  <c r="AR15" i="17"/>
  <c r="AR9" i="17"/>
  <c r="AR23" i="17"/>
  <c r="AR11" i="17"/>
  <c r="AR24" i="17"/>
  <c r="AR22" i="17"/>
  <c r="AS7" i="17"/>
  <c r="AS19" i="17" s="1"/>
  <c r="AS23" i="17" l="1"/>
  <c r="AS22" i="17"/>
  <c r="AS24" i="17"/>
  <c r="AS16" i="17"/>
  <c r="AS12" i="17"/>
  <c r="AS15" i="17"/>
  <c r="AS11" i="17"/>
  <c r="AS9" i="17"/>
  <c r="AS18" i="17"/>
  <c r="AS17" i="17"/>
  <c r="AT7" i="17"/>
  <c r="AT18" i="17" s="1"/>
  <c r="AT15" i="17" l="1"/>
  <c r="AT12" i="17"/>
  <c r="AT16" i="17"/>
  <c r="AT23" i="17"/>
  <c r="AT17" i="17"/>
  <c r="AT19" i="17"/>
  <c r="AT11" i="17"/>
  <c r="AT22" i="17"/>
  <c r="AT9" i="17"/>
  <c r="AU7" i="17"/>
  <c r="AU24" i="17" s="1"/>
  <c r="AT24" i="17"/>
  <c r="AU17" i="17" l="1"/>
  <c r="AU19" i="17"/>
  <c r="AU15" i="17"/>
  <c r="AU16" i="17"/>
  <c r="AU22" i="17"/>
  <c r="AU9" i="17"/>
  <c r="AU18" i="17"/>
  <c r="AU11" i="17"/>
  <c r="AV7" i="17"/>
  <c r="AW7" i="17" s="1"/>
  <c r="AU23" i="17"/>
  <c r="AU12" i="17"/>
  <c r="AV12" i="17" l="1"/>
  <c r="AV18" i="17"/>
  <c r="AV16" i="17"/>
  <c r="AV11" i="17"/>
  <c r="AV24" i="17"/>
  <c r="AV17" i="17"/>
  <c r="AV19" i="17"/>
  <c r="AV15" i="17"/>
  <c r="AV22" i="17"/>
  <c r="AV9" i="17"/>
  <c r="AV23" i="17"/>
  <c r="AW23" i="17"/>
  <c r="AW22" i="17"/>
  <c r="AW19" i="17"/>
  <c r="AW17" i="17"/>
  <c r="AW24" i="17"/>
  <c r="AW18" i="17"/>
  <c r="AW11" i="17"/>
  <c r="AW9" i="17"/>
  <c r="AW16" i="17"/>
  <c r="AW15" i="17"/>
  <c r="AX7" i="17"/>
  <c r="AW12" i="17"/>
  <c r="AX24" i="17" l="1"/>
  <c r="AX23" i="17"/>
  <c r="AX22" i="17"/>
  <c r="AX19" i="17"/>
  <c r="AX17" i="17"/>
  <c r="AX18" i="17"/>
  <c r="AX16" i="17"/>
  <c r="AX15" i="17"/>
  <c r="AX12" i="17"/>
  <c r="AY7" i="17"/>
  <c r="AX9" i="17"/>
  <c r="AX11" i="17"/>
  <c r="AY24" i="17" l="1"/>
  <c r="AY23" i="17"/>
  <c r="AY18" i="17"/>
  <c r="AY16" i="17"/>
  <c r="AY19" i="17"/>
  <c r="AY15" i="17"/>
  <c r="AY22" i="17"/>
  <c r="AY12" i="17"/>
  <c r="AZ7" i="17"/>
  <c r="AY11" i="17"/>
  <c r="AY9" i="17"/>
  <c r="AY6" i="17"/>
  <c r="AY17" i="17"/>
  <c r="AZ24" i="17" l="1"/>
  <c r="AZ23" i="17"/>
  <c r="AZ22" i="17"/>
  <c r="AZ16" i="17"/>
  <c r="AZ19" i="17"/>
  <c r="AZ12" i="17"/>
  <c r="BA7" i="17"/>
  <c r="AZ11" i="17"/>
  <c r="AZ9" i="17"/>
  <c r="AZ18" i="17"/>
  <c r="AZ17" i="17"/>
  <c r="AZ15" i="17"/>
  <c r="BA23" i="17" l="1"/>
  <c r="BA22" i="17"/>
  <c r="BA24" i="17"/>
  <c r="BA19" i="17"/>
  <c r="BA17" i="17"/>
  <c r="BA18" i="17"/>
  <c r="BA11" i="17"/>
  <c r="BA9" i="17"/>
  <c r="BA15" i="17"/>
  <c r="BA16" i="17"/>
  <c r="BB7" i="17"/>
  <c r="BA12" i="17"/>
  <c r="BB24" i="17" l="1"/>
  <c r="BB23" i="17"/>
  <c r="BB22" i="17"/>
  <c r="BB19" i="17"/>
  <c r="BB17" i="17"/>
  <c r="BB18" i="17"/>
  <c r="BB15" i="17"/>
  <c r="BB16" i="17"/>
  <c r="BB12" i="17"/>
  <c r="BC7" i="17"/>
  <c r="BB11" i="17"/>
  <c r="BB9" i="17"/>
  <c r="BC24" i="17" l="1"/>
  <c r="BC23" i="17"/>
  <c r="BC18" i="17"/>
  <c r="BC16" i="17"/>
  <c r="BC22" i="17"/>
  <c r="BC15" i="17"/>
  <c r="BC17" i="17"/>
  <c r="BC12" i="17"/>
  <c r="BD7" i="17"/>
  <c r="BC11" i="17"/>
  <c r="BC9" i="17"/>
  <c r="BC19" i="17"/>
  <c r="BD24" i="17" l="1"/>
  <c r="BD23" i="17"/>
  <c r="BD22" i="17"/>
  <c r="BD16" i="17"/>
  <c r="BD19" i="17"/>
  <c r="BD17" i="17"/>
  <c r="BD12" i="17"/>
  <c r="BE7" i="17"/>
  <c r="BD18" i="17"/>
  <c r="BD11" i="17"/>
  <c r="BD9" i="17"/>
  <c r="BD15" i="17"/>
  <c r="BE24" i="17" l="1"/>
  <c r="BE22" i="17"/>
  <c r="BE23" i="17"/>
  <c r="BE19" i="17"/>
  <c r="BE17" i="17"/>
  <c r="BE18" i="17"/>
  <c r="BE11" i="17"/>
  <c r="BE9" i="17"/>
  <c r="BE16" i="17"/>
  <c r="BE15" i="17"/>
  <c r="BF7" i="17"/>
  <c r="BE12" i="17"/>
  <c r="BF24" i="17" l="1"/>
  <c r="BF23" i="17"/>
  <c r="BF22" i="17"/>
  <c r="BF19" i="17"/>
  <c r="BF17" i="17"/>
  <c r="BF18" i="17"/>
  <c r="BF16" i="17"/>
  <c r="BF15" i="17"/>
  <c r="BF6" i="17"/>
  <c r="BF12" i="17"/>
  <c r="BG7" i="17"/>
  <c r="BF11" i="17"/>
  <c r="BF9" i="17"/>
  <c r="BG24" i="17" l="1"/>
  <c r="BG23" i="17"/>
  <c r="BG18" i="17"/>
  <c r="BG22" i="17"/>
  <c r="BG16" i="17"/>
  <c r="BG15" i="17"/>
  <c r="BG12" i="17"/>
  <c r="BH7" i="17"/>
  <c r="BG17" i="17"/>
  <c r="BG19" i="17"/>
  <c r="BG11" i="17"/>
  <c r="BG9" i="17"/>
  <c r="BH24" i="17" l="1"/>
  <c r="BH23" i="17"/>
  <c r="BH22" i="17"/>
  <c r="BH16" i="17"/>
  <c r="BH19" i="17"/>
  <c r="BH18" i="17"/>
  <c r="BH12" i="17"/>
  <c r="BI7" i="17"/>
  <c r="BH11" i="17"/>
  <c r="BH9" i="17"/>
  <c r="BH17" i="17"/>
  <c r="BH15" i="17"/>
  <c r="BI24" i="17" l="1"/>
  <c r="BI22" i="17"/>
  <c r="BI23" i="17"/>
  <c r="BI19" i="17"/>
  <c r="BI17" i="17"/>
  <c r="BI18" i="17"/>
  <c r="BI11" i="17"/>
  <c r="BI9" i="17"/>
  <c r="BI15" i="17"/>
  <c r="BI12" i="17"/>
  <c r="BI16" i="17"/>
  <c r="BJ7" i="17"/>
  <c r="BJ24" i="17" l="1"/>
  <c r="BJ23" i="17"/>
  <c r="BJ22" i="17"/>
  <c r="BJ19" i="17"/>
  <c r="BJ17" i="17"/>
  <c r="BJ18" i="17"/>
  <c r="BJ15" i="17"/>
  <c r="BJ16" i="17"/>
  <c r="BJ12" i="17"/>
  <c r="BK7" i="17"/>
  <c r="BJ9" i="17"/>
  <c r="BJ11" i="17"/>
  <c r="BK24" i="17" l="1"/>
  <c r="BK23" i="17"/>
  <c r="BK22" i="17"/>
  <c r="BK18" i="17"/>
  <c r="BK16" i="17"/>
  <c r="BK15" i="17"/>
  <c r="BK19" i="17"/>
  <c r="BK17" i="17"/>
  <c r="BK12" i="17"/>
  <c r="BL7" i="17"/>
  <c r="BK11" i="17"/>
  <c r="BK9" i="17"/>
  <c r="BL24" i="17" l="1"/>
  <c r="BL23" i="17"/>
  <c r="BL22" i="17"/>
  <c r="BL16" i="17"/>
  <c r="BL19" i="17"/>
  <c r="BL17" i="17"/>
  <c r="BL12" i="17"/>
  <c r="BL11" i="17"/>
  <c r="BL9" i="17"/>
  <c r="BL18" i="17"/>
  <c r="BL15" i="17"/>
</calcChain>
</file>

<file path=xl/sharedStrings.xml><?xml version="1.0" encoding="utf-8"?>
<sst xmlns="http://schemas.openxmlformats.org/spreadsheetml/2006/main" count="51" uniqueCount="38">
  <si>
    <t>PROJECT: Project-Reps</t>
  </si>
  <si>
    <t>Legend:</t>
  </si>
  <si>
    <t>On track</t>
  </si>
  <si>
    <t>Low risk</t>
  </si>
  <si>
    <t>Med risk</t>
  </si>
  <si>
    <t>High risk</t>
  </si>
  <si>
    <t>Unassigned</t>
  </si>
  <si>
    <t>Seghezzi-Aliprandi-Pasini</t>
  </si>
  <si>
    <t>Project start date:</t>
  </si>
  <si>
    <t>Scrolling increment:</t>
  </si>
  <si>
    <t>Milestone description</t>
  </si>
  <si>
    <t>Category</t>
  </si>
  <si>
    <t>Assigned to</t>
  </si>
  <si>
    <t>Progress</t>
  </si>
  <si>
    <t>Start</t>
  </si>
  <si>
    <t>Days</t>
  </si>
  <si>
    <t>Project development</t>
  </si>
  <si>
    <t>sviluppo front-end</t>
  </si>
  <si>
    <t>On Track</t>
  </si>
  <si>
    <t>Aliprandi</t>
  </si>
  <si>
    <t>Sviluppo back-end</t>
  </si>
  <si>
    <t>Seghezzi</t>
  </si>
  <si>
    <t>Contracts</t>
  </si>
  <si>
    <t>revisione documentazione</t>
  </si>
  <si>
    <t>Design</t>
  </si>
  <si>
    <t>sviluppo gantt chart</t>
  </si>
  <si>
    <t>Testing</t>
  </si>
  <si>
    <t>revisione front-end</t>
  </si>
  <si>
    <t>Aliprandi-Pasini</t>
  </si>
  <si>
    <t>testing back-end</t>
  </si>
  <si>
    <t>Seghezzi-Pasini</t>
  </si>
  <si>
    <t>To add more data, Insert new rows ABOVE this one</t>
  </si>
  <si>
    <t>pasini-aliprandi</t>
  </si>
  <si>
    <t>pasini</t>
  </si>
  <si>
    <t>aggiornamento gantt</t>
  </si>
  <si>
    <t>prossimo aggiornamento gantt</t>
  </si>
  <si>
    <t>sviluppo homepage</t>
  </si>
  <si>
    <t>sviluppo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</si>
</sst>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b/>
      <sz val="16"/>
      <name val="Calibri"/>
      <family val="2"/>
      <scheme val="major"/>
    </font>
    <font>
      <b/>
      <sz val="14"/>
      <color theme="8" tint="-0.499984740745262"/>
      <name val="Calibri"/>
      <family val="2"/>
      <scheme val="minor"/>
    </font>
    <font>
      <u/>
      <sz val="10"/>
      <color theme="1" tint="0.499984740745262"/>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8" fillId="3" borderId="0" applyNumberFormat="0" applyBorder="0" applyAlignment="0" applyProtection="0"/>
  </cellStyleXfs>
  <cellXfs count="7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3"/>
    <xf numFmtId="0" fontId="8" fillId="0" borderId="0" xfId="3" applyAlignment="1">
      <alignment wrapText="1"/>
    </xf>
    <xf numFmtId="0" fontId="8"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3"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2" borderId="0" xfId="0" applyFont="1" applyFill="1"/>
    <xf numFmtId="0" fontId="18" fillId="0" borderId="0" xfId="5" applyFont="1" applyFill="1" applyBorder="1" applyAlignment="1">
      <alignment horizontal="left" vertical="center"/>
    </xf>
    <xf numFmtId="0" fontId="17" fillId="0" borderId="0" xfId="0" applyFont="1" applyAlignment="1">
      <alignment horizontal="left" vertical="center"/>
    </xf>
    <xf numFmtId="0" fontId="3" fillId="0" borderId="0" xfId="0" applyFont="1" applyAlignment="1">
      <alignment vertical="center"/>
    </xf>
    <xf numFmtId="0" fontId="14" fillId="0" borderId="0" xfId="0" applyFont="1" applyAlignment="1">
      <alignment horizontal="center" vertical="center"/>
    </xf>
    <xf numFmtId="0" fontId="19" fillId="0" borderId="0" xfId="6" applyFont="1" applyFill="1" applyAlignment="1">
      <alignment horizontal="left" vertical="center" indent="2"/>
    </xf>
    <xf numFmtId="0" fontId="14"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4"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9" fillId="0" borderId="3" xfId="0" applyFont="1" applyBorder="1" applyAlignment="1">
      <alignment horizontal="center" vertical="center" wrapText="1"/>
    </xf>
    <xf numFmtId="0" fontId="12" fillId="0" borderId="10" xfId="0" applyFont="1" applyBorder="1"/>
    <xf numFmtId="0" fontId="19" fillId="0" borderId="10" xfId="0" applyFont="1" applyBorder="1" applyAlignment="1">
      <alignment vertical="center"/>
    </xf>
    <xf numFmtId="0" fontId="21" fillId="0" borderId="10" xfId="0" applyFont="1" applyBorder="1" applyAlignment="1">
      <alignment vertical="center"/>
    </xf>
    <xf numFmtId="0" fontId="15" fillId="0" borderId="10" xfId="0" applyFont="1" applyBorder="1" applyAlignment="1">
      <alignment vertical="center"/>
    </xf>
    <xf numFmtId="165" fontId="1" fillId="10" borderId="8" xfId="0" applyNumberFormat="1" applyFont="1" applyFill="1" applyBorder="1" applyAlignment="1">
      <alignment horizontal="center" vertical="center"/>
    </xf>
    <xf numFmtId="165" fontId="1" fillId="10" borderId="5" xfId="0" applyNumberFormat="1" applyFont="1" applyFill="1" applyBorder="1" applyAlignment="1">
      <alignment horizontal="center" vertical="center"/>
    </xf>
    <xf numFmtId="165" fontId="1" fillId="10" borderId="9" xfId="0" applyNumberFormat="1" applyFont="1" applyFill="1" applyBorder="1" applyAlignment="1">
      <alignment horizontal="center" vertical="center"/>
    </xf>
    <xf numFmtId="165" fontId="1" fillId="10" borderId="2" xfId="0" applyNumberFormat="1" applyFont="1" applyFill="1" applyBorder="1" applyAlignment="1">
      <alignment horizontal="center" vertical="center"/>
    </xf>
    <xf numFmtId="165" fontId="1" fillId="10" borderId="0" xfId="0" applyNumberFormat="1" applyFont="1" applyFill="1" applyAlignment="1">
      <alignment horizontal="center" vertical="center"/>
    </xf>
    <xf numFmtId="165" fontId="1" fillId="10" borderId="11" xfId="0" applyNumberFormat="1" applyFont="1" applyFill="1" applyBorder="1" applyAlignment="1">
      <alignment horizontal="center" vertical="center"/>
    </xf>
    <xf numFmtId="165" fontId="1" fillId="10" borderId="12" xfId="0" applyNumberFormat="1" applyFont="1" applyFill="1" applyBorder="1" applyAlignment="1">
      <alignment horizontal="center" vertical="center"/>
    </xf>
    <xf numFmtId="165" fontId="1" fillId="10" borderId="3" xfId="0" applyNumberFormat="1" applyFont="1" applyFill="1" applyBorder="1" applyAlignment="1">
      <alignment horizontal="center" vertical="center"/>
    </xf>
    <xf numFmtId="0" fontId="1" fillId="10" borderId="1" xfId="0" applyFont="1" applyFill="1" applyBorder="1" applyAlignment="1">
      <alignment horizontal="center" vertical="center" shrinkToFit="1"/>
    </xf>
    <xf numFmtId="0" fontId="16" fillId="9" borderId="0" xfId="0" applyFont="1" applyFill="1" applyAlignment="1">
      <alignment horizontal="left" vertical="center" indent="1"/>
    </xf>
    <xf numFmtId="0" fontId="16" fillId="9" borderId="0" xfId="0" applyFont="1" applyFill="1" applyAlignment="1">
      <alignment horizontal="center" vertical="center" wrapText="1"/>
    </xf>
    <xf numFmtId="0" fontId="3" fillId="0" borderId="0" xfId="0" applyFont="1" applyAlignment="1">
      <alignment horizontal="left" vertical="center" wrapText="1" indent="1"/>
    </xf>
    <xf numFmtId="0" fontId="23" fillId="0" borderId="0" xfId="0" applyFont="1" applyAlignment="1">
      <alignment horizontal="left" vertical="center" wrapText="1"/>
    </xf>
    <xf numFmtId="0" fontId="0" fillId="0" borderId="0" xfId="0" applyAlignment="1">
      <alignment horizontal="left" vertical="center" wrapText="1" indent="1"/>
    </xf>
    <xf numFmtId="0" fontId="22" fillId="0" borderId="0" xfId="5" applyFont="1" applyFill="1" applyAlignment="1">
      <alignment horizontal="left" vertical="center" indent="2"/>
    </xf>
    <xf numFmtId="0" fontId="24" fillId="0" borderId="0" xfId="1" applyFont="1" applyAlignment="1" applyProtection="1"/>
    <xf numFmtId="0" fontId="11" fillId="6" borderId="0" xfId="0" applyFont="1" applyFill="1" applyAlignment="1">
      <alignment horizontal="center" vertical="center"/>
    </xf>
    <xf numFmtId="0" fontId="10" fillId="4" borderId="0" xfId="0" applyFont="1" applyFill="1" applyAlignment="1">
      <alignment horizontal="center" vertical="center"/>
    </xf>
    <xf numFmtId="0" fontId="20" fillId="2" borderId="0" xfId="5" applyFont="1" applyFill="1" applyAlignment="1">
      <alignment horizontal="left" vertical="center" indent="1"/>
    </xf>
    <xf numFmtId="0" fontId="14" fillId="2" borderId="0" xfId="0" applyFont="1" applyFill="1" applyAlignment="1">
      <alignment horizontal="center" vertical="center"/>
    </xf>
    <xf numFmtId="0" fontId="3" fillId="2" borderId="0" xfId="0" applyFont="1" applyFill="1" applyAlignment="1">
      <alignment horizontal="center" vertical="center"/>
    </xf>
    <xf numFmtId="0" fontId="11" fillId="5" borderId="0" xfId="11" applyFont="1" applyFill="1" applyAlignment="1">
      <alignment horizontal="center" vertical="center"/>
    </xf>
    <xf numFmtId="0" fontId="10" fillId="7" borderId="0" xfId="0" applyFont="1" applyFill="1" applyAlignment="1">
      <alignment horizontal="center" vertical="center"/>
    </xf>
    <xf numFmtId="0" fontId="11" fillId="8" borderId="0" xfId="0" applyFont="1" applyFill="1" applyAlignment="1">
      <alignment horizontal="center" vertical="center"/>
    </xf>
    <xf numFmtId="0" fontId="0" fillId="0" borderId="0" xfId="0" applyFont="1" applyAlignment="1">
      <alignment vertical="center" wrapText="1"/>
    </xf>
  </cellXfs>
  <cellStyles count="12">
    <cellStyle name="Collegamento ipertestuale" xfId="1" builtinId="8" customBuiltin="1"/>
    <cellStyle name="Colore 3" xfId="11" builtinId="37"/>
    <cellStyle name="Date" xfId="9" xr:uid="{229918B6-DD13-4F5A-97B9-305F7E002AA3}"/>
    <cellStyle name="Migliaia" xfId="4" builtinId="3" customBuiltin="1"/>
    <cellStyle name="Migliaia [0]" xfId="10" builtinId="6" customBuiltin="1"/>
    <cellStyle name="Normale" xfId="0" builtinId="0"/>
    <cellStyle name="Percentuale" xfId="2" builtinId="5" customBuiltin="1"/>
    <cellStyle name="Titolo" xfId="5" builtinId="15" customBuiltin="1"/>
    <cellStyle name="Titolo 1" xfId="6" builtinId="16" customBuiltin="1"/>
    <cellStyle name="Titolo 2" xfId="7" builtinId="17" customBuiltin="1"/>
    <cellStyle name="Titolo 3" xfId="8" builtinId="18" customBuiltin="1"/>
    <cellStyle name="zHiddenText" xfId="3" xr:uid="{26E66EE6-E33F-4D77-BAE4-0FB4F5BBF673}"/>
  </cellStyles>
  <dxfs count="35">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25" totalsRowShown="0" headerRowDxfId="21" dataDxfId="20">
  <autoFilter ref="B9:G2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9"/>
    <tableColumn id="2" xr3:uid="{39BD914E-FB02-4352-846C-6D59624DC0B0}" name="Category" dataDxfId="18"/>
    <tableColumn id="3" xr3:uid="{D274194F-BCA0-44F3-84B2-217254EE241C}" name="Assigned to" dataDxfId="17"/>
    <tableColumn id="4" xr3:uid="{8385BC6F-56EE-4363-A106-8DB0A1E4EF5A}" name="Progress" dataDxfId="16"/>
    <tableColumn id="5" xr3:uid="{02926609-7B93-4B6F-BE96-92EC7A949E4B}" name="Start" dataDxfId="15" dataCellStyle="Date"/>
    <tableColumn id="6" xr3:uid="{8FF9BE8E-04B7-4B39-AC27-D2E534204BC3}" name="Days" dataDxfId="14"/>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27"/>
  <sheetViews>
    <sheetView showGridLines="0" tabSelected="1" showRuler="0" zoomScale="53" zoomScaleNormal="55" zoomScalePageLayoutView="70" workbookViewId="0">
      <selection activeCell="F20" sqref="F20"/>
    </sheetView>
  </sheetViews>
  <sheetFormatPr defaultColWidth="8.88671875" defaultRowHeight="30" customHeight="1" x14ac:dyDescent="0.3"/>
  <cols>
    <col min="1" max="1" width="4.6640625" style="5" customWidth="1"/>
    <col min="2" max="2" width="30.6640625" customWidth="1"/>
    <col min="3" max="3" width="13.33203125" bestFit="1" customWidth="1"/>
    <col min="4" max="4" width="20.5546875" customWidth="1"/>
    <col min="5" max="5" width="15.6640625" customWidth="1"/>
    <col min="6" max="6" width="10.44140625" style="2" customWidth="1"/>
    <col min="7" max="7" width="10.44140625" customWidth="1"/>
    <col min="8" max="8" width="2.6640625" customWidth="1"/>
    <col min="9" max="64" width="3.5546875" customWidth="1"/>
    <col min="65" max="65" width="2.6640625" customWidth="1"/>
  </cols>
  <sheetData>
    <row r="1" spans="1:68" ht="25.2" customHeight="1" x14ac:dyDescent="0.3"/>
    <row r="2" spans="1:68" ht="49.95" customHeight="1" x14ac:dyDescent="0.3">
      <c r="A2" s="6"/>
      <c r="B2" s="63" t="s">
        <v>0</v>
      </c>
      <c r="C2" s="63"/>
      <c r="D2" s="63"/>
      <c r="E2" s="63"/>
      <c r="F2" s="63"/>
      <c r="G2" s="63"/>
      <c r="H2" s="63"/>
      <c r="I2" s="64"/>
      <c r="J2" s="64"/>
      <c r="K2" s="64"/>
      <c r="L2" s="64"/>
      <c r="M2" s="64"/>
      <c r="N2" s="64"/>
      <c r="O2" s="65"/>
      <c r="P2" s="65"/>
      <c r="Q2" s="65"/>
      <c r="R2" s="65"/>
      <c r="S2" s="65"/>
      <c r="T2" s="65"/>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row>
    <row r="3" spans="1:68" ht="19.95" customHeight="1" x14ac:dyDescent="0.3">
      <c r="A3" s="6"/>
      <c r="B3" s="21"/>
      <c r="C3" s="22"/>
      <c r="D3" s="23"/>
      <c r="E3" s="23"/>
      <c r="F3" s="24"/>
      <c r="G3" s="23"/>
      <c r="H3" s="23"/>
      <c r="I3" s="36"/>
      <c r="J3" s="1"/>
      <c r="K3" s="1"/>
      <c r="L3" s="1"/>
    </row>
    <row r="4" spans="1:68" ht="30" customHeight="1" x14ac:dyDescent="0.3">
      <c r="A4" s="6"/>
      <c r="B4" s="25"/>
      <c r="C4" s="26"/>
      <c r="D4" s="27"/>
      <c r="E4" s="28"/>
      <c r="F4" s="29"/>
      <c r="G4" s="30" t="s">
        <v>1</v>
      </c>
      <c r="H4" s="28"/>
      <c r="I4" s="66" t="s">
        <v>2</v>
      </c>
      <c r="J4" s="66"/>
      <c r="K4" s="66"/>
      <c r="L4" s="66"/>
      <c r="N4" s="67" t="s">
        <v>3</v>
      </c>
      <c r="O4" s="67"/>
      <c r="P4" s="67"/>
      <c r="Q4" s="67"/>
      <c r="S4" s="68" t="s">
        <v>4</v>
      </c>
      <c r="T4" s="68"/>
      <c r="U4" s="68"/>
      <c r="V4" s="68"/>
      <c r="X4" s="61" t="s">
        <v>5</v>
      </c>
      <c r="Y4" s="61"/>
      <c r="Z4" s="61"/>
      <c r="AA4" s="61"/>
      <c r="AC4" s="62" t="s">
        <v>6</v>
      </c>
      <c r="AD4" s="62"/>
      <c r="AE4" s="62"/>
      <c r="AF4" s="62"/>
    </row>
    <row r="5" spans="1:68" ht="30" customHeight="1" x14ac:dyDescent="0.3">
      <c r="A5" s="6"/>
      <c r="B5" s="59" t="s">
        <v>7</v>
      </c>
      <c r="C5" s="27"/>
      <c r="D5" s="27"/>
      <c r="E5" s="28"/>
      <c r="F5" s="29"/>
      <c r="G5" s="28"/>
      <c r="H5" s="28"/>
    </row>
    <row r="6" spans="1:68" ht="30" customHeight="1" x14ac:dyDescent="0.4">
      <c r="A6" s="6"/>
      <c r="B6" s="31" t="s">
        <v>8</v>
      </c>
      <c r="C6" s="32">
        <v>45615</v>
      </c>
      <c r="D6" s="33"/>
      <c r="E6" s="28"/>
      <c r="F6" s="29"/>
      <c r="G6" s="28"/>
      <c r="H6" s="28"/>
      <c r="I6" s="42" t="str">
        <f ca="1">TEXT(I7,"mmmm")</f>
        <v>gennaio</v>
      </c>
      <c r="J6" s="42"/>
      <c r="K6" s="42"/>
      <c r="L6" s="42"/>
      <c r="M6" s="42"/>
      <c r="N6" s="42"/>
      <c r="O6" s="42"/>
      <c r="P6" s="42" t="str">
        <f ca="1">IF(TEXT(P7,"mmmm")=I6,"",TEXT(P7,"mmmm"))</f>
        <v/>
      </c>
      <c r="Q6" s="42"/>
      <c r="R6" s="42"/>
      <c r="S6" s="42"/>
      <c r="T6" s="42"/>
      <c r="U6" s="42"/>
      <c r="V6" s="42"/>
      <c r="W6" s="42" t="str">
        <f ca="1">IF(OR(TEXT(W7,"mmmm")=P6,TEXT(W7,"mmmm")=I6),"",TEXT(W7,"mmmm"))</f>
        <v>febbraio</v>
      </c>
      <c r="X6" s="42"/>
      <c r="Y6" s="42"/>
      <c r="Z6" s="42"/>
      <c r="AA6" s="42"/>
      <c r="AB6" s="42"/>
      <c r="AC6" s="42"/>
      <c r="AD6" s="42" t="str">
        <f ca="1">IF(OR(TEXT(AD7,"mmmm")=W6,TEXT(AD7,"mmmm")=P6,TEXT(AD7,"mmmm")=I6),"",TEXT(AD7,"mmmm"))</f>
        <v/>
      </c>
      <c r="AE6" s="42"/>
      <c r="AF6" s="42"/>
      <c r="AG6" s="42"/>
      <c r="AH6" s="42"/>
      <c r="AI6" s="42"/>
      <c r="AJ6" s="42"/>
      <c r="AK6" s="42" t="str">
        <f ca="1">IF(OR(TEXT(AK7,"mmmm")=AD6,TEXT(AK7,"mmmm")=W6,TEXT(AK7,"mmmm")=P6,TEXT(AK7,"mmmm")=I6),"",TEXT(AK7,"mmmm"))</f>
        <v/>
      </c>
      <c r="AL6" s="42"/>
      <c r="AM6" s="42"/>
      <c r="AN6" s="42"/>
      <c r="AO6" s="42"/>
      <c r="AP6" s="42"/>
      <c r="AQ6" s="42"/>
      <c r="AR6" s="42" t="str">
        <f ca="1">IF(OR(TEXT(AR7,"mmmm")=AK6,TEXT(AR7,"mmmm")=AD6,TEXT(AR7,"mmmm")=W6,TEXT(AR7,"mmmm")=P6),"",TEXT(AR7,"mmmm"))</f>
        <v/>
      </c>
      <c r="AS6" s="42"/>
      <c r="AT6" s="42"/>
      <c r="AU6" s="42"/>
      <c r="AV6" s="42"/>
      <c r="AW6" s="42"/>
      <c r="AX6" s="43"/>
      <c r="AY6" s="43" t="str">
        <f ca="1">IF(OR(TEXT(AY7,"mmmm")=AR6,TEXT(AY7,"mmmm")=AK6,TEXT(AY7,"mmmm")=AD6,TEXT(AY7,"mmmm")=W6),"",TEXT(AY7,"mmmm"))</f>
        <v>marzo</v>
      </c>
      <c r="AZ6" s="43"/>
      <c r="BA6" s="43"/>
      <c r="BB6" s="44"/>
      <c r="BC6" s="41"/>
      <c r="BD6" s="41"/>
      <c r="BE6" s="41"/>
      <c r="BF6" s="41" t="str">
        <f ca="1">IF(OR(TEXT(BF7,"mmmm")=AY6,TEXT(BF7,"mmmm")=AR6,TEXT(BF7,"mmmm")=AK6,TEXT(BF7,"mmmm")=AD6),"",TEXT(BF7,"mmmm"))</f>
        <v/>
      </c>
      <c r="BG6" s="41"/>
      <c r="BH6" s="41"/>
      <c r="BI6" s="41"/>
      <c r="BJ6" s="41"/>
      <c r="BK6" s="41"/>
      <c r="BL6" s="41"/>
    </row>
    <row r="7" spans="1:68" ht="30" customHeight="1" x14ac:dyDescent="0.3">
      <c r="A7" s="6"/>
      <c r="B7" s="31" t="s">
        <v>9</v>
      </c>
      <c r="C7" s="34">
        <v>60</v>
      </c>
      <c r="D7" s="27"/>
      <c r="E7" s="28"/>
      <c r="F7" s="28"/>
      <c r="G7" s="28"/>
      <c r="H7" s="35"/>
      <c r="I7" s="45">
        <f ca="1">IFERROR(Project_Start+Scrolling_Increment,TODAY())</f>
        <v>45675</v>
      </c>
      <c r="J7" s="46">
        <f ca="1">I7+1</f>
        <v>45676</v>
      </c>
      <c r="K7" s="46">
        <f t="shared" ref="K7:AX7" ca="1" si="0">J7+1</f>
        <v>45677</v>
      </c>
      <c r="L7" s="46">
        <f t="shared" ca="1" si="0"/>
        <v>45678</v>
      </c>
      <c r="M7" s="46">
        <f t="shared" ca="1" si="0"/>
        <v>45679</v>
      </c>
      <c r="N7" s="46">
        <f t="shared" ca="1" si="0"/>
        <v>45680</v>
      </c>
      <c r="O7" s="47">
        <f t="shared" ca="1" si="0"/>
        <v>45681</v>
      </c>
      <c r="P7" s="46">
        <f ca="1">O7+1</f>
        <v>45682</v>
      </c>
      <c r="Q7" s="46">
        <f ca="1">P7+1</f>
        <v>45683</v>
      </c>
      <c r="R7" s="46">
        <f t="shared" ca="1" si="0"/>
        <v>45684</v>
      </c>
      <c r="S7" s="46">
        <f t="shared" ca="1" si="0"/>
        <v>45685</v>
      </c>
      <c r="T7" s="46">
        <f t="shared" ca="1" si="0"/>
        <v>45686</v>
      </c>
      <c r="U7" s="46">
        <f t="shared" ca="1" si="0"/>
        <v>45687</v>
      </c>
      <c r="V7" s="47">
        <f t="shared" ca="1" si="0"/>
        <v>45688</v>
      </c>
      <c r="W7" s="46">
        <f ca="1">V7+1</f>
        <v>45689</v>
      </c>
      <c r="X7" s="46">
        <f ca="1">W7+1</f>
        <v>45690</v>
      </c>
      <c r="Y7" s="46">
        <f t="shared" ca="1" si="0"/>
        <v>45691</v>
      </c>
      <c r="Z7" s="46">
        <f t="shared" ca="1" si="0"/>
        <v>45692</v>
      </c>
      <c r="AA7" s="46">
        <f t="shared" ca="1" si="0"/>
        <v>45693</v>
      </c>
      <c r="AB7" s="46">
        <f t="shared" ca="1" si="0"/>
        <v>45694</v>
      </c>
      <c r="AC7" s="47">
        <f t="shared" ca="1" si="0"/>
        <v>45695</v>
      </c>
      <c r="AD7" s="46">
        <f ca="1">AC7+1</f>
        <v>45696</v>
      </c>
      <c r="AE7" s="46">
        <f ca="1">AD7+1</f>
        <v>45697</v>
      </c>
      <c r="AF7" s="46">
        <f t="shared" ca="1" si="0"/>
        <v>45698</v>
      </c>
      <c r="AG7" s="46">
        <f t="shared" ca="1" si="0"/>
        <v>45699</v>
      </c>
      <c r="AH7" s="46">
        <f t="shared" ca="1" si="0"/>
        <v>45700</v>
      </c>
      <c r="AI7" s="46">
        <f t="shared" ca="1" si="0"/>
        <v>45701</v>
      </c>
      <c r="AJ7" s="47">
        <f t="shared" ca="1" si="0"/>
        <v>45702</v>
      </c>
      <c r="AK7" s="46">
        <f ca="1">AJ7+1</f>
        <v>45703</v>
      </c>
      <c r="AL7" s="46">
        <f ca="1">AK7+1</f>
        <v>45704</v>
      </c>
      <c r="AM7" s="46">
        <f t="shared" ca="1" si="0"/>
        <v>45705</v>
      </c>
      <c r="AN7" s="46">
        <f t="shared" ca="1" si="0"/>
        <v>45706</v>
      </c>
      <c r="AO7" s="46">
        <f t="shared" ca="1" si="0"/>
        <v>45707</v>
      </c>
      <c r="AP7" s="46">
        <f t="shared" ca="1" si="0"/>
        <v>45708</v>
      </c>
      <c r="AQ7" s="47">
        <f t="shared" ca="1" si="0"/>
        <v>45709</v>
      </c>
      <c r="AR7" s="46">
        <f ca="1">AQ7+1</f>
        <v>45710</v>
      </c>
      <c r="AS7" s="46">
        <f ca="1">AR7+1</f>
        <v>45711</v>
      </c>
      <c r="AT7" s="46">
        <f t="shared" ca="1" si="0"/>
        <v>45712</v>
      </c>
      <c r="AU7" s="46">
        <f t="shared" ca="1" si="0"/>
        <v>45713</v>
      </c>
      <c r="AV7" s="46">
        <f t="shared" ca="1" si="0"/>
        <v>45714</v>
      </c>
      <c r="AW7" s="46">
        <f t="shared" ca="1" si="0"/>
        <v>45715</v>
      </c>
      <c r="AX7" s="47">
        <f t="shared" ca="1" si="0"/>
        <v>45716</v>
      </c>
      <c r="AY7" s="46">
        <f ca="1">AX7+1</f>
        <v>45717</v>
      </c>
      <c r="AZ7" s="46">
        <f ca="1">AY7+1</f>
        <v>45718</v>
      </c>
      <c r="BA7" s="46">
        <f t="shared" ref="BA7:BE7" ca="1" si="1">AZ7+1</f>
        <v>45719</v>
      </c>
      <c r="BB7" s="46">
        <f t="shared" ca="1" si="1"/>
        <v>45720</v>
      </c>
      <c r="BC7" s="46">
        <f t="shared" ca="1" si="1"/>
        <v>45721</v>
      </c>
      <c r="BD7" s="46">
        <f t="shared" ca="1" si="1"/>
        <v>45722</v>
      </c>
      <c r="BE7" s="47">
        <f t="shared" ca="1" si="1"/>
        <v>45723</v>
      </c>
      <c r="BF7" s="46">
        <f ca="1">BE7+1</f>
        <v>45724</v>
      </c>
      <c r="BG7" s="46">
        <f ca="1">BF7+1</f>
        <v>45725</v>
      </c>
      <c r="BH7" s="46">
        <f t="shared" ref="BH7:BL7" ca="1" si="2">BG7+1</f>
        <v>45726</v>
      </c>
      <c r="BI7" s="46">
        <f t="shared" ca="1" si="2"/>
        <v>45727</v>
      </c>
      <c r="BJ7" s="46">
        <f t="shared" ca="1" si="2"/>
        <v>45728</v>
      </c>
      <c r="BK7" s="46">
        <f t="shared" ca="1" si="2"/>
        <v>45729</v>
      </c>
      <c r="BL7" s="47">
        <f t="shared" ca="1" si="2"/>
        <v>45730</v>
      </c>
    </row>
    <row r="8" spans="1:68" ht="19.95" customHeight="1" x14ac:dyDescent="0.3">
      <c r="A8" s="6"/>
      <c r="B8" s="27"/>
      <c r="C8" s="27"/>
      <c r="D8" s="27"/>
      <c r="E8" s="28"/>
      <c r="F8" s="28"/>
      <c r="G8" s="28"/>
      <c r="H8" s="35"/>
      <c r="I8" s="48"/>
      <c r="J8" s="49"/>
      <c r="K8" s="49"/>
      <c r="L8" s="49"/>
      <c r="M8" s="49"/>
      <c r="N8" s="49"/>
      <c r="O8" s="49"/>
      <c r="P8" s="50"/>
      <c r="Q8" s="49"/>
      <c r="R8" s="49"/>
      <c r="S8" s="49"/>
      <c r="T8" s="49"/>
      <c r="U8" s="49"/>
      <c r="V8" s="51"/>
      <c r="W8" s="49"/>
      <c r="X8" s="49"/>
      <c r="Y8" s="49"/>
      <c r="Z8" s="49"/>
      <c r="AA8" s="49"/>
      <c r="AB8" s="49"/>
      <c r="AC8" s="51"/>
      <c r="AD8" s="49"/>
      <c r="AE8" s="49"/>
      <c r="AF8" s="49"/>
      <c r="AG8" s="49"/>
      <c r="AH8" s="49"/>
      <c r="AI8" s="49"/>
      <c r="AJ8" s="51"/>
      <c r="AK8" s="49"/>
      <c r="AL8" s="49"/>
      <c r="AM8" s="49"/>
      <c r="AN8" s="49"/>
      <c r="AO8" s="49"/>
      <c r="AP8" s="49"/>
      <c r="AQ8" s="51"/>
      <c r="AR8" s="49"/>
      <c r="AS8" s="49"/>
      <c r="AT8" s="49"/>
      <c r="AU8" s="49"/>
      <c r="AV8" s="49"/>
      <c r="AW8" s="49"/>
      <c r="AX8" s="51"/>
      <c r="AY8" s="49"/>
      <c r="AZ8" s="49"/>
      <c r="BA8" s="49"/>
      <c r="BB8" s="49"/>
      <c r="BC8" s="49"/>
      <c r="BD8" s="49"/>
      <c r="BE8" s="51"/>
      <c r="BF8" s="49"/>
      <c r="BG8" s="49"/>
      <c r="BH8" s="49"/>
      <c r="BI8" s="49"/>
      <c r="BJ8" s="49"/>
      <c r="BK8" s="49"/>
      <c r="BL8" s="52"/>
    </row>
    <row r="9" spans="1:68" ht="40.200000000000003" customHeight="1" x14ac:dyDescent="0.3">
      <c r="A9" s="6"/>
      <c r="B9" s="54" t="s">
        <v>10</v>
      </c>
      <c r="C9" s="55" t="s">
        <v>11</v>
      </c>
      <c r="D9" s="55" t="s">
        <v>12</v>
      </c>
      <c r="E9" s="55" t="s">
        <v>13</v>
      </c>
      <c r="F9" s="55" t="s">
        <v>14</v>
      </c>
      <c r="G9" s="55" t="s">
        <v>15</v>
      </c>
      <c r="H9" s="40"/>
      <c r="I9" s="53" t="str">
        <f t="shared" ref="I9:BL9" ca="1" si="3">LEFT(TEXT(I7,"ddd"),1)</f>
        <v>d</v>
      </c>
      <c r="J9" s="53" t="str">
        <f t="shared" ca="1" si="3"/>
        <v>d</v>
      </c>
      <c r="K9" s="53" t="str">
        <f t="shared" ca="1" si="3"/>
        <v>d</v>
      </c>
      <c r="L9" s="53" t="str">
        <f t="shared" ca="1" si="3"/>
        <v>d</v>
      </c>
      <c r="M9" s="53" t="str">
        <f t="shared" ca="1" si="3"/>
        <v>d</v>
      </c>
      <c r="N9" s="53" t="str">
        <f t="shared" ca="1" si="3"/>
        <v>d</v>
      </c>
      <c r="O9" s="53" t="str">
        <f t="shared" ca="1" si="3"/>
        <v>d</v>
      </c>
      <c r="P9" s="53" t="str">
        <f t="shared" ca="1" si="3"/>
        <v>d</v>
      </c>
      <c r="Q9" s="53" t="str">
        <f t="shared" ca="1" si="3"/>
        <v>d</v>
      </c>
      <c r="R9" s="53" t="str">
        <f t="shared" ca="1" si="3"/>
        <v>d</v>
      </c>
      <c r="S9" s="53" t="str">
        <f t="shared" ca="1" si="3"/>
        <v>d</v>
      </c>
      <c r="T9" s="53" t="str">
        <f t="shared" ca="1" si="3"/>
        <v>d</v>
      </c>
      <c r="U9" s="53" t="str">
        <f t="shared" ca="1" si="3"/>
        <v>d</v>
      </c>
      <c r="V9" s="53" t="str">
        <f t="shared" ca="1" si="3"/>
        <v>d</v>
      </c>
      <c r="W9" s="53" t="str">
        <f t="shared" ca="1" si="3"/>
        <v>d</v>
      </c>
      <c r="X9" s="53" t="str">
        <f t="shared" ca="1" si="3"/>
        <v>d</v>
      </c>
      <c r="Y9" s="53" t="str">
        <f t="shared" ca="1" si="3"/>
        <v>d</v>
      </c>
      <c r="Z9" s="53" t="str">
        <f t="shared" ca="1" si="3"/>
        <v>d</v>
      </c>
      <c r="AA9" s="53" t="str">
        <f t="shared" ca="1" si="3"/>
        <v>d</v>
      </c>
      <c r="AB9" s="53" t="str">
        <f t="shared" ca="1" si="3"/>
        <v>d</v>
      </c>
      <c r="AC9" s="53" t="str">
        <f t="shared" ca="1" si="3"/>
        <v>d</v>
      </c>
      <c r="AD9" s="53" t="str">
        <f t="shared" ca="1" si="3"/>
        <v>d</v>
      </c>
      <c r="AE9" s="53" t="str">
        <f t="shared" ca="1" si="3"/>
        <v>d</v>
      </c>
      <c r="AF9" s="53" t="str">
        <f t="shared" ca="1" si="3"/>
        <v>d</v>
      </c>
      <c r="AG9" s="53" t="str">
        <f t="shared" ca="1" si="3"/>
        <v>d</v>
      </c>
      <c r="AH9" s="53" t="str">
        <f t="shared" ca="1" si="3"/>
        <v>d</v>
      </c>
      <c r="AI9" s="53" t="str">
        <f t="shared" ca="1" si="3"/>
        <v>d</v>
      </c>
      <c r="AJ9" s="53" t="str">
        <f t="shared" ca="1" si="3"/>
        <v>d</v>
      </c>
      <c r="AK9" s="53" t="str">
        <f t="shared" ca="1" si="3"/>
        <v>d</v>
      </c>
      <c r="AL9" s="53" t="str">
        <f t="shared" ca="1" si="3"/>
        <v>d</v>
      </c>
      <c r="AM9" s="53" t="str">
        <f t="shared" ca="1" si="3"/>
        <v>d</v>
      </c>
      <c r="AN9" s="53" t="str">
        <f t="shared" ca="1" si="3"/>
        <v>d</v>
      </c>
      <c r="AO9" s="53" t="str">
        <f t="shared" ca="1" si="3"/>
        <v>d</v>
      </c>
      <c r="AP9" s="53" t="str">
        <f t="shared" ca="1" si="3"/>
        <v>d</v>
      </c>
      <c r="AQ9" s="53" t="str">
        <f t="shared" ca="1" si="3"/>
        <v>d</v>
      </c>
      <c r="AR9" s="53" t="str">
        <f t="shared" ca="1" si="3"/>
        <v>d</v>
      </c>
      <c r="AS9" s="53" t="str">
        <f t="shared" ca="1" si="3"/>
        <v>d</v>
      </c>
      <c r="AT9" s="53" t="str">
        <f t="shared" ca="1" si="3"/>
        <v>d</v>
      </c>
      <c r="AU9" s="53" t="str">
        <f t="shared" ca="1" si="3"/>
        <v>d</v>
      </c>
      <c r="AV9" s="53" t="str">
        <f t="shared" ca="1" si="3"/>
        <v>d</v>
      </c>
      <c r="AW9" s="53" t="str">
        <f t="shared" ca="1" si="3"/>
        <v>d</v>
      </c>
      <c r="AX9" s="53" t="str">
        <f t="shared" ca="1" si="3"/>
        <v>d</v>
      </c>
      <c r="AY9" s="53" t="str">
        <f t="shared" ca="1" si="3"/>
        <v>d</v>
      </c>
      <c r="AZ9" s="53" t="str">
        <f t="shared" ca="1" si="3"/>
        <v>d</v>
      </c>
      <c r="BA9" s="53" t="str">
        <f t="shared" ca="1" si="3"/>
        <v>d</v>
      </c>
      <c r="BB9" s="53" t="str">
        <f t="shared" ca="1" si="3"/>
        <v>d</v>
      </c>
      <c r="BC9" s="53" t="str">
        <f t="shared" ca="1" si="3"/>
        <v>d</v>
      </c>
      <c r="BD9" s="53" t="str">
        <f t="shared" ca="1" si="3"/>
        <v>d</v>
      </c>
      <c r="BE9" s="53" t="str">
        <f t="shared" ca="1" si="3"/>
        <v>d</v>
      </c>
      <c r="BF9" s="53" t="str">
        <f t="shared" ca="1" si="3"/>
        <v>d</v>
      </c>
      <c r="BG9" s="53" t="str">
        <f t="shared" ca="1" si="3"/>
        <v>d</v>
      </c>
      <c r="BH9" s="53" t="str">
        <f t="shared" ca="1" si="3"/>
        <v>d</v>
      </c>
      <c r="BI9" s="53" t="str">
        <f t="shared" ca="1" si="3"/>
        <v>d</v>
      </c>
      <c r="BJ9" s="53" t="str">
        <f t="shared" ca="1" si="3"/>
        <v>d</v>
      </c>
      <c r="BK9" s="53" t="str">
        <f t="shared" ca="1" si="3"/>
        <v>d</v>
      </c>
      <c r="BL9" s="53" t="str">
        <f t="shared" ca="1" si="3"/>
        <v>d</v>
      </c>
    </row>
    <row r="10" spans="1:68" ht="30" hidden="1" customHeight="1" thickBot="1" x14ac:dyDescent="0.35">
      <c r="B10" s="12"/>
      <c r="C10" s="9"/>
      <c r="D10" s="8"/>
      <c r="E10" s="9"/>
      <c r="F10" s="10"/>
      <c r="G10" s="11"/>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row>
    <row r="11" spans="1:68" s="1" customFormat="1" ht="40.200000000000003" customHeight="1" x14ac:dyDescent="0.3">
      <c r="A11" s="6"/>
      <c r="B11" s="57" t="s">
        <v>16</v>
      </c>
      <c r="C11" s="16"/>
      <c r="D11" s="16"/>
      <c r="E11" s="17"/>
      <c r="F11" s="18"/>
      <c r="G11" s="19"/>
      <c r="H11" s="16"/>
      <c r="I11" s="13" t="str">
        <f t="shared" ref="I11:X19" ca="1" si="4">IF(AND($C11="Goal",I$7&gt;=$F11,I$7&lt;=$F11+$G11-1),2,IF(AND($C11="Milestone",I$7&gt;=$F11,I$7&lt;=$F11+$G11-1),1,""))</f>
        <v/>
      </c>
      <c r="J11" s="13" t="str">
        <f t="shared" ca="1" si="4"/>
        <v/>
      </c>
      <c r="K11" s="13" t="str">
        <f t="shared" ca="1" si="4"/>
        <v/>
      </c>
      <c r="L11" s="13" t="str">
        <f t="shared" ca="1" si="4"/>
        <v/>
      </c>
      <c r="M11" s="13" t="str">
        <f t="shared" ca="1" si="4"/>
        <v/>
      </c>
      <c r="N11" s="13" t="str">
        <f t="shared" ca="1" si="4"/>
        <v/>
      </c>
      <c r="O11" s="13" t="str">
        <f t="shared" ca="1" si="4"/>
        <v/>
      </c>
      <c r="P11" s="13" t="str">
        <f t="shared" ca="1" si="4"/>
        <v/>
      </c>
      <c r="Q11" s="13" t="str">
        <f t="shared" ca="1" si="4"/>
        <v/>
      </c>
      <c r="R11" s="13" t="str">
        <f t="shared" ca="1" si="4"/>
        <v/>
      </c>
      <c r="S11" s="13" t="str">
        <f t="shared" ca="1" si="4"/>
        <v/>
      </c>
      <c r="T11" s="13" t="str">
        <f t="shared" ca="1" si="4"/>
        <v/>
      </c>
      <c r="U11" s="13" t="str">
        <f t="shared" ca="1" si="4"/>
        <v/>
      </c>
      <c r="V11" s="13" t="str">
        <f t="shared" ca="1" si="4"/>
        <v/>
      </c>
      <c r="W11" s="13" t="str">
        <f t="shared" ca="1" si="4"/>
        <v/>
      </c>
      <c r="X11" s="13" t="str">
        <f t="shared" ca="1" si="4"/>
        <v/>
      </c>
      <c r="Y11" s="13" t="str">
        <f t="shared" ref="Y11:AN19" ca="1" si="5">IF(AND($C11="Goal",Y$7&gt;=$F11,Y$7&lt;=$F11+$G11-1),2,IF(AND($C11="Milestone",Y$7&gt;=$F11,Y$7&lt;=$F11+$G11-1),1,""))</f>
        <v/>
      </c>
      <c r="Z11" s="13" t="str">
        <f t="shared" ca="1" si="5"/>
        <v/>
      </c>
      <c r="AA11" s="13" t="str">
        <f t="shared" ca="1" si="5"/>
        <v/>
      </c>
      <c r="AB11" s="13" t="str">
        <f t="shared" ca="1" si="5"/>
        <v/>
      </c>
      <c r="AC11" s="13" t="str">
        <f t="shared" ca="1" si="5"/>
        <v/>
      </c>
      <c r="AD11" s="13" t="str">
        <f t="shared" ca="1" si="5"/>
        <v/>
      </c>
      <c r="AE11" s="13" t="str">
        <f t="shared" ca="1" si="5"/>
        <v/>
      </c>
      <c r="AF11" s="13" t="str">
        <f t="shared" ca="1" si="5"/>
        <v/>
      </c>
      <c r="AG11" s="13" t="str">
        <f t="shared" ca="1" si="5"/>
        <v/>
      </c>
      <c r="AH11" s="13" t="str">
        <f t="shared" ca="1" si="5"/>
        <v/>
      </c>
      <c r="AI11" s="13" t="str">
        <f t="shared" ca="1" si="5"/>
        <v/>
      </c>
      <c r="AJ11" s="13" t="str">
        <f t="shared" ca="1" si="5"/>
        <v/>
      </c>
      <c r="AK11" s="13" t="str">
        <f t="shared" ca="1" si="5"/>
        <v/>
      </c>
      <c r="AL11" s="13" t="str">
        <f t="shared" ca="1" si="5"/>
        <v/>
      </c>
      <c r="AM11" s="13" t="str">
        <f t="shared" ca="1" si="5"/>
        <v/>
      </c>
      <c r="AN11" s="13" t="str">
        <f t="shared" ca="1" si="5"/>
        <v/>
      </c>
      <c r="AO11" s="13" t="str">
        <f t="shared" ref="AO11:BD19" ca="1" si="6">IF(AND($C11="Goal",AO$7&gt;=$F11,AO$7&lt;=$F11+$G11-1),2,IF(AND($C11="Milestone",AO$7&gt;=$F11,AO$7&lt;=$F11+$G11-1),1,""))</f>
        <v/>
      </c>
      <c r="AP11" s="13" t="str">
        <f t="shared" ca="1" si="6"/>
        <v/>
      </c>
      <c r="AQ11" s="13" t="str">
        <f t="shared" ca="1" si="6"/>
        <v/>
      </c>
      <c r="AR11" s="13" t="str">
        <f t="shared" ca="1" si="6"/>
        <v/>
      </c>
      <c r="AS11" s="13" t="str">
        <f t="shared" ca="1" si="6"/>
        <v/>
      </c>
      <c r="AT11" s="13" t="str">
        <f t="shared" ca="1" si="6"/>
        <v/>
      </c>
      <c r="AU11" s="13" t="str">
        <f t="shared" ca="1" si="6"/>
        <v/>
      </c>
      <c r="AV11" s="13" t="str">
        <f t="shared" ca="1" si="6"/>
        <v/>
      </c>
      <c r="AW11" s="13" t="str">
        <f t="shared" ca="1" si="6"/>
        <v/>
      </c>
      <c r="AX11" s="13" t="str">
        <f t="shared" ca="1" si="6"/>
        <v/>
      </c>
      <c r="AY11" s="13" t="str">
        <f t="shared" ca="1" si="6"/>
        <v/>
      </c>
      <c r="AZ11" s="13" t="str">
        <f t="shared" ca="1" si="6"/>
        <v/>
      </c>
      <c r="BA11" s="13" t="str">
        <f t="shared" ca="1" si="6"/>
        <v/>
      </c>
      <c r="BB11" s="13" t="str">
        <f t="shared" ca="1" si="6"/>
        <v/>
      </c>
      <c r="BC11" s="13" t="str">
        <f t="shared" ca="1" si="6"/>
        <v/>
      </c>
      <c r="BD11" s="13" t="str">
        <f t="shared" ca="1" si="6"/>
        <v/>
      </c>
      <c r="BE11" s="13" t="str">
        <f t="shared" ref="BE11:BL19" ca="1" si="7">IF(AND($C11="Goal",BE$7&gt;=$F11,BE$7&lt;=$F11+$G11-1),2,IF(AND($C11="Milestone",BE$7&gt;=$F11,BE$7&lt;=$F11+$G11-1),1,""))</f>
        <v/>
      </c>
      <c r="BF11" s="13" t="str">
        <f t="shared" ca="1" si="7"/>
        <v/>
      </c>
      <c r="BG11" s="13" t="str">
        <f t="shared" ca="1" si="7"/>
        <v/>
      </c>
      <c r="BH11" s="13" t="str">
        <f t="shared" ca="1" si="7"/>
        <v/>
      </c>
      <c r="BI11" s="13" t="str">
        <f t="shared" ca="1" si="7"/>
        <v/>
      </c>
      <c r="BJ11" s="13" t="str">
        <f t="shared" ca="1" si="7"/>
        <v/>
      </c>
      <c r="BK11" s="13" t="str">
        <f t="shared" ca="1" si="7"/>
        <v/>
      </c>
      <c r="BL11" s="13" t="str">
        <f t="shared" ca="1" si="7"/>
        <v/>
      </c>
      <c r="BP11" s="15"/>
    </row>
    <row r="12" spans="1:68" s="1" customFormat="1" ht="40.200000000000003" customHeight="1" x14ac:dyDescent="0.3">
      <c r="A12" s="6"/>
      <c r="B12" s="58" t="s">
        <v>17</v>
      </c>
      <c r="C12" s="16" t="s">
        <v>18</v>
      </c>
      <c r="D12" s="16" t="s">
        <v>19</v>
      </c>
      <c r="E12" s="17">
        <v>0.4</v>
      </c>
      <c r="F12" s="18">
        <v>45622</v>
      </c>
      <c r="G12" s="19">
        <v>150</v>
      </c>
      <c r="H12" s="16"/>
      <c r="I12" s="13" t="str">
        <f ca="1">IF(AND($C12="Goal",I$7&gt;=$F12,I$7&lt;=$F12+$G12-1),2,IF(AND($C12="Milestone",I$7&gt;=$F12,I$7&lt;=$F12+$G12-1),1,""))</f>
        <v/>
      </c>
      <c r="J12" s="13" t="str">
        <f t="shared" ca="1" si="4"/>
        <v/>
      </c>
      <c r="K12" s="13" t="str">
        <f t="shared" ca="1" si="4"/>
        <v/>
      </c>
      <c r="L12" s="13" t="str">
        <f t="shared" ca="1" si="4"/>
        <v/>
      </c>
      <c r="M12" s="13" t="str">
        <f t="shared" ca="1" si="4"/>
        <v/>
      </c>
      <c r="N12" s="13" t="str">
        <f t="shared" ca="1" si="4"/>
        <v/>
      </c>
      <c r="O12" s="13" t="str">
        <f t="shared" ca="1" si="4"/>
        <v/>
      </c>
      <c r="P12" s="13" t="str">
        <f t="shared" ca="1" si="4"/>
        <v/>
      </c>
      <c r="Q12" s="13" t="str">
        <f t="shared" ca="1" si="4"/>
        <v/>
      </c>
      <c r="R12" s="13" t="str">
        <f t="shared" ca="1" si="4"/>
        <v/>
      </c>
      <c r="S12" s="13" t="str">
        <f t="shared" ca="1" si="4"/>
        <v/>
      </c>
      <c r="T12" s="13" t="str">
        <f t="shared" ca="1" si="4"/>
        <v/>
      </c>
      <c r="U12" s="13" t="str">
        <f t="shared" ca="1" si="4"/>
        <v/>
      </c>
      <c r="V12" s="13" t="str">
        <f t="shared" ca="1" si="4"/>
        <v/>
      </c>
      <c r="W12" s="13" t="str">
        <f t="shared" ca="1" si="4"/>
        <v/>
      </c>
      <c r="X12" s="13" t="str">
        <f t="shared" ca="1" si="4"/>
        <v/>
      </c>
      <c r="Y12" s="13" t="str">
        <f t="shared" ca="1" si="5"/>
        <v/>
      </c>
      <c r="Z12" s="13" t="str">
        <f t="shared" ca="1" si="5"/>
        <v/>
      </c>
      <c r="AA12" s="13" t="str">
        <f t="shared" ca="1" si="5"/>
        <v/>
      </c>
      <c r="AB12" s="13" t="str">
        <f t="shared" ca="1" si="5"/>
        <v/>
      </c>
      <c r="AC12" s="13" t="str">
        <f t="shared" ca="1" si="5"/>
        <v/>
      </c>
      <c r="AD12" s="13" t="str">
        <f t="shared" ca="1" si="5"/>
        <v/>
      </c>
      <c r="AE12" s="13" t="str">
        <f t="shared" ca="1" si="5"/>
        <v/>
      </c>
      <c r="AF12" s="13" t="str">
        <f t="shared" ca="1" si="5"/>
        <v/>
      </c>
      <c r="AG12" s="13" t="str">
        <f t="shared" ca="1" si="5"/>
        <v/>
      </c>
      <c r="AH12" s="13" t="str">
        <f t="shared" ca="1" si="5"/>
        <v/>
      </c>
      <c r="AI12" s="13" t="str">
        <f t="shared" ca="1" si="5"/>
        <v/>
      </c>
      <c r="AJ12" s="13" t="str">
        <f t="shared" ca="1" si="5"/>
        <v/>
      </c>
      <c r="AK12" s="13" t="str">
        <f t="shared" ca="1" si="5"/>
        <v/>
      </c>
      <c r="AL12" s="13" t="str">
        <f t="shared" ca="1" si="5"/>
        <v/>
      </c>
      <c r="AM12" s="13" t="str">
        <f t="shared" ca="1" si="5"/>
        <v/>
      </c>
      <c r="AN12" s="13" t="str">
        <f t="shared" ca="1" si="5"/>
        <v/>
      </c>
      <c r="AO12" s="13" t="str">
        <f t="shared" ca="1" si="6"/>
        <v/>
      </c>
      <c r="AP12" s="13" t="str">
        <f t="shared" ca="1" si="6"/>
        <v/>
      </c>
      <c r="AQ12" s="13" t="str">
        <f t="shared" ca="1" si="6"/>
        <v/>
      </c>
      <c r="AR12" s="13" t="str">
        <f t="shared" ca="1" si="6"/>
        <v/>
      </c>
      <c r="AS12" s="13" t="str">
        <f t="shared" ca="1" si="6"/>
        <v/>
      </c>
      <c r="AT12" s="13" t="str">
        <f t="shared" ca="1" si="6"/>
        <v/>
      </c>
      <c r="AU12" s="13" t="str">
        <f t="shared" ca="1" si="6"/>
        <v/>
      </c>
      <c r="AV12" s="13" t="str">
        <f t="shared" ca="1" si="6"/>
        <v/>
      </c>
      <c r="AW12" s="13" t="str">
        <f t="shared" ca="1" si="6"/>
        <v/>
      </c>
      <c r="AX12" s="13" t="str">
        <f t="shared" ca="1" si="6"/>
        <v/>
      </c>
      <c r="AY12" s="13" t="str">
        <f t="shared" ca="1" si="6"/>
        <v/>
      </c>
      <c r="AZ12" s="13" t="str">
        <f t="shared" ca="1" si="6"/>
        <v/>
      </c>
      <c r="BA12" s="13" t="str">
        <f t="shared" ca="1" si="6"/>
        <v/>
      </c>
      <c r="BB12" s="13" t="str">
        <f t="shared" ca="1" si="6"/>
        <v/>
      </c>
      <c r="BC12" s="13" t="str">
        <f t="shared" ca="1" si="6"/>
        <v/>
      </c>
      <c r="BD12" s="13" t="str">
        <f t="shared" ca="1" si="6"/>
        <v/>
      </c>
      <c r="BE12" s="13" t="str">
        <f t="shared" ca="1" si="7"/>
        <v/>
      </c>
      <c r="BF12" s="13" t="str">
        <f t="shared" ca="1" si="7"/>
        <v/>
      </c>
      <c r="BG12" s="13" t="str">
        <f t="shared" ca="1" si="7"/>
        <v/>
      </c>
      <c r="BH12" s="13" t="str">
        <f t="shared" ca="1" si="7"/>
        <v/>
      </c>
      <c r="BI12" s="13" t="str">
        <f t="shared" ca="1" si="7"/>
        <v/>
      </c>
      <c r="BJ12" s="13" t="str">
        <f t="shared" ca="1" si="7"/>
        <v/>
      </c>
      <c r="BK12" s="13" t="str">
        <f t="shared" ca="1" si="7"/>
        <v/>
      </c>
      <c r="BL12" s="13" t="str">
        <f t="shared" ca="1" si="7"/>
        <v/>
      </c>
    </row>
    <row r="13" spans="1:68" s="1" customFormat="1" ht="40.200000000000003" customHeight="1" x14ac:dyDescent="0.3">
      <c r="A13" s="6"/>
      <c r="B13" s="69" t="s">
        <v>36</v>
      </c>
      <c r="C13" s="16" t="s">
        <v>18</v>
      </c>
      <c r="D13" s="16" t="s">
        <v>19</v>
      </c>
      <c r="E13" s="17">
        <v>1</v>
      </c>
      <c r="F13" s="18">
        <v>45623</v>
      </c>
      <c r="G13" s="19">
        <v>60</v>
      </c>
      <c r="H13" s="16"/>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row>
    <row r="14" spans="1:68" s="1" customFormat="1" ht="40.200000000000003" customHeight="1" x14ac:dyDescent="0.3">
      <c r="A14" s="6"/>
      <c r="B14" s="69" t="s">
        <v>37</v>
      </c>
      <c r="C14" s="16" t="s">
        <v>18</v>
      </c>
      <c r="D14" s="16" t="s">
        <v>19</v>
      </c>
      <c r="E14" s="17">
        <v>0.4</v>
      </c>
      <c r="F14" s="18">
        <v>45663</v>
      </c>
      <c r="G14" s="19">
        <v>60</v>
      </c>
      <c r="H14" s="16"/>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row>
    <row r="15" spans="1:68" s="1" customFormat="1" ht="40.200000000000003" customHeight="1" x14ac:dyDescent="0.3">
      <c r="A15" s="6"/>
      <c r="B15" s="58" t="s">
        <v>20</v>
      </c>
      <c r="C15" s="16" t="s">
        <v>18</v>
      </c>
      <c r="D15" s="16" t="s">
        <v>21</v>
      </c>
      <c r="E15" s="17">
        <v>0</v>
      </c>
      <c r="F15" s="18"/>
      <c r="G15" s="19"/>
      <c r="H15" s="16"/>
      <c r="I15" s="13" t="str">
        <f t="shared" ref="I15:I19" ca="1" si="8">IF(AND($C15="Goal",I$7&gt;=$F15,I$7&lt;=$F15+$G15-1),2,IF(AND($C15="Milestone",I$7&gt;=$F15,I$7&lt;=$F15+$G15-1),1,""))</f>
        <v/>
      </c>
      <c r="J15" s="13" t="str">
        <f t="shared" ca="1" si="4"/>
        <v/>
      </c>
      <c r="K15" s="13" t="str">
        <f t="shared" ca="1" si="4"/>
        <v/>
      </c>
      <c r="L15" s="13" t="str">
        <f t="shared" ca="1" si="4"/>
        <v/>
      </c>
      <c r="M15" s="13" t="str">
        <f t="shared" ca="1" si="4"/>
        <v/>
      </c>
      <c r="N15" s="13" t="str">
        <f t="shared" ca="1" si="4"/>
        <v/>
      </c>
      <c r="O15" s="13" t="str">
        <f t="shared" ca="1" si="4"/>
        <v/>
      </c>
      <c r="P15" s="13" t="str">
        <f t="shared" ca="1" si="4"/>
        <v/>
      </c>
      <c r="Q15" s="13" t="str">
        <f t="shared" ca="1" si="4"/>
        <v/>
      </c>
      <c r="R15" s="13" t="str">
        <f t="shared" ca="1" si="4"/>
        <v/>
      </c>
      <c r="S15" s="13" t="str">
        <f t="shared" ca="1" si="4"/>
        <v/>
      </c>
      <c r="T15" s="13" t="str">
        <f t="shared" ca="1" si="4"/>
        <v/>
      </c>
      <c r="U15" s="13" t="str">
        <f t="shared" ca="1" si="4"/>
        <v/>
      </c>
      <c r="V15" s="13" t="str">
        <f t="shared" ca="1" si="4"/>
        <v/>
      </c>
      <c r="W15" s="13" t="str">
        <f t="shared" ca="1" si="4"/>
        <v/>
      </c>
      <c r="X15" s="13" t="str">
        <f t="shared" ca="1" si="4"/>
        <v/>
      </c>
      <c r="Y15" s="13" t="str">
        <f t="shared" ca="1" si="5"/>
        <v/>
      </c>
      <c r="Z15" s="13" t="str">
        <f t="shared" ca="1" si="5"/>
        <v/>
      </c>
      <c r="AA15" s="13" t="str">
        <f t="shared" ca="1" si="5"/>
        <v/>
      </c>
      <c r="AB15" s="13" t="str">
        <f t="shared" ca="1" si="5"/>
        <v/>
      </c>
      <c r="AC15" s="13" t="str">
        <f t="shared" ca="1" si="5"/>
        <v/>
      </c>
      <c r="AD15" s="13" t="str">
        <f t="shared" ca="1" si="5"/>
        <v/>
      </c>
      <c r="AE15" s="13" t="str">
        <f t="shared" ca="1" si="5"/>
        <v/>
      </c>
      <c r="AF15" s="13" t="str">
        <f t="shared" ca="1" si="5"/>
        <v/>
      </c>
      <c r="AG15" s="13" t="str">
        <f t="shared" ca="1" si="5"/>
        <v/>
      </c>
      <c r="AH15" s="13" t="str">
        <f t="shared" ca="1" si="5"/>
        <v/>
      </c>
      <c r="AI15" s="13" t="str">
        <f t="shared" ca="1" si="5"/>
        <v/>
      </c>
      <c r="AJ15" s="13" t="str">
        <f t="shared" ca="1" si="5"/>
        <v/>
      </c>
      <c r="AK15" s="13" t="str">
        <f t="shared" ca="1" si="5"/>
        <v/>
      </c>
      <c r="AL15" s="13" t="str">
        <f t="shared" ca="1" si="5"/>
        <v/>
      </c>
      <c r="AM15" s="13" t="str">
        <f t="shared" ca="1" si="5"/>
        <v/>
      </c>
      <c r="AN15" s="13" t="str">
        <f t="shared" ca="1" si="5"/>
        <v/>
      </c>
      <c r="AO15" s="13" t="str">
        <f t="shared" ca="1" si="6"/>
        <v/>
      </c>
      <c r="AP15" s="13" t="str">
        <f t="shared" ca="1" si="6"/>
        <v/>
      </c>
      <c r="AQ15" s="13" t="str">
        <f t="shared" ca="1" si="6"/>
        <v/>
      </c>
      <c r="AR15" s="13" t="str">
        <f t="shared" ca="1" si="6"/>
        <v/>
      </c>
      <c r="AS15" s="13" t="str">
        <f t="shared" ca="1" si="6"/>
        <v/>
      </c>
      <c r="AT15" s="13" t="str">
        <f t="shared" ca="1" si="6"/>
        <v/>
      </c>
      <c r="AU15" s="13" t="str">
        <f t="shared" ca="1" si="6"/>
        <v/>
      </c>
      <c r="AV15" s="13" t="str">
        <f t="shared" ca="1" si="6"/>
        <v/>
      </c>
      <c r="AW15" s="13" t="str">
        <f t="shared" ca="1" si="6"/>
        <v/>
      </c>
      <c r="AX15" s="13" t="str">
        <f t="shared" ca="1" si="6"/>
        <v/>
      </c>
      <c r="AY15" s="13" t="str">
        <f t="shared" ca="1" si="6"/>
        <v/>
      </c>
      <c r="AZ15" s="13" t="str">
        <f t="shared" ca="1" si="6"/>
        <v/>
      </c>
      <c r="BA15" s="13" t="str">
        <f t="shared" ca="1" si="6"/>
        <v/>
      </c>
      <c r="BB15" s="13" t="str">
        <f t="shared" ca="1" si="6"/>
        <v/>
      </c>
      <c r="BC15" s="13" t="str">
        <f t="shared" ca="1" si="6"/>
        <v/>
      </c>
      <c r="BD15" s="13" t="str">
        <f t="shared" ca="1" si="6"/>
        <v/>
      </c>
      <c r="BE15" s="13" t="str">
        <f t="shared" ca="1" si="7"/>
        <v/>
      </c>
      <c r="BF15" s="13" t="str">
        <f t="shared" ca="1" si="7"/>
        <v/>
      </c>
      <c r="BG15" s="13" t="str">
        <f t="shared" ca="1" si="7"/>
        <v/>
      </c>
      <c r="BH15" s="13" t="str">
        <f t="shared" ca="1" si="7"/>
        <v/>
      </c>
      <c r="BI15" s="13" t="str">
        <f t="shared" ca="1" si="7"/>
        <v/>
      </c>
      <c r="BJ15" s="13" t="str">
        <f t="shared" ca="1" si="7"/>
        <v/>
      </c>
      <c r="BK15" s="13" t="str">
        <f t="shared" ca="1" si="7"/>
        <v/>
      </c>
      <c r="BL15" s="13" t="str">
        <f t="shared" ca="1" si="7"/>
        <v/>
      </c>
    </row>
    <row r="16" spans="1:68" s="1" customFormat="1" ht="40.200000000000003" customHeight="1" x14ac:dyDescent="0.3">
      <c r="A16" s="6"/>
      <c r="B16" s="57" t="s">
        <v>22</v>
      </c>
      <c r="C16" s="16"/>
      <c r="D16" s="16"/>
      <c r="E16" s="17"/>
      <c r="F16" s="18"/>
      <c r="G16" s="19"/>
      <c r="H16" s="16"/>
      <c r="I16" s="13" t="str">
        <f t="shared" ca="1" si="8"/>
        <v/>
      </c>
      <c r="J16" s="13" t="str">
        <f t="shared" ca="1" si="4"/>
        <v/>
      </c>
      <c r="K16" s="13" t="str">
        <f t="shared" ca="1" si="4"/>
        <v/>
      </c>
      <c r="L16" s="13" t="str">
        <f t="shared" ca="1" si="4"/>
        <v/>
      </c>
      <c r="M16" s="13" t="str">
        <f t="shared" ca="1" si="4"/>
        <v/>
      </c>
      <c r="N16" s="13" t="str">
        <f t="shared" ca="1" si="4"/>
        <v/>
      </c>
      <c r="O16" s="13" t="str">
        <f t="shared" ca="1" si="4"/>
        <v/>
      </c>
      <c r="P16" s="13" t="str">
        <f t="shared" ca="1" si="4"/>
        <v/>
      </c>
      <c r="Q16" s="13" t="str">
        <f t="shared" ca="1" si="4"/>
        <v/>
      </c>
      <c r="R16" s="13" t="str">
        <f t="shared" ca="1" si="4"/>
        <v/>
      </c>
      <c r="S16" s="13" t="str">
        <f t="shared" ca="1" si="4"/>
        <v/>
      </c>
      <c r="T16" s="13" t="str">
        <f t="shared" ca="1" si="4"/>
        <v/>
      </c>
      <c r="U16" s="13" t="str">
        <f t="shared" ca="1" si="4"/>
        <v/>
      </c>
      <c r="V16" s="13" t="str">
        <f t="shared" ca="1" si="4"/>
        <v/>
      </c>
      <c r="W16" s="13" t="str">
        <f t="shared" ca="1" si="4"/>
        <v/>
      </c>
      <c r="X16" s="13" t="str">
        <f t="shared" ca="1" si="4"/>
        <v/>
      </c>
      <c r="Y16" s="13" t="str">
        <f t="shared" ca="1" si="5"/>
        <v/>
      </c>
      <c r="Z16" s="13" t="str">
        <f t="shared" ca="1" si="5"/>
        <v/>
      </c>
      <c r="AA16" s="13" t="str">
        <f t="shared" ca="1" si="5"/>
        <v/>
      </c>
      <c r="AB16" s="13" t="str">
        <f t="shared" ca="1" si="5"/>
        <v/>
      </c>
      <c r="AC16" s="13" t="str">
        <f t="shared" ca="1" si="5"/>
        <v/>
      </c>
      <c r="AD16" s="13" t="str">
        <f t="shared" ca="1" si="5"/>
        <v/>
      </c>
      <c r="AE16" s="13" t="str">
        <f t="shared" ca="1" si="5"/>
        <v/>
      </c>
      <c r="AF16" s="13" t="str">
        <f t="shared" ca="1" si="5"/>
        <v/>
      </c>
      <c r="AG16" s="13" t="str">
        <f t="shared" ca="1" si="5"/>
        <v/>
      </c>
      <c r="AH16" s="13" t="str">
        <f t="shared" ca="1" si="5"/>
        <v/>
      </c>
      <c r="AI16" s="13" t="str">
        <f t="shared" ca="1" si="5"/>
        <v/>
      </c>
      <c r="AJ16" s="13" t="str">
        <f t="shared" ca="1" si="5"/>
        <v/>
      </c>
      <c r="AK16" s="13" t="str">
        <f t="shared" ca="1" si="5"/>
        <v/>
      </c>
      <c r="AL16" s="13" t="str">
        <f t="shared" ca="1" si="5"/>
        <v/>
      </c>
      <c r="AM16" s="13" t="str">
        <f t="shared" ca="1" si="5"/>
        <v/>
      </c>
      <c r="AN16" s="13" t="str">
        <f t="shared" ca="1" si="5"/>
        <v/>
      </c>
      <c r="AO16" s="13" t="str">
        <f t="shared" ca="1" si="6"/>
        <v/>
      </c>
      <c r="AP16" s="13" t="str">
        <f t="shared" ca="1" si="6"/>
        <v/>
      </c>
      <c r="AQ16" s="13" t="str">
        <f t="shared" ca="1" si="6"/>
        <v/>
      </c>
      <c r="AR16" s="13" t="str">
        <f t="shared" ca="1" si="6"/>
        <v/>
      </c>
      <c r="AS16" s="13" t="str">
        <f t="shared" ca="1" si="6"/>
        <v/>
      </c>
      <c r="AT16" s="13" t="str">
        <f t="shared" ca="1" si="6"/>
        <v/>
      </c>
      <c r="AU16" s="13" t="str">
        <f t="shared" ca="1" si="6"/>
        <v/>
      </c>
      <c r="AV16" s="13" t="str">
        <f t="shared" ca="1" si="6"/>
        <v/>
      </c>
      <c r="AW16" s="13" t="str">
        <f t="shared" ca="1" si="6"/>
        <v/>
      </c>
      <c r="AX16" s="13" t="str">
        <f t="shared" ca="1" si="6"/>
        <v/>
      </c>
      <c r="AY16" s="13" t="str">
        <f t="shared" ca="1" si="6"/>
        <v/>
      </c>
      <c r="AZ16" s="13" t="str">
        <f t="shared" ca="1" si="6"/>
        <v/>
      </c>
      <c r="BA16" s="13" t="str">
        <f t="shared" ca="1" si="6"/>
        <v/>
      </c>
      <c r="BB16" s="13" t="str">
        <f t="shared" ca="1" si="6"/>
        <v/>
      </c>
      <c r="BC16" s="13" t="str">
        <f t="shared" ca="1" si="6"/>
        <v/>
      </c>
      <c r="BD16" s="13" t="str">
        <f t="shared" ca="1" si="6"/>
        <v/>
      </c>
      <c r="BE16" s="13" t="str">
        <f t="shared" ca="1" si="7"/>
        <v/>
      </c>
      <c r="BF16" s="13" t="str">
        <f t="shared" ca="1" si="7"/>
        <v/>
      </c>
      <c r="BG16" s="13" t="str">
        <f t="shared" ca="1" si="7"/>
        <v/>
      </c>
      <c r="BH16" s="13" t="str">
        <f t="shared" ca="1" si="7"/>
        <v/>
      </c>
      <c r="BI16" s="13" t="str">
        <f t="shared" ca="1" si="7"/>
        <v/>
      </c>
      <c r="BJ16" s="13" t="str">
        <f t="shared" ca="1" si="7"/>
        <v/>
      </c>
      <c r="BK16" s="13" t="str">
        <f t="shared" ca="1" si="7"/>
        <v/>
      </c>
      <c r="BL16" s="13" t="str">
        <f t="shared" ca="1" si="7"/>
        <v/>
      </c>
    </row>
    <row r="17" spans="1:64" s="1" customFormat="1" ht="40.200000000000003" customHeight="1" x14ac:dyDescent="0.3">
      <c r="A17" s="5"/>
      <c r="B17" s="58" t="s">
        <v>23</v>
      </c>
      <c r="C17" s="16" t="s">
        <v>18</v>
      </c>
      <c r="D17" s="16" t="s">
        <v>32</v>
      </c>
      <c r="E17" s="17">
        <v>1</v>
      </c>
      <c r="F17" s="18">
        <v>45672</v>
      </c>
      <c r="G17" s="19">
        <v>7</v>
      </c>
      <c r="H17" s="16"/>
      <c r="I17" s="13" t="str">
        <f t="shared" ca="1" si="8"/>
        <v/>
      </c>
      <c r="J17" s="13" t="str">
        <f t="shared" ca="1" si="4"/>
        <v/>
      </c>
      <c r="K17" s="13" t="str">
        <f t="shared" ca="1" si="4"/>
        <v/>
      </c>
      <c r="L17" s="13" t="str">
        <f t="shared" ca="1" si="4"/>
        <v/>
      </c>
      <c r="M17" s="13" t="str">
        <f t="shared" ca="1" si="4"/>
        <v/>
      </c>
      <c r="N17" s="13" t="str">
        <f t="shared" ca="1" si="4"/>
        <v/>
      </c>
      <c r="O17" s="13" t="str">
        <f t="shared" ca="1" si="4"/>
        <v/>
      </c>
      <c r="P17" s="13" t="str">
        <f t="shared" ca="1" si="4"/>
        <v/>
      </c>
      <c r="Q17" s="13" t="str">
        <f t="shared" ca="1" si="4"/>
        <v/>
      </c>
      <c r="R17" s="13" t="str">
        <f t="shared" ca="1" si="4"/>
        <v/>
      </c>
      <c r="S17" s="13" t="str">
        <f t="shared" ca="1" si="4"/>
        <v/>
      </c>
      <c r="T17" s="13" t="str">
        <f t="shared" ca="1" si="4"/>
        <v/>
      </c>
      <c r="U17" s="13" t="str">
        <f t="shared" ca="1" si="4"/>
        <v/>
      </c>
      <c r="V17" s="13" t="str">
        <f t="shared" ca="1" si="4"/>
        <v/>
      </c>
      <c r="W17" s="13" t="str">
        <f t="shared" ca="1" si="4"/>
        <v/>
      </c>
      <c r="X17" s="13" t="str">
        <f t="shared" ca="1" si="4"/>
        <v/>
      </c>
      <c r="Y17" s="13" t="str">
        <f t="shared" ca="1" si="5"/>
        <v/>
      </c>
      <c r="Z17" s="13" t="str">
        <f t="shared" ca="1" si="5"/>
        <v/>
      </c>
      <c r="AA17" s="13" t="str">
        <f t="shared" ca="1" si="5"/>
        <v/>
      </c>
      <c r="AB17" s="13" t="str">
        <f t="shared" ca="1" si="5"/>
        <v/>
      </c>
      <c r="AC17" s="13" t="str">
        <f t="shared" ca="1" si="5"/>
        <v/>
      </c>
      <c r="AD17" s="13" t="str">
        <f t="shared" ca="1" si="5"/>
        <v/>
      </c>
      <c r="AE17" s="13" t="str">
        <f t="shared" ca="1" si="5"/>
        <v/>
      </c>
      <c r="AF17" s="13" t="str">
        <f t="shared" ca="1" si="5"/>
        <v/>
      </c>
      <c r="AG17" s="13" t="str">
        <f t="shared" ca="1" si="5"/>
        <v/>
      </c>
      <c r="AH17" s="13" t="str">
        <f t="shared" ca="1" si="5"/>
        <v/>
      </c>
      <c r="AI17" s="13" t="str">
        <f t="shared" ca="1" si="5"/>
        <v/>
      </c>
      <c r="AJ17" s="13" t="str">
        <f t="shared" ca="1" si="5"/>
        <v/>
      </c>
      <c r="AK17" s="13" t="str">
        <f t="shared" ca="1" si="5"/>
        <v/>
      </c>
      <c r="AL17" s="13" t="str">
        <f t="shared" ca="1" si="5"/>
        <v/>
      </c>
      <c r="AM17" s="13" t="str">
        <f t="shared" ca="1" si="5"/>
        <v/>
      </c>
      <c r="AN17" s="13" t="str">
        <f t="shared" ca="1" si="5"/>
        <v/>
      </c>
      <c r="AO17" s="13" t="str">
        <f t="shared" ca="1" si="6"/>
        <v/>
      </c>
      <c r="AP17" s="13" t="str">
        <f t="shared" ca="1" si="6"/>
        <v/>
      </c>
      <c r="AQ17" s="13" t="str">
        <f t="shared" ca="1" si="6"/>
        <v/>
      </c>
      <c r="AR17" s="13" t="str">
        <f t="shared" ca="1" si="6"/>
        <v/>
      </c>
      <c r="AS17" s="13" t="str">
        <f t="shared" ca="1" si="6"/>
        <v/>
      </c>
      <c r="AT17" s="13" t="str">
        <f t="shared" ca="1" si="6"/>
        <v/>
      </c>
      <c r="AU17" s="13" t="str">
        <f t="shared" ca="1" si="6"/>
        <v/>
      </c>
      <c r="AV17" s="13" t="str">
        <f t="shared" ca="1" si="6"/>
        <v/>
      </c>
      <c r="AW17" s="13" t="str">
        <f t="shared" ca="1" si="6"/>
        <v/>
      </c>
      <c r="AX17" s="13" t="str">
        <f t="shared" ca="1" si="6"/>
        <v/>
      </c>
      <c r="AY17" s="13" t="str">
        <f t="shared" ca="1" si="6"/>
        <v/>
      </c>
      <c r="AZ17" s="13" t="str">
        <f t="shared" ca="1" si="6"/>
        <v/>
      </c>
      <c r="BA17" s="13" t="str">
        <f t="shared" ca="1" si="6"/>
        <v/>
      </c>
      <c r="BB17" s="13" t="str">
        <f t="shared" ca="1" si="6"/>
        <v/>
      </c>
      <c r="BC17" s="13" t="str">
        <f t="shared" ca="1" si="6"/>
        <v/>
      </c>
      <c r="BD17" s="13" t="str">
        <f t="shared" ca="1" si="6"/>
        <v/>
      </c>
      <c r="BE17" s="13" t="str">
        <f t="shared" ca="1" si="7"/>
        <v/>
      </c>
      <c r="BF17" s="13" t="str">
        <f t="shared" ca="1" si="7"/>
        <v/>
      </c>
      <c r="BG17" s="13" t="str">
        <f t="shared" ca="1" si="7"/>
        <v/>
      </c>
      <c r="BH17" s="13" t="str">
        <f t="shared" ca="1" si="7"/>
        <v/>
      </c>
      <c r="BI17" s="13" t="str">
        <f t="shared" ca="1" si="7"/>
        <v/>
      </c>
      <c r="BJ17" s="13" t="str">
        <f t="shared" ca="1" si="7"/>
        <v/>
      </c>
      <c r="BK17" s="13" t="str">
        <f t="shared" ca="1" si="7"/>
        <v/>
      </c>
      <c r="BL17" s="13" t="str">
        <f t="shared" ca="1" si="7"/>
        <v/>
      </c>
    </row>
    <row r="18" spans="1:64" s="1" customFormat="1" ht="40.200000000000003" customHeight="1" x14ac:dyDescent="0.3">
      <c r="A18" s="5"/>
      <c r="B18" s="57" t="s">
        <v>24</v>
      </c>
      <c r="C18" s="16"/>
      <c r="D18" s="16"/>
      <c r="E18" s="17"/>
      <c r="F18" s="18"/>
      <c r="G18" s="19"/>
      <c r="H18" s="16"/>
      <c r="I18" s="13" t="str">
        <f t="shared" ca="1" si="8"/>
        <v/>
      </c>
      <c r="J18" s="13" t="str">
        <f t="shared" ca="1" si="4"/>
        <v/>
      </c>
      <c r="K18" s="13" t="str">
        <f t="shared" ca="1" si="4"/>
        <v/>
      </c>
      <c r="L18" s="13" t="str">
        <f t="shared" ca="1" si="4"/>
        <v/>
      </c>
      <c r="M18" s="13" t="str">
        <f t="shared" ca="1" si="4"/>
        <v/>
      </c>
      <c r="N18" s="13" t="str">
        <f t="shared" ca="1" si="4"/>
        <v/>
      </c>
      <c r="O18" s="13" t="str">
        <f t="shared" ca="1" si="4"/>
        <v/>
      </c>
      <c r="P18" s="13" t="str">
        <f t="shared" ca="1" si="4"/>
        <v/>
      </c>
      <c r="Q18" s="13" t="str">
        <f t="shared" ca="1" si="4"/>
        <v/>
      </c>
      <c r="R18" s="13" t="str">
        <f t="shared" ca="1" si="4"/>
        <v/>
      </c>
      <c r="S18" s="13" t="str">
        <f t="shared" ca="1" si="4"/>
        <v/>
      </c>
      <c r="T18" s="13" t="str">
        <f t="shared" ca="1" si="4"/>
        <v/>
      </c>
      <c r="U18" s="13" t="str">
        <f t="shared" ca="1" si="4"/>
        <v/>
      </c>
      <c r="V18" s="13" t="str">
        <f t="shared" ca="1" si="4"/>
        <v/>
      </c>
      <c r="W18" s="13" t="str">
        <f t="shared" ca="1" si="4"/>
        <v/>
      </c>
      <c r="X18" s="13" t="str">
        <f t="shared" ca="1" si="4"/>
        <v/>
      </c>
      <c r="Y18" s="13" t="str">
        <f t="shared" ca="1" si="5"/>
        <v/>
      </c>
      <c r="Z18" s="13" t="str">
        <f t="shared" ca="1" si="5"/>
        <v/>
      </c>
      <c r="AA18" s="13" t="str">
        <f t="shared" ca="1" si="5"/>
        <v/>
      </c>
      <c r="AB18" s="13" t="str">
        <f t="shared" ca="1" si="5"/>
        <v/>
      </c>
      <c r="AC18" s="13" t="str">
        <f t="shared" ca="1" si="5"/>
        <v/>
      </c>
      <c r="AD18" s="13" t="str">
        <f t="shared" ca="1" si="5"/>
        <v/>
      </c>
      <c r="AE18" s="13" t="str">
        <f t="shared" ca="1" si="5"/>
        <v/>
      </c>
      <c r="AF18" s="13" t="str">
        <f t="shared" ca="1" si="5"/>
        <v/>
      </c>
      <c r="AG18" s="13" t="str">
        <f t="shared" ca="1" si="5"/>
        <v/>
      </c>
      <c r="AH18" s="13" t="str">
        <f t="shared" ca="1" si="5"/>
        <v/>
      </c>
      <c r="AI18" s="13" t="str">
        <f t="shared" ca="1" si="5"/>
        <v/>
      </c>
      <c r="AJ18" s="13" t="str">
        <f t="shared" ca="1" si="5"/>
        <v/>
      </c>
      <c r="AK18" s="13" t="str">
        <f t="shared" ca="1" si="5"/>
        <v/>
      </c>
      <c r="AL18" s="13" t="str">
        <f t="shared" ca="1" si="5"/>
        <v/>
      </c>
      <c r="AM18" s="13" t="str">
        <f t="shared" ca="1" si="5"/>
        <v/>
      </c>
      <c r="AN18" s="13" t="str">
        <f t="shared" ca="1" si="5"/>
        <v/>
      </c>
      <c r="AO18" s="13" t="str">
        <f t="shared" ca="1" si="6"/>
        <v/>
      </c>
      <c r="AP18" s="13" t="str">
        <f t="shared" ca="1" si="6"/>
        <v/>
      </c>
      <c r="AQ18" s="13" t="str">
        <f t="shared" ca="1" si="6"/>
        <v/>
      </c>
      <c r="AR18" s="13" t="str">
        <f t="shared" ca="1" si="6"/>
        <v/>
      </c>
      <c r="AS18" s="13" t="str">
        <f t="shared" ca="1" si="6"/>
        <v/>
      </c>
      <c r="AT18" s="13" t="str">
        <f t="shared" ca="1" si="6"/>
        <v/>
      </c>
      <c r="AU18" s="13" t="str">
        <f t="shared" ca="1" si="6"/>
        <v/>
      </c>
      <c r="AV18" s="13" t="str">
        <f t="shared" ca="1" si="6"/>
        <v/>
      </c>
      <c r="AW18" s="13" t="str">
        <f t="shared" ca="1" si="6"/>
        <v/>
      </c>
      <c r="AX18" s="13" t="str">
        <f t="shared" ca="1" si="6"/>
        <v/>
      </c>
      <c r="AY18" s="13" t="str">
        <f t="shared" ca="1" si="6"/>
        <v/>
      </c>
      <c r="AZ18" s="13" t="str">
        <f t="shared" ca="1" si="6"/>
        <v/>
      </c>
      <c r="BA18" s="13" t="str">
        <f t="shared" ca="1" si="6"/>
        <v/>
      </c>
      <c r="BB18" s="13" t="str">
        <f t="shared" ca="1" si="6"/>
        <v/>
      </c>
      <c r="BC18" s="13" t="str">
        <f t="shared" ca="1" si="6"/>
        <v/>
      </c>
      <c r="BD18" s="13" t="str">
        <f t="shared" ca="1" si="6"/>
        <v/>
      </c>
      <c r="BE18" s="13" t="str">
        <f t="shared" ca="1" si="7"/>
        <v/>
      </c>
      <c r="BF18" s="13" t="str">
        <f t="shared" ca="1" si="7"/>
        <v/>
      </c>
      <c r="BG18" s="13" t="str">
        <f t="shared" ca="1" si="7"/>
        <v/>
      </c>
      <c r="BH18" s="13" t="str">
        <f t="shared" ca="1" si="7"/>
        <v/>
      </c>
      <c r="BI18" s="13" t="str">
        <f t="shared" ca="1" si="7"/>
        <v/>
      </c>
      <c r="BJ18" s="13" t="str">
        <f t="shared" ca="1" si="7"/>
        <v/>
      </c>
      <c r="BK18" s="13" t="str">
        <f t="shared" ca="1" si="7"/>
        <v/>
      </c>
      <c r="BL18" s="13" t="str">
        <f t="shared" ca="1" si="7"/>
        <v/>
      </c>
    </row>
    <row r="19" spans="1:64" s="1" customFormat="1" ht="40.200000000000003" customHeight="1" x14ac:dyDescent="0.3">
      <c r="A19" s="5"/>
      <c r="B19" s="58" t="s">
        <v>25</v>
      </c>
      <c r="C19" s="16" t="s">
        <v>18</v>
      </c>
      <c r="D19" s="16" t="s">
        <v>33</v>
      </c>
      <c r="E19" s="17">
        <v>1</v>
      </c>
      <c r="F19" s="18">
        <v>45638</v>
      </c>
      <c r="G19" s="19">
        <v>7</v>
      </c>
      <c r="H19" s="16"/>
      <c r="I19" s="13" t="str">
        <f t="shared" ca="1" si="8"/>
        <v/>
      </c>
      <c r="J19" s="13" t="str">
        <f t="shared" ca="1" si="4"/>
        <v/>
      </c>
      <c r="K19" s="13" t="str">
        <f t="shared" ca="1" si="4"/>
        <v/>
      </c>
      <c r="L19" s="13" t="str">
        <f t="shared" ca="1" si="4"/>
        <v/>
      </c>
      <c r="M19" s="13" t="str">
        <f t="shared" ca="1" si="4"/>
        <v/>
      </c>
      <c r="N19" s="13" t="str">
        <f t="shared" ca="1" si="4"/>
        <v/>
      </c>
      <c r="O19" s="13" t="str">
        <f t="shared" ca="1" si="4"/>
        <v/>
      </c>
      <c r="P19" s="13" t="str">
        <f t="shared" ca="1" si="4"/>
        <v/>
      </c>
      <c r="Q19" s="13" t="str">
        <f t="shared" ca="1" si="4"/>
        <v/>
      </c>
      <c r="R19" s="13" t="str">
        <f t="shared" ca="1" si="4"/>
        <v/>
      </c>
      <c r="S19" s="13" t="str">
        <f t="shared" ca="1" si="4"/>
        <v/>
      </c>
      <c r="T19" s="13" t="str">
        <f t="shared" ca="1" si="4"/>
        <v/>
      </c>
      <c r="U19" s="13" t="str">
        <f t="shared" ca="1" si="4"/>
        <v/>
      </c>
      <c r="V19" s="13" t="str">
        <f t="shared" ca="1" si="4"/>
        <v/>
      </c>
      <c r="W19" s="13" t="str">
        <f t="shared" ca="1" si="4"/>
        <v/>
      </c>
      <c r="X19" s="13" t="str">
        <f t="shared" ca="1" si="4"/>
        <v/>
      </c>
      <c r="Y19" s="13" t="str">
        <f t="shared" ca="1" si="5"/>
        <v/>
      </c>
      <c r="Z19" s="13" t="str">
        <f t="shared" ca="1" si="5"/>
        <v/>
      </c>
      <c r="AA19" s="13" t="str">
        <f t="shared" ca="1" si="5"/>
        <v/>
      </c>
      <c r="AB19" s="13" t="str">
        <f t="shared" ca="1" si="5"/>
        <v/>
      </c>
      <c r="AC19" s="13" t="str">
        <f t="shared" ca="1" si="5"/>
        <v/>
      </c>
      <c r="AD19" s="13" t="str">
        <f t="shared" ca="1" si="5"/>
        <v/>
      </c>
      <c r="AE19" s="13" t="str">
        <f t="shared" ca="1" si="5"/>
        <v/>
      </c>
      <c r="AF19" s="13" t="str">
        <f t="shared" ca="1" si="5"/>
        <v/>
      </c>
      <c r="AG19" s="13" t="str">
        <f t="shared" ca="1" si="5"/>
        <v/>
      </c>
      <c r="AH19" s="13" t="str">
        <f t="shared" ca="1" si="5"/>
        <v/>
      </c>
      <c r="AI19" s="13" t="str">
        <f t="shared" ca="1" si="5"/>
        <v/>
      </c>
      <c r="AJ19" s="13" t="str">
        <f t="shared" ca="1" si="5"/>
        <v/>
      </c>
      <c r="AK19" s="13" t="str">
        <f t="shared" ca="1" si="5"/>
        <v/>
      </c>
      <c r="AL19" s="13" t="str">
        <f t="shared" ca="1" si="5"/>
        <v/>
      </c>
      <c r="AM19" s="13" t="str">
        <f t="shared" ca="1" si="5"/>
        <v/>
      </c>
      <c r="AN19" s="13" t="str">
        <f t="shared" ca="1" si="5"/>
        <v/>
      </c>
      <c r="AO19" s="13" t="str">
        <f t="shared" ca="1" si="6"/>
        <v/>
      </c>
      <c r="AP19" s="13" t="str">
        <f t="shared" ca="1" si="6"/>
        <v/>
      </c>
      <c r="AQ19" s="13" t="str">
        <f t="shared" ca="1" si="6"/>
        <v/>
      </c>
      <c r="AR19" s="13" t="str">
        <f t="shared" ca="1" si="6"/>
        <v/>
      </c>
      <c r="AS19" s="13" t="str">
        <f t="shared" ca="1" si="6"/>
        <v/>
      </c>
      <c r="AT19" s="13" t="str">
        <f t="shared" ca="1" si="6"/>
        <v/>
      </c>
      <c r="AU19" s="13" t="str">
        <f t="shared" ca="1" si="6"/>
        <v/>
      </c>
      <c r="AV19" s="13" t="str">
        <f t="shared" ca="1" si="6"/>
        <v/>
      </c>
      <c r="AW19" s="13" t="str">
        <f t="shared" ca="1" si="6"/>
        <v/>
      </c>
      <c r="AX19" s="13" t="str">
        <f t="shared" ca="1" si="6"/>
        <v/>
      </c>
      <c r="AY19" s="13" t="str">
        <f t="shared" ca="1" si="6"/>
        <v/>
      </c>
      <c r="AZ19" s="13" t="str">
        <f t="shared" ca="1" si="6"/>
        <v/>
      </c>
      <c r="BA19" s="13" t="str">
        <f t="shared" ca="1" si="6"/>
        <v/>
      </c>
      <c r="BB19" s="13" t="str">
        <f t="shared" ca="1" si="6"/>
        <v/>
      </c>
      <c r="BC19" s="13" t="str">
        <f t="shared" ca="1" si="6"/>
        <v/>
      </c>
      <c r="BD19" s="13" t="str">
        <f t="shared" ca="1" si="6"/>
        <v/>
      </c>
      <c r="BE19" s="13" t="str">
        <f t="shared" ca="1" si="7"/>
        <v/>
      </c>
      <c r="BF19" s="13" t="str">
        <f t="shared" ca="1" si="7"/>
        <v/>
      </c>
      <c r="BG19" s="13" t="str">
        <f t="shared" ca="1" si="7"/>
        <v/>
      </c>
      <c r="BH19" s="13" t="str">
        <f t="shared" ca="1" si="7"/>
        <v/>
      </c>
      <c r="BI19" s="13" t="str">
        <f t="shared" ca="1" si="7"/>
        <v/>
      </c>
      <c r="BJ19" s="13" t="str">
        <f t="shared" ca="1" si="7"/>
        <v/>
      </c>
      <c r="BK19" s="13" t="str">
        <f t="shared" ca="1" si="7"/>
        <v/>
      </c>
      <c r="BL19" s="13" t="str">
        <f t="shared" ca="1" si="7"/>
        <v/>
      </c>
    </row>
    <row r="20" spans="1:64" s="1" customFormat="1" ht="40.200000000000003" customHeight="1" x14ac:dyDescent="0.3">
      <c r="A20" s="5"/>
      <c r="B20" s="69" t="s">
        <v>34</v>
      </c>
      <c r="C20" s="16" t="s">
        <v>18</v>
      </c>
      <c r="D20" s="16" t="s">
        <v>33</v>
      </c>
      <c r="E20" s="17">
        <v>0.9</v>
      </c>
      <c r="F20" s="18">
        <v>45713</v>
      </c>
      <c r="G20" s="19">
        <v>7</v>
      </c>
      <c r="H20" s="16"/>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row>
    <row r="21" spans="1:64" s="1" customFormat="1" ht="40.200000000000003" customHeight="1" x14ac:dyDescent="0.3">
      <c r="A21" s="5"/>
      <c r="B21" s="69" t="s">
        <v>35</v>
      </c>
      <c r="C21" s="16" t="s">
        <v>18</v>
      </c>
      <c r="D21" s="16" t="s">
        <v>33</v>
      </c>
      <c r="E21" s="17">
        <v>0</v>
      </c>
      <c r="F21" s="18">
        <v>45731</v>
      </c>
      <c r="G21" s="19">
        <v>7</v>
      </c>
      <c r="H21" s="16"/>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row>
    <row r="22" spans="1:64" s="1" customFormat="1" ht="40.200000000000003" customHeight="1" x14ac:dyDescent="0.3">
      <c r="A22" s="5"/>
      <c r="B22" s="57" t="s">
        <v>26</v>
      </c>
      <c r="C22" s="16"/>
      <c r="D22" s="16"/>
      <c r="E22" s="17"/>
      <c r="F22" s="18"/>
      <c r="G22" s="19"/>
      <c r="H22" s="16"/>
      <c r="I22" s="13" t="str">
        <f t="shared" ref="I22:X24" ca="1" si="9">IF(AND($C22="Goal",I$7&gt;=$F22,I$7&lt;=$F22+$G22-1),2,IF(AND($C22="Milestone",I$7&gt;=$F22,I$7&lt;=$F22+$G22-1),1,""))</f>
        <v/>
      </c>
      <c r="J22" s="13" t="str">
        <f t="shared" ca="1" si="9"/>
        <v/>
      </c>
      <c r="K22" s="13" t="str">
        <f t="shared" ca="1" si="9"/>
        <v/>
      </c>
      <c r="L22" s="13" t="str">
        <f t="shared" ca="1" si="9"/>
        <v/>
      </c>
      <c r="M22" s="13" t="str">
        <f t="shared" ca="1" si="9"/>
        <v/>
      </c>
      <c r="N22" s="13" t="str">
        <f t="shared" ca="1" si="9"/>
        <v/>
      </c>
      <c r="O22" s="13" t="str">
        <f t="shared" ca="1" si="9"/>
        <v/>
      </c>
      <c r="P22" s="13" t="str">
        <f t="shared" ca="1" si="9"/>
        <v/>
      </c>
      <c r="Q22" s="13" t="str">
        <f t="shared" ca="1" si="9"/>
        <v/>
      </c>
      <c r="R22" s="13" t="str">
        <f t="shared" ca="1" si="9"/>
        <v/>
      </c>
      <c r="S22" s="13" t="str">
        <f t="shared" ca="1" si="9"/>
        <v/>
      </c>
      <c r="T22" s="13" t="str">
        <f t="shared" ca="1" si="9"/>
        <v/>
      </c>
      <c r="U22" s="13" t="str">
        <f t="shared" ca="1" si="9"/>
        <v/>
      </c>
      <c r="V22" s="13" t="str">
        <f t="shared" ca="1" si="9"/>
        <v/>
      </c>
      <c r="W22" s="13" t="str">
        <f t="shared" ca="1" si="9"/>
        <v/>
      </c>
      <c r="X22" s="13" t="str">
        <f t="shared" ca="1" si="9"/>
        <v/>
      </c>
      <c r="Y22" s="13" t="str">
        <f t="shared" ref="Y22:AM24" ca="1" si="10">IF(AND($C22="Goal",Y$7&gt;=$F22,Y$7&lt;=$F22+$G22-1),2,IF(AND($C22="Milestone",Y$7&gt;=$F22,Y$7&lt;=$F22+$G22-1),1,""))</f>
        <v/>
      </c>
      <c r="Z22" s="13" t="str">
        <f t="shared" ca="1" si="10"/>
        <v/>
      </c>
      <c r="AA22" s="13" t="str">
        <f t="shared" ca="1" si="10"/>
        <v/>
      </c>
      <c r="AB22" s="13" t="str">
        <f t="shared" ca="1" si="10"/>
        <v/>
      </c>
      <c r="AC22" s="13" t="str">
        <f t="shared" ca="1" si="10"/>
        <v/>
      </c>
      <c r="AD22" s="13" t="str">
        <f t="shared" ca="1" si="10"/>
        <v/>
      </c>
      <c r="AE22" s="13" t="str">
        <f t="shared" ca="1" si="10"/>
        <v/>
      </c>
      <c r="AF22" s="13" t="str">
        <f t="shared" ca="1" si="10"/>
        <v/>
      </c>
      <c r="AG22" s="13" t="str">
        <f t="shared" ca="1" si="10"/>
        <v/>
      </c>
      <c r="AH22" s="13" t="str">
        <f t="shared" ca="1" si="10"/>
        <v/>
      </c>
      <c r="AI22" s="13" t="str">
        <f t="shared" ca="1" si="10"/>
        <v/>
      </c>
      <c r="AJ22" s="13" t="str">
        <f t="shared" ca="1" si="10"/>
        <v/>
      </c>
      <c r="AK22" s="13" t="str">
        <f t="shared" ca="1" si="10"/>
        <v/>
      </c>
      <c r="AL22" s="13" t="str">
        <f t="shared" ca="1" si="10"/>
        <v/>
      </c>
      <c r="AM22" s="13" t="str">
        <f t="shared" ca="1" si="10"/>
        <v/>
      </c>
      <c r="AN22" s="13" t="str">
        <f t="shared" ref="AN22:BC24" ca="1" si="11">IF(AND($C22="Goal",AN$7&gt;=$F22,AN$7&lt;=$F22+$G22-1),2,IF(AND($C22="Milestone",AN$7&gt;=$F22,AN$7&lt;=$F22+$G22-1),1,""))</f>
        <v/>
      </c>
      <c r="AO22" s="13" t="str">
        <f t="shared" ca="1" si="11"/>
        <v/>
      </c>
      <c r="AP22" s="13" t="str">
        <f t="shared" ca="1" si="11"/>
        <v/>
      </c>
      <c r="AQ22" s="13" t="str">
        <f t="shared" ca="1" si="11"/>
        <v/>
      </c>
      <c r="AR22" s="13" t="str">
        <f t="shared" ca="1" si="11"/>
        <v/>
      </c>
      <c r="AS22" s="13" t="str">
        <f t="shared" ca="1" si="11"/>
        <v/>
      </c>
      <c r="AT22" s="13" t="str">
        <f t="shared" ca="1" si="11"/>
        <v/>
      </c>
      <c r="AU22" s="13" t="str">
        <f t="shared" ca="1" si="11"/>
        <v/>
      </c>
      <c r="AV22" s="13" t="str">
        <f t="shared" ca="1" si="11"/>
        <v/>
      </c>
      <c r="AW22" s="13" t="str">
        <f t="shared" ca="1" si="11"/>
        <v/>
      </c>
      <c r="AX22" s="13" t="str">
        <f t="shared" ca="1" si="11"/>
        <v/>
      </c>
      <c r="AY22" s="13" t="str">
        <f t="shared" ca="1" si="11"/>
        <v/>
      </c>
      <c r="AZ22" s="13" t="str">
        <f t="shared" ca="1" si="11"/>
        <v/>
      </c>
      <c r="BA22" s="13" t="str">
        <f t="shared" ca="1" si="11"/>
        <v/>
      </c>
      <c r="BB22" s="13" t="str">
        <f t="shared" ca="1" si="11"/>
        <v/>
      </c>
      <c r="BC22" s="13" t="str">
        <f t="shared" ca="1" si="11"/>
        <v/>
      </c>
      <c r="BD22" s="13" t="str">
        <f t="shared" ref="BD22:BL24" ca="1" si="12">IF(AND($C22="Goal",BD$7&gt;=$F22,BD$7&lt;=$F22+$G22-1),2,IF(AND($C22="Milestone",BD$7&gt;=$F22,BD$7&lt;=$F22+$G22-1),1,""))</f>
        <v/>
      </c>
      <c r="BE22" s="13" t="str">
        <f t="shared" ca="1" si="12"/>
        <v/>
      </c>
      <c r="BF22" s="13" t="str">
        <f t="shared" ca="1" si="12"/>
        <v/>
      </c>
      <c r="BG22" s="13" t="str">
        <f t="shared" ca="1" si="12"/>
        <v/>
      </c>
      <c r="BH22" s="13" t="str">
        <f t="shared" ca="1" si="12"/>
        <v/>
      </c>
      <c r="BI22" s="13" t="str">
        <f t="shared" ca="1" si="12"/>
        <v/>
      </c>
      <c r="BJ22" s="13" t="str">
        <f t="shared" ca="1" si="12"/>
        <v/>
      </c>
      <c r="BK22" s="13" t="str">
        <f t="shared" ca="1" si="12"/>
        <v/>
      </c>
      <c r="BL22" s="13" t="str">
        <f t="shared" ca="1" si="12"/>
        <v/>
      </c>
    </row>
    <row r="23" spans="1:64" s="1" customFormat="1" ht="40.200000000000003" customHeight="1" x14ac:dyDescent="0.3">
      <c r="A23" s="5"/>
      <c r="B23" s="58" t="s">
        <v>27</v>
      </c>
      <c r="C23" s="16" t="s">
        <v>18</v>
      </c>
      <c r="D23" s="16" t="s">
        <v>28</v>
      </c>
      <c r="E23" s="17">
        <v>0</v>
      </c>
      <c r="F23" s="18"/>
      <c r="G23" s="19">
        <v>15</v>
      </c>
      <c r="H23" s="16"/>
      <c r="I23" s="13" t="str">
        <f t="shared" ca="1" si="9"/>
        <v/>
      </c>
      <c r="J23" s="13" t="str">
        <f t="shared" ca="1" si="9"/>
        <v/>
      </c>
      <c r="K23" s="13" t="str">
        <f t="shared" ca="1" si="9"/>
        <v/>
      </c>
      <c r="L23" s="13" t="str">
        <f t="shared" ca="1" si="9"/>
        <v/>
      </c>
      <c r="M23" s="13" t="str">
        <f t="shared" ca="1" si="9"/>
        <v/>
      </c>
      <c r="N23" s="13" t="str">
        <f t="shared" ca="1" si="9"/>
        <v/>
      </c>
      <c r="O23" s="13" t="str">
        <f t="shared" ca="1" si="9"/>
        <v/>
      </c>
      <c r="P23" s="13" t="str">
        <f t="shared" ca="1" si="9"/>
        <v/>
      </c>
      <c r="Q23" s="13" t="str">
        <f t="shared" ca="1" si="9"/>
        <v/>
      </c>
      <c r="R23" s="13" t="str">
        <f t="shared" ca="1" si="9"/>
        <v/>
      </c>
      <c r="S23" s="13" t="str">
        <f t="shared" ca="1" si="9"/>
        <v/>
      </c>
      <c r="T23" s="13" t="str">
        <f t="shared" ca="1" si="9"/>
        <v/>
      </c>
      <c r="U23" s="13" t="str">
        <f t="shared" ca="1" si="9"/>
        <v/>
      </c>
      <c r="V23" s="13" t="str">
        <f t="shared" ca="1" si="9"/>
        <v/>
      </c>
      <c r="W23" s="13" t="str">
        <f t="shared" ca="1" si="9"/>
        <v/>
      </c>
      <c r="X23" s="13" t="str">
        <f t="shared" ca="1" si="9"/>
        <v/>
      </c>
      <c r="Y23" s="13" t="str">
        <f t="shared" ca="1" si="10"/>
        <v/>
      </c>
      <c r="Z23" s="13" t="str">
        <f t="shared" ca="1" si="10"/>
        <v/>
      </c>
      <c r="AA23" s="13" t="str">
        <f t="shared" ca="1" si="10"/>
        <v/>
      </c>
      <c r="AB23" s="13" t="str">
        <f t="shared" ca="1" si="10"/>
        <v/>
      </c>
      <c r="AC23" s="13" t="str">
        <f t="shared" ca="1" si="10"/>
        <v/>
      </c>
      <c r="AD23" s="13" t="str">
        <f t="shared" ca="1" si="10"/>
        <v/>
      </c>
      <c r="AE23" s="13" t="str">
        <f t="shared" ca="1" si="10"/>
        <v/>
      </c>
      <c r="AF23" s="13" t="str">
        <f t="shared" ca="1" si="10"/>
        <v/>
      </c>
      <c r="AG23" s="13" t="str">
        <f t="shared" ca="1" si="10"/>
        <v/>
      </c>
      <c r="AH23" s="13" t="str">
        <f t="shared" ca="1" si="10"/>
        <v/>
      </c>
      <c r="AI23" s="13" t="str">
        <f t="shared" ca="1" si="10"/>
        <v/>
      </c>
      <c r="AJ23" s="13" t="str">
        <f t="shared" ca="1" si="10"/>
        <v/>
      </c>
      <c r="AK23" s="13" t="str">
        <f t="shared" ca="1" si="10"/>
        <v/>
      </c>
      <c r="AL23" s="13" t="str">
        <f t="shared" ca="1" si="10"/>
        <v/>
      </c>
      <c r="AM23" s="13" t="str">
        <f t="shared" ca="1" si="10"/>
        <v/>
      </c>
      <c r="AN23" s="13" t="str">
        <f t="shared" ca="1" si="11"/>
        <v/>
      </c>
      <c r="AO23" s="13" t="str">
        <f t="shared" ca="1" si="11"/>
        <v/>
      </c>
      <c r="AP23" s="13" t="str">
        <f t="shared" ca="1" si="11"/>
        <v/>
      </c>
      <c r="AQ23" s="13" t="str">
        <f t="shared" ca="1" si="11"/>
        <v/>
      </c>
      <c r="AR23" s="13" t="str">
        <f t="shared" ca="1" si="11"/>
        <v/>
      </c>
      <c r="AS23" s="13" t="str">
        <f t="shared" ca="1" si="11"/>
        <v/>
      </c>
      <c r="AT23" s="13" t="str">
        <f t="shared" ca="1" si="11"/>
        <v/>
      </c>
      <c r="AU23" s="13" t="str">
        <f t="shared" ca="1" si="11"/>
        <v/>
      </c>
      <c r="AV23" s="13" t="str">
        <f t="shared" ca="1" si="11"/>
        <v/>
      </c>
      <c r="AW23" s="13" t="str">
        <f t="shared" ca="1" si="11"/>
        <v/>
      </c>
      <c r="AX23" s="13" t="str">
        <f t="shared" ca="1" si="11"/>
        <v/>
      </c>
      <c r="AY23" s="13" t="str">
        <f t="shared" ca="1" si="11"/>
        <v/>
      </c>
      <c r="AZ23" s="13" t="str">
        <f t="shared" ca="1" si="11"/>
        <v/>
      </c>
      <c r="BA23" s="13" t="str">
        <f t="shared" ca="1" si="11"/>
        <v/>
      </c>
      <c r="BB23" s="13" t="str">
        <f t="shared" ca="1" si="11"/>
        <v/>
      </c>
      <c r="BC23" s="13" t="str">
        <f t="shared" ca="1" si="11"/>
        <v/>
      </c>
      <c r="BD23" s="13" t="str">
        <f t="shared" ca="1" si="12"/>
        <v/>
      </c>
      <c r="BE23" s="13" t="str">
        <f t="shared" ca="1" si="12"/>
        <v/>
      </c>
      <c r="BF23" s="13" t="str">
        <f t="shared" ca="1" si="12"/>
        <v/>
      </c>
      <c r="BG23" s="13" t="str">
        <f t="shared" ca="1" si="12"/>
        <v/>
      </c>
      <c r="BH23" s="13" t="str">
        <f t="shared" ca="1" si="12"/>
        <v/>
      </c>
      <c r="BI23" s="13" t="str">
        <f t="shared" ca="1" si="12"/>
        <v/>
      </c>
      <c r="BJ23" s="13" t="str">
        <f t="shared" ca="1" si="12"/>
        <v/>
      </c>
      <c r="BK23" s="13" t="str">
        <f t="shared" ca="1" si="12"/>
        <v/>
      </c>
      <c r="BL23" s="13" t="str">
        <f t="shared" ca="1" si="12"/>
        <v/>
      </c>
    </row>
    <row r="24" spans="1:64" s="1" customFormat="1" ht="40.200000000000003" customHeight="1" x14ac:dyDescent="0.3">
      <c r="A24" s="5"/>
      <c r="B24" s="58" t="s">
        <v>29</v>
      </c>
      <c r="C24" s="16" t="s">
        <v>18</v>
      </c>
      <c r="D24" s="16" t="s">
        <v>30</v>
      </c>
      <c r="E24" s="17">
        <v>0</v>
      </c>
      <c r="F24" s="18"/>
      <c r="G24" s="19">
        <v>15</v>
      </c>
      <c r="H24" s="16"/>
      <c r="I24" s="13" t="str">
        <f t="shared" ca="1" si="9"/>
        <v/>
      </c>
      <c r="J24" s="13" t="str">
        <f t="shared" ca="1" si="9"/>
        <v/>
      </c>
      <c r="K24" s="13" t="str">
        <f t="shared" ca="1" si="9"/>
        <v/>
      </c>
      <c r="L24" s="13" t="str">
        <f t="shared" ca="1" si="9"/>
        <v/>
      </c>
      <c r="M24" s="13" t="str">
        <f t="shared" ca="1" si="9"/>
        <v/>
      </c>
      <c r="N24" s="13" t="str">
        <f t="shared" ca="1" si="9"/>
        <v/>
      </c>
      <c r="O24" s="13" t="str">
        <f t="shared" ca="1" si="9"/>
        <v/>
      </c>
      <c r="P24" s="13" t="str">
        <f t="shared" ca="1" si="9"/>
        <v/>
      </c>
      <c r="Q24" s="13" t="str">
        <f t="shared" ca="1" si="9"/>
        <v/>
      </c>
      <c r="R24" s="13" t="str">
        <f t="shared" ca="1" si="9"/>
        <v/>
      </c>
      <c r="S24" s="13" t="str">
        <f t="shared" ca="1" si="9"/>
        <v/>
      </c>
      <c r="T24" s="13" t="str">
        <f t="shared" ca="1" si="9"/>
        <v/>
      </c>
      <c r="U24" s="13" t="str">
        <f t="shared" ca="1" si="9"/>
        <v/>
      </c>
      <c r="V24" s="13" t="str">
        <f t="shared" ca="1" si="9"/>
        <v/>
      </c>
      <c r="W24" s="13" t="str">
        <f t="shared" ca="1" si="9"/>
        <v/>
      </c>
      <c r="X24" s="13" t="str">
        <f t="shared" ca="1" si="9"/>
        <v/>
      </c>
      <c r="Y24" s="13" t="str">
        <f t="shared" ca="1" si="10"/>
        <v/>
      </c>
      <c r="Z24" s="13" t="str">
        <f t="shared" ca="1" si="10"/>
        <v/>
      </c>
      <c r="AA24" s="13" t="str">
        <f t="shared" ca="1" si="10"/>
        <v/>
      </c>
      <c r="AB24" s="13" t="str">
        <f t="shared" ca="1" si="10"/>
        <v/>
      </c>
      <c r="AC24" s="13" t="str">
        <f t="shared" ca="1" si="10"/>
        <v/>
      </c>
      <c r="AD24" s="13" t="str">
        <f t="shared" ca="1" si="10"/>
        <v/>
      </c>
      <c r="AE24" s="13" t="str">
        <f t="shared" ca="1" si="10"/>
        <v/>
      </c>
      <c r="AF24" s="13" t="str">
        <f t="shared" ca="1" si="10"/>
        <v/>
      </c>
      <c r="AG24" s="13" t="str">
        <f t="shared" ca="1" si="10"/>
        <v/>
      </c>
      <c r="AH24" s="13" t="str">
        <f t="shared" ca="1" si="10"/>
        <v/>
      </c>
      <c r="AI24" s="13" t="str">
        <f t="shared" ca="1" si="10"/>
        <v/>
      </c>
      <c r="AJ24" s="13" t="str">
        <f t="shared" ca="1" si="10"/>
        <v/>
      </c>
      <c r="AK24" s="13" t="str">
        <f t="shared" ca="1" si="10"/>
        <v/>
      </c>
      <c r="AL24" s="13" t="str">
        <f t="shared" ca="1" si="10"/>
        <v/>
      </c>
      <c r="AM24" s="13" t="str">
        <f t="shared" ca="1" si="10"/>
        <v/>
      </c>
      <c r="AN24" s="13" t="str">
        <f t="shared" ca="1" si="11"/>
        <v/>
      </c>
      <c r="AO24" s="13" t="str">
        <f t="shared" ca="1" si="11"/>
        <v/>
      </c>
      <c r="AP24" s="13" t="str">
        <f t="shared" ca="1" si="11"/>
        <v/>
      </c>
      <c r="AQ24" s="13" t="str">
        <f t="shared" ca="1" si="11"/>
        <v/>
      </c>
      <c r="AR24" s="13" t="str">
        <f t="shared" ca="1" si="11"/>
        <v/>
      </c>
      <c r="AS24" s="13" t="str">
        <f t="shared" ca="1" si="11"/>
        <v/>
      </c>
      <c r="AT24" s="13" t="str">
        <f t="shared" ca="1" si="11"/>
        <v/>
      </c>
      <c r="AU24" s="13" t="str">
        <f t="shared" ca="1" si="11"/>
        <v/>
      </c>
      <c r="AV24" s="13" t="str">
        <f t="shared" ca="1" si="11"/>
        <v/>
      </c>
      <c r="AW24" s="13" t="str">
        <f t="shared" ca="1" si="11"/>
        <v/>
      </c>
      <c r="AX24" s="13" t="str">
        <f t="shared" ca="1" si="11"/>
        <v/>
      </c>
      <c r="AY24" s="13" t="str">
        <f t="shared" ca="1" si="11"/>
        <v/>
      </c>
      <c r="AZ24" s="13" t="str">
        <f t="shared" ca="1" si="11"/>
        <v/>
      </c>
      <c r="BA24" s="13" t="str">
        <f t="shared" ca="1" si="11"/>
        <v/>
      </c>
      <c r="BB24" s="13" t="str">
        <f t="shared" ca="1" si="11"/>
        <v/>
      </c>
      <c r="BC24" s="13" t="str">
        <f t="shared" ca="1" si="11"/>
        <v/>
      </c>
      <c r="BD24" s="13" t="str">
        <f t="shared" ca="1" si="12"/>
        <v/>
      </c>
      <c r="BE24" s="13" t="str">
        <f t="shared" ca="1" si="12"/>
        <v/>
      </c>
      <c r="BF24" s="13" t="str">
        <f t="shared" ca="1" si="12"/>
        <v/>
      </c>
      <c r="BG24" s="13" t="str">
        <f t="shared" ca="1" si="12"/>
        <v/>
      </c>
      <c r="BH24" s="13" t="str">
        <f t="shared" ca="1" si="12"/>
        <v/>
      </c>
      <c r="BI24" s="13" t="str">
        <f t="shared" ca="1" si="12"/>
        <v/>
      </c>
      <c r="BJ24" s="13" t="str">
        <f t="shared" ca="1" si="12"/>
        <v/>
      </c>
      <c r="BK24" s="13" t="str">
        <f t="shared" ca="1" si="12"/>
        <v/>
      </c>
      <c r="BL24" s="13" t="str">
        <f t="shared" ca="1" si="12"/>
        <v/>
      </c>
    </row>
    <row r="25" spans="1:64" s="1" customFormat="1" ht="40.200000000000003" customHeight="1" x14ac:dyDescent="0.3">
      <c r="A25" s="6"/>
      <c r="B25" s="56" t="s">
        <v>31</v>
      </c>
      <c r="C25" s="16"/>
      <c r="D25" s="16"/>
      <c r="E25" s="28"/>
      <c r="F25" s="37"/>
      <c r="G25" s="38"/>
      <c r="H25" s="16"/>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ht="30" customHeight="1" x14ac:dyDescent="0.3">
      <c r="D26" s="4"/>
      <c r="G26" s="7"/>
      <c r="H26" s="3"/>
    </row>
    <row r="27" spans="1:64" ht="30" customHeight="1" x14ac:dyDescent="0.3">
      <c r="D27" s="60"/>
    </row>
  </sheetData>
  <mergeCells count="8">
    <mergeCell ref="X4:AA4"/>
    <mergeCell ref="AC4:AF4"/>
    <mergeCell ref="B2:H2"/>
    <mergeCell ref="I2:N2"/>
    <mergeCell ref="O2:T2"/>
    <mergeCell ref="I4:L4"/>
    <mergeCell ref="N4:Q4"/>
    <mergeCell ref="S4:V4"/>
  </mergeCells>
  <conditionalFormatting sqref="E9:E25">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13" priority="4">
      <formula>I$7&lt;=EOMONTH($I$7,0)</formula>
    </cfRule>
  </conditionalFormatting>
  <conditionalFormatting sqref="I6:BL6">
    <cfRule type="expression" dxfId="12" priority="2">
      <formula>AND(I$7&lt;=EOMONTH($I$7,1),I$7&gt;EOMONTH($I$7,0))</formula>
    </cfRule>
  </conditionalFormatting>
  <conditionalFormatting sqref="I7:BL25">
    <cfRule type="expression" dxfId="11" priority="1">
      <formula>AND(TODAY()&gt;=I$7,TODAY()&lt;J$7)</formula>
    </cfRule>
  </conditionalFormatting>
  <conditionalFormatting sqref="I10:BL24">
    <cfRule type="expression" dxfId="10" priority="7" stopIfTrue="1">
      <formula>AND($C10="Low Risk",I$7&gt;=$F10,I$7&lt;=$F10+$G10-1)</formula>
    </cfRule>
    <cfRule type="expression" dxfId="9" priority="8" stopIfTrue="1">
      <formula>AND($C10="High Risk",I$7&gt;=$F10,I$7&lt;=$F10+$G10-1)</formula>
    </cfRule>
    <cfRule type="expression" dxfId="8" priority="9" stopIfTrue="1">
      <formula>AND($C10="On Track",I$7&gt;=$F10,I$7&lt;=$F10+$G10-1)</formula>
    </cfRule>
    <cfRule type="expression" dxfId="7" priority="10" stopIfTrue="1">
      <formula>AND($C10="Med Risk",I$7&gt;=$F10,I$7&lt;=$F10+$G10-1)</formula>
    </cfRule>
    <cfRule type="expression" dxfId="6" priority="11" stopIfTrue="1">
      <formula>AND(LEN($C10)=0,I$7&gt;=$F10,I$7&lt;=$F10+$G10-1)</formula>
    </cfRule>
  </conditionalFormatting>
  <conditionalFormatting sqref="I25:BL25">
    <cfRule type="expression" dxfId="5" priority="13" stopIfTrue="1">
      <formula>AND(#REF!="Low Risk",I$7&gt;=#REF!,I$7&lt;=#REF!+#REF!-1)</formula>
    </cfRule>
    <cfRule type="expression" dxfId="4" priority="14" stopIfTrue="1">
      <formula>AND(#REF!="High Risk",I$7&gt;=#REF!,I$7&lt;=#REF!+#REF!-1)</formula>
    </cfRule>
    <cfRule type="expression" dxfId="3" priority="15" stopIfTrue="1">
      <formula>AND(#REF!="On Track",I$7&gt;=#REF!,I$7&lt;=#REF!+#REF!-1)</formula>
    </cfRule>
    <cfRule type="expression" dxfId="2" priority="16" stopIfTrue="1">
      <formula>AND(#REF!="Med Risk",I$7&gt;=#REF!,I$7&lt;=#REF!+#REF!-1)</formula>
    </cfRule>
    <cfRule type="expression" dxfId="1" priority="17" stopIfTrue="1">
      <formula>AND(LEN(#REF!)=0,I$7&gt;=#REF!,I$7&lt;=#REF!+#REF!-1)</formula>
    </cfRule>
  </conditionalFormatting>
  <conditionalFormatting sqref="J6:BL6">
    <cfRule type="expression" dxfId="0" priority="3">
      <formula>AND(J$7&lt;=EOMONTH($I$7,2),J$7&gt;EOMONTH($I$7,0),J$7&gt;EOMONTH($I$7,1))</formula>
    </cfRule>
  </conditionalFormatting>
  <dataValidations count="12">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24"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25" xr:uid="{659FD5CB-B62B-4854-B8A9-29F1F70930AC}"/>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E9:E25</xm:sqref>
        </x14:conditionalFormatting>
        <x14:conditionalFormatting xmlns:xm="http://schemas.microsoft.com/office/excel/2006/main">
          <x14:cfRule type="iconSet" priority="8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I10:BL24</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I25:BL25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3.xml><?xml version="1.0" encoding="utf-8"?>
<ds:datastoreItem xmlns:ds="http://schemas.openxmlformats.org/officeDocument/2006/customXml" ds:itemID="{11AAADB5-F91F-44CE-8CB6-D8472D59D975}">
  <ds:schemaRef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71af3243-3dd4-4a8d-8c0d-dd76da1f02a5"/>
    <ds:schemaRef ds:uri="http://www.w3.org/XML/1998/namespace"/>
    <ds:schemaRef ds:uri="230e9df3-be65-4c73-a93b-d1236ebd677e"/>
    <ds:schemaRef ds:uri="http://schemas.openxmlformats.org/package/2006/metadata/core-properties"/>
    <ds:schemaRef ds:uri="16c05727-aa75-4e4a-9b5f-8a80a1165891"/>
    <ds:schemaRef ds:uri="http://purl.org/dc/terms/"/>
    <ds:schemaRef ds:uri="http://purl.org/dc/elements/1.1/"/>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3</vt:i4>
      </vt:variant>
    </vt:vector>
  </HeadingPairs>
  <TitlesOfParts>
    <vt:vector size="4" baseType="lpstr">
      <vt:lpstr>Light</vt:lpstr>
      <vt:lpstr>Light!Project_Start</vt:lpstr>
      <vt:lpstr>Light!Scrolling_Increment</vt:lpstr>
      <vt:lpstr>Light!Titoli_stampa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2024-12-12T09:35:39Z</dcterms:created>
  <dcterms:modified xsi:type="dcterms:W3CDTF">2025-02-25T07:32:34Z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