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o\Downloads\"/>
    </mc:Choice>
  </mc:AlternateContent>
  <xr:revisionPtr revIDLastSave="0" documentId="8_{65A33503-7BDC-4105-A71C-CB7F6A3AE9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1" r:id="rId1"/>
    <sheet name="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8" i="1"/>
  <c r="D20" i="1" l="1"/>
  <c r="D8" i="1"/>
  <c r="D14" i="1"/>
  <c r="D15" i="1"/>
  <c r="D16" i="1"/>
  <c r="D13" i="1"/>
  <c r="D5" i="1"/>
  <c r="D6" i="1"/>
  <c r="D7" i="1"/>
  <c r="D4" i="1"/>
</calcChain>
</file>

<file path=xl/sharedStrings.xml><?xml version="1.0" encoding="utf-8"?>
<sst xmlns="http://schemas.openxmlformats.org/spreadsheetml/2006/main" count="29" uniqueCount="19">
  <si>
    <t>Объекты с положительной EBITDA</t>
  </si>
  <si>
    <t>EBITDA ПО ОБЪЕКТАМ ТЭС – с</t>
  </si>
  <si>
    <t>Подключено объектов к ТЭС, [шт.]</t>
  </si>
  <si>
    <t>Объекты с отрицательной EBITDA</t>
  </si>
  <si>
    <t>Итого</t>
  </si>
  <si>
    <t>Кв. 1</t>
  </si>
  <si>
    <t>Кв. 2</t>
  </si>
  <si>
    <t>Кв. 3</t>
  </si>
  <si>
    <t>Кв. 4</t>
  </si>
  <si>
    <t>Итого 2018</t>
  </si>
  <si>
    <t>EBITDA по объектам, подключенным к ТЭС, [млн ₽]</t>
  </si>
  <si>
    <t>EBITDA за 2018 год</t>
  </si>
  <si>
    <t>EBITDA по подключенным объектам</t>
  </si>
  <si>
    <t>События 2018</t>
  </si>
  <si>
    <t>Выкуплено</t>
  </si>
  <si>
    <t xml:space="preserve"> объекта</t>
  </si>
  <si>
    <t>Подключились</t>
  </si>
  <si>
    <t xml:space="preserve"> объектов</t>
  </si>
  <si>
    <t>Отказались от подключения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</si>
</sst>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1B7C96"/>
      <name val="Segoe UI"/>
      <family val="2"/>
      <charset val="204"/>
    </font>
    <font>
      <b/>
      <sz val="18"/>
      <color rgb="FF44546A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E75B6"/>
      <color rgb="FF76D6FF"/>
      <color rgb="FFFF7E79"/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Результаты по кв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Данные!$B$2:$B$3</c:f>
              <c:strCache>
                <c:ptCount val="2"/>
                <c:pt idx="0">
                  <c:v>Подключено объектов к ТЭС, [шт.]</c:v>
                </c:pt>
                <c:pt idx="1">
                  <c:v>Объекты с отрицательной EBITDA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Данные!$A$4:$A$7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Данные!$B$4:$B$7</c:f>
              <c:numCache>
                <c:formatCode>General</c:formatCode>
                <c:ptCount val="4"/>
                <c:pt idx="0">
                  <c:v>50</c:v>
                </c:pt>
                <c:pt idx="1">
                  <c:v>18</c:v>
                </c:pt>
                <c:pt idx="2">
                  <c:v>10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063-B785-8181E823F7D5}"/>
            </c:ext>
          </c:extLst>
        </c:ser>
        <c:ser>
          <c:idx val="1"/>
          <c:order val="1"/>
          <c:tx>
            <c:strRef>
              <c:f>Данные!$C$2:$C$3</c:f>
              <c:strCache>
                <c:ptCount val="2"/>
                <c:pt idx="0">
                  <c:v>Подключено объектов к ТЭС, [шт.]</c:v>
                </c:pt>
                <c:pt idx="1">
                  <c:v>Объекты с положительной 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Данные!$A$4:$A$7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Данные!$C$4:$C$7</c:f>
              <c:numCache>
                <c:formatCode>General</c:formatCode>
                <c:ptCount val="4"/>
                <c:pt idx="0">
                  <c:v>31</c:v>
                </c:pt>
                <c:pt idx="1">
                  <c:v>60</c:v>
                </c:pt>
                <c:pt idx="2">
                  <c:v>59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5-4063-B785-8181E823F7D5}"/>
            </c:ext>
          </c:extLst>
        </c:ser>
        <c:ser>
          <c:idx val="2"/>
          <c:order val="2"/>
          <c:tx>
            <c:strRef>
              <c:f>Данные!$D$2:$D$3</c:f>
              <c:strCache>
                <c:ptCount val="2"/>
                <c:pt idx="0">
                  <c:v>Подключено объектов к ТЭС, [шт.]</c:v>
                </c:pt>
                <c:pt idx="1">
                  <c:v>Итого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Данные!$A$4:$A$7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Данные!$D$4:$D$7</c:f>
              <c:numCache>
                <c:formatCode>General</c:formatCode>
                <c:ptCount val="4"/>
                <c:pt idx="0">
                  <c:v>81</c:v>
                </c:pt>
                <c:pt idx="1">
                  <c:v>78</c:v>
                </c:pt>
                <c:pt idx="2">
                  <c:v>69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5-4063-B785-8181E82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8026111"/>
        <c:axId val="1568024031"/>
      </c:barChart>
      <c:catAx>
        <c:axId val="156802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024031"/>
        <c:crosses val="autoZero"/>
        <c:auto val="1"/>
        <c:lblAlgn val="ctr"/>
        <c:lblOffset val="100"/>
        <c:noMultiLvlLbl val="0"/>
      </c:catAx>
      <c:valAx>
        <c:axId val="1568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80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EBITDA </a:t>
            </a:r>
            <a:r>
              <a:rPr lang="ru-RU"/>
              <a:t>по объектам, подключенным к ТЭС, [млн ₽]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45603674540682"/>
          <c:y val="0.17171296296296298"/>
          <c:w val="0.88254396325459317"/>
          <c:h val="0.42145559930008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Данные!$B$11:$B$12</c:f>
              <c:strCache>
                <c:ptCount val="2"/>
                <c:pt idx="0">
                  <c:v>EBITDA по объектам, подключенным к ТЭС, [млн ₽]</c:v>
                </c:pt>
                <c:pt idx="1">
                  <c:v>Объекты с отрицательной EBITDA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Данные!$A$13:$A$16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Данные!$B$13:$B$16</c:f>
              <c:numCache>
                <c:formatCode>General</c:formatCode>
                <c:ptCount val="4"/>
                <c:pt idx="0">
                  <c:v>-97</c:v>
                </c:pt>
                <c:pt idx="1">
                  <c:v>-31</c:v>
                </c:pt>
                <c:pt idx="2">
                  <c:v>-16</c:v>
                </c:pt>
                <c:pt idx="3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4B1-AD05-6575F0632690}"/>
            </c:ext>
          </c:extLst>
        </c:ser>
        <c:ser>
          <c:idx val="1"/>
          <c:order val="1"/>
          <c:tx>
            <c:strRef>
              <c:f>Данные!$C$11:$C$12</c:f>
              <c:strCache>
                <c:ptCount val="2"/>
                <c:pt idx="0">
                  <c:v>EBITDA по объектам, подключенным к ТЭС, [млн ₽]</c:v>
                </c:pt>
                <c:pt idx="1">
                  <c:v>Объекты с положительной 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Данные!$A$13:$A$16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Данные!$C$13:$C$16</c:f>
              <c:numCache>
                <c:formatCode>General</c:formatCode>
                <c:ptCount val="4"/>
                <c:pt idx="0">
                  <c:v>80</c:v>
                </c:pt>
                <c:pt idx="1">
                  <c:v>118</c:v>
                </c:pt>
                <c:pt idx="2">
                  <c:v>131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44B1-AD05-6575F0632690}"/>
            </c:ext>
          </c:extLst>
        </c:ser>
        <c:ser>
          <c:idx val="2"/>
          <c:order val="2"/>
          <c:tx>
            <c:strRef>
              <c:f>Данные!$D$11:$D$12</c:f>
              <c:strCache>
                <c:ptCount val="2"/>
                <c:pt idx="0">
                  <c:v>EBITDA по объектам, подключенным к ТЭС, [млн ₽]</c:v>
                </c:pt>
                <c:pt idx="1">
                  <c:v>Итого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Данные!$A$13:$A$16</c:f>
              <c:strCache>
                <c:ptCount val="4"/>
                <c:pt idx="0">
                  <c:v>Кв. 1</c:v>
                </c:pt>
                <c:pt idx="1">
                  <c:v>Кв. 2</c:v>
                </c:pt>
                <c:pt idx="2">
                  <c:v>Кв. 3</c:v>
                </c:pt>
                <c:pt idx="3">
                  <c:v>Кв. 4</c:v>
                </c:pt>
              </c:strCache>
            </c:strRef>
          </c:cat>
          <c:val>
            <c:numRef>
              <c:f>Данные!$D$13:$D$16</c:f>
              <c:numCache>
                <c:formatCode>General</c:formatCode>
                <c:ptCount val="4"/>
                <c:pt idx="0">
                  <c:v>-17</c:v>
                </c:pt>
                <c:pt idx="1">
                  <c:v>87</c:v>
                </c:pt>
                <c:pt idx="2">
                  <c:v>115</c:v>
                </c:pt>
                <c:pt idx="3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2-44B1-AD05-6575F063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2056575"/>
        <c:axId val="1612057823"/>
      </c:barChart>
      <c:catAx>
        <c:axId val="16120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057823"/>
        <c:crosses val="autoZero"/>
        <c:auto val="1"/>
        <c:lblAlgn val="ctr"/>
        <c:lblOffset val="100"/>
        <c:noMultiLvlLbl val="0"/>
      </c:catAx>
      <c:valAx>
        <c:axId val="16120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0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EBITDA </a:t>
            </a:r>
            <a:r>
              <a:rPr lang="ru-RU"/>
              <a:t>за 2018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2814412170130103E-2"/>
          <c:y val="0.1200414356975934"/>
          <c:w val="0.89765951843892222"/>
          <c:h val="0.731155996804747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Данные!$A$18:$A$19</c:f>
              <c:strCache>
                <c:ptCount val="2"/>
                <c:pt idx="0">
                  <c:v>EBITDA за 2018 год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Данные!$A$20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571-47B5-9631-0762FE4139F6}"/>
            </c:ext>
          </c:extLst>
        </c:ser>
        <c:ser>
          <c:idx val="1"/>
          <c:order val="1"/>
          <c:tx>
            <c:strRef>
              <c:f>Данные!$B$18:$B$19</c:f>
              <c:strCache>
                <c:ptCount val="2"/>
                <c:pt idx="0">
                  <c:v>EBITDA за 2018 год</c:v>
                </c:pt>
                <c:pt idx="1">
                  <c:v>Объекты с отрицательной EBITDA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Данные!$B$20</c:f>
              <c:numCache>
                <c:formatCode>General</c:formatCode>
                <c:ptCount val="1"/>
                <c:pt idx="0">
                  <c:v>-213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5-4F5E-A3E6-385B603C324C}"/>
            </c:ext>
          </c:extLst>
        </c:ser>
        <c:ser>
          <c:idx val="2"/>
          <c:order val="2"/>
          <c:tx>
            <c:strRef>
              <c:f>Данные!$C$18:$C$19</c:f>
              <c:strCache>
                <c:ptCount val="2"/>
                <c:pt idx="0">
                  <c:v>EBITDA за 2018 год</c:v>
                </c:pt>
                <c:pt idx="1">
                  <c:v>Объекты с положительной EBITDA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7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7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Данные!$C$20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5-4F5E-A3E6-385B603C324C}"/>
            </c:ext>
          </c:extLst>
        </c:ser>
        <c:ser>
          <c:idx val="3"/>
          <c:order val="3"/>
          <c:tx>
            <c:strRef>
              <c:f>Данные!$D$18:$D$19</c:f>
              <c:strCache>
                <c:ptCount val="2"/>
                <c:pt idx="0">
                  <c:v>EBITDA за 2018 год</c:v>
                </c:pt>
                <c:pt idx="1">
                  <c:v>EBITDA по подключенным объектам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9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9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Данные!$D$20</c:f>
              <c:numCache>
                <c:formatCode>General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5-4F5E-A3E6-385B603C32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12111935"/>
        <c:axId val="1612108607"/>
      </c:barChart>
      <c:catAx>
        <c:axId val="161211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108607"/>
        <c:crosses val="autoZero"/>
        <c:auto val="1"/>
        <c:lblAlgn val="ctr"/>
        <c:lblOffset val="105"/>
        <c:tickLblSkip val="1"/>
        <c:noMultiLvlLbl val="0"/>
      </c:catAx>
      <c:valAx>
        <c:axId val="16121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1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Данные!$B$22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9C-4FF7-9564-5CD619CB29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E9C-4FF7-9564-5CD619CB29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9C-4FF7-9564-5CD619CB2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E9C-4FF7-9564-5CD619CB2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9C-4FF7-9564-5CD619CB29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E9C-4FF7-9564-5CD619CB2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Данные!$A$23:$A$25</c:f>
              <c:strCache>
                <c:ptCount val="3"/>
                <c:pt idx="0">
                  <c:v>Выкуплено</c:v>
                </c:pt>
                <c:pt idx="1">
                  <c:v>Подключились</c:v>
                </c:pt>
                <c:pt idx="2">
                  <c:v>Отказались от подключения</c:v>
                </c:pt>
              </c:strCache>
            </c:strRef>
          </c:cat>
          <c:val>
            <c:numRef>
              <c:f>Данные!$B$23:$B$25</c:f>
              <c:numCache>
                <c:formatCode>General</c:formatCode>
                <c:ptCount val="3"/>
                <c:pt idx="0">
                  <c:v>3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C-4FF7-9564-5CD619CB2904}"/>
            </c:ext>
          </c:extLst>
        </c:ser>
        <c:ser>
          <c:idx val="1"/>
          <c:order val="1"/>
          <c:tx>
            <c:strRef>
              <c:f>Данные!$C$22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34-41B9-BF60-9CE333F020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34-41B9-BF60-9CE333F020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734-41B9-BF60-9CE333F020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Данные!$A$23:$A$25</c:f>
              <c:strCache>
                <c:ptCount val="3"/>
                <c:pt idx="0">
                  <c:v>Выкуплено</c:v>
                </c:pt>
                <c:pt idx="1">
                  <c:v>Подключились</c:v>
                </c:pt>
                <c:pt idx="2">
                  <c:v>Отказались от подключения</c:v>
                </c:pt>
              </c:strCache>
            </c:strRef>
          </c:cat>
          <c:val>
            <c:numRef>
              <c:f>Данные!$C$23:$C$25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C-4FF7-9564-5CD619CB29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142874</xdr:rowOff>
    </xdr:from>
    <xdr:to>
      <xdr:col>7</xdr:col>
      <xdr:colOff>533400</xdr:colOff>
      <xdr:row>15</xdr:row>
      <xdr:rowOff>182880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1</xdr:row>
      <xdr:rowOff>123825</xdr:rowOff>
    </xdr:from>
    <xdr:to>
      <xdr:col>12</xdr:col>
      <xdr:colOff>441736</xdr:colOff>
      <xdr:row>2</xdr:row>
      <xdr:rowOff>299846</xdr:rowOff>
    </xdr:to>
    <xdr:sp macro="" textlink="">
      <xdr:nvSpPr>
        <xdr:cNvPr id="3" name="TextBox 2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240279" y="321945"/>
          <a:ext cx="6248177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defTabSz="914400">
            <a:defRPr/>
          </a:pPr>
          <a:r>
            <a:rPr lang="ru-RU" b="1">
              <a:solidFill>
                <a:schemeClr val="bg2">
                  <a:lumMod val="10000"/>
                </a:schemeClr>
              </a:solidFill>
              <a:latin typeface="+mj-lt"/>
            </a:rPr>
            <a:t>EBITDA ПО ОБЪЕКТАМ ТЭС </a:t>
          </a:r>
          <a:r>
            <a:rPr lang="en-US" b="1">
              <a:solidFill>
                <a:schemeClr val="bg2">
                  <a:lumMod val="10000"/>
                </a:schemeClr>
              </a:solidFill>
              <a:latin typeface="+mj-lt"/>
            </a:rPr>
            <a:t>– </a:t>
          </a:r>
          <a:r>
            <a:rPr lang="ru-RU" b="1">
              <a:solidFill>
                <a:schemeClr val="bg2">
                  <a:lumMod val="10000"/>
                </a:schemeClr>
              </a:solidFill>
              <a:latin typeface="+mj-lt"/>
            </a:rPr>
            <a:t>347</a:t>
          </a:r>
          <a:r>
            <a:rPr lang="en-US" b="1">
              <a:solidFill>
                <a:schemeClr val="bg2">
                  <a:lumMod val="10000"/>
                </a:schemeClr>
              </a:solidFill>
              <a:latin typeface="+mj-lt"/>
            </a:rPr>
            <a:t> </a:t>
          </a:r>
          <a:r>
            <a:rPr lang="ru-RU" b="1">
              <a:solidFill>
                <a:schemeClr val="bg2">
                  <a:lumMod val="10000"/>
                </a:schemeClr>
              </a:solidFill>
              <a:latin typeface="+mj-lt"/>
            </a:rPr>
            <a:t>МЛН ₽</a:t>
          </a:r>
        </a:p>
      </xdr:txBody>
    </xdr:sp>
    <xdr:clientData/>
  </xdr:twoCellAnchor>
  <xdr:twoCellAnchor>
    <xdr:from>
      <xdr:col>0</xdr:col>
      <xdr:colOff>198120</xdr:colOff>
      <xdr:row>16</xdr:row>
      <xdr:rowOff>53340</xdr:rowOff>
    </xdr:from>
    <xdr:to>
      <xdr:col>7</xdr:col>
      <xdr:colOff>518159</xdr:colOff>
      <xdr:row>37</xdr:row>
      <xdr:rowOff>30480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3</xdr:row>
      <xdr:rowOff>142875</xdr:rowOff>
    </xdr:from>
    <xdr:to>
      <xdr:col>14</xdr:col>
      <xdr:colOff>537209</xdr:colOff>
      <xdr:row>16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16</xdr:row>
      <xdr:rowOff>91440</xdr:rowOff>
    </xdr:from>
    <xdr:to>
      <xdr:col>14</xdr:col>
      <xdr:colOff>480060</xdr:colOff>
      <xdr:row>37</xdr:row>
      <xdr:rowOff>30479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0.16611</cdr:x>
      <cdr:y>0</cdr:y>
    </cdr:from>
    <cdr:to>
      <cdr:x>0.75083</cdr:x>
      <cdr:y>0.08364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3FB27-E0FA-3E63-6A15-3572A7ACD9F1}"/>
            </a:ext>
          </a:extLst>
        </cdr:cNvPr>
        <cdr:cNvSpPr txBox="1"/>
      </cdr:nvSpPr>
      <cdr:spPr>
        <a:xfrm xmlns:a="http://schemas.openxmlformats.org/drawingml/2006/main">
          <a:off x="762000" y="0"/>
          <a:ext cx="268224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800">
              <a:solidFill>
                <a:schemeClr val="bg1"/>
              </a:solidFill>
            </a:rPr>
            <a:t>События 2018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4" workbookViewId="0">
      <selection activeCell="B22" sqref="B22"/>
    </sheetView>
  </sheetViews>
  <sheetFormatPr defaultColWidth="11.19921875" defaultRowHeight="15.6" x14ac:dyDescent="0.3"/>
  <cols>
    <col min="1" max="1" width="33.69921875" customWidth="1"/>
    <col min="2" max="2" width="33.19921875" customWidth="1"/>
    <col min="3" max="3" width="33.5" customWidth="1"/>
    <col min="4" max="4" width="35" customWidth="1"/>
  </cols>
  <sheetData>
    <row r="1" spans="1:4" ht="27" customHeight="1" x14ac:dyDescent="0.45">
      <c r="A1" s="2" t="s">
        <v>1</v>
      </c>
    </row>
    <row r="2" spans="1:4" ht="24.6" x14ac:dyDescent="0.3">
      <c r="A2" s="1" t="s">
        <v>2</v>
      </c>
    </row>
    <row r="3" spans="1:4" x14ac:dyDescent="0.3">
      <c r="B3" t="s">
        <v>3</v>
      </c>
      <c r="C3" t="s">
        <v>0</v>
      </c>
      <c r="D3" t="s">
        <v>4</v>
      </c>
    </row>
    <row r="4" spans="1:4" x14ac:dyDescent="0.3">
      <c r="A4" t="s">
        <v>5</v>
      </c>
      <c r="B4">
        <v>50</v>
      </c>
      <c r="C4">
        <v>31</v>
      </c>
      <c r="D4">
        <f>B4+C4</f>
        <v>81</v>
      </c>
    </row>
    <row r="5" spans="1:4" x14ac:dyDescent="0.3">
      <c r="A5" t="s">
        <v>6</v>
      </c>
      <c r="B5">
        <v>18</v>
      </c>
      <c r="C5">
        <v>60</v>
      </c>
      <c r="D5">
        <f t="shared" ref="D5:D8" si="0">B5+C5</f>
        <v>78</v>
      </c>
    </row>
    <row r="6" spans="1:4" x14ac:dyDescent="0.3">
      <c r="A6" t="s">
        <v>7</v>
      </c>
      <c r="B6">
        <v>10</v>
      </c>
      <c r="C6">
        <v>59</v>
      </c>
      <c r="D6">
        <f t="shared" si="0"/>
        <v>69</v>
      </c>
    </row>
    <row r="7" spans="1:4" x14ac:dyDescent="0.3">
      <c r="A7" t="s">
        <v>8</v>
      </c>
      <c r="B7">
        <v>29</v>
      </c>
      <c r="C7">
        <v>46</v>
      </c>
      <c r="D7">
        <f t="shared" si="0"/>
        <v>75</v>
      </c>
    </row>
    <row r="8" spans="1:4" x14ac:dyDescent="0.3">
      <c r="A8" t="s">
        <v>9</v>
      </c>
      <c r="B8">
        <f>SUM(B4:B7)</f>
        <v>107</v>
      </c>
      <c r="C8">
        <f>SUM(C4:C7)</f>
        <v>196</v>
      </c>
      <c r="D8">
        <f t="shared" si="0"/>
        <v>303</v>
      </c>
    </row>
    <row r="11" spans="1:4" ht="24.6" x14ac:dyDescent="0.3">
      <c r="A11" s="1" t="s">
        <v>10</v>
      </c>
    </row>
    <row r="12" spans="1:4" x14ac:dyDescent="0.3">
      <c r="B12" t="s">
        <v>3</v>
      </c>
      <c r="C12" t="s">
        <v>0</v>
      </c>
      <c r="D12" t="s">
        <v>4</v>
      </c>
    </row>
    <row r="13" spans="1:4" x14ac:dyDescent="0.3">
      <c r="A13" t="s">
        <v>5</v>
      </c>
      <c r="B13">
        <v>-97</v>
      </c>
      <c r="C13">
        <v>80</v>
      </c>
      <c r="D13">
        <f>B13+C13</f>
        <v>-17</v>
      </c>
    </row>
    <row r="14" spans="1:4" x14ac:dyDescent="0.3">
      <c r="A14" t="s">
        <v>6</v>
      </c>
      <c r="B14">
        <v>-31</v>
      </c>
      <c r="C14">
        <v>118</v>
      </c>
      <c r="D14">
        <f t="shared" ref="D14:D16" si="1">B14+C14</f>
        <v>87</v>
      </c>
    </row>
    <row r="15" spans="1:4" x14ac:dyDescent="0.3">
      <c r="A15" t="s">
        <v>7</v>
      </c>
      <c r="B15">
        <v>-16</v>
      </c>
      <c r="C15">
        <v>131</v>
      </c>
      <c r="D15">
        <f t="shared" si="1"/>
        <v>115</v>
      </c>
    </row>
    <row r="16" spans="1:4" x14ac:dyDescent="0.3">
      <c r="A16" t="s">
        <v>8</v>
      </c>
      <c r="B16">
        <v>-69</v>
      </c>
      <c r="C16">
        <v>21</v>
      </c>
      <c r="D16">
        <f t="shared" si="1"/>
        <v>-48</v>
      </c>
    </row>
    <row r="18" spans="1:4" ht="24.6" x14ac:dyDescent="0.3">
      <c r="A18" s="1" t="s">
        <v>11</v>
      </c>
    </row>
    <row r="19" spans="1:4" x14ac:dyDescent="0.3">
      <c r="B19" t="s">
        <v>3</v>
      </c>
      <c r="C19" t="s">
        <v>0</v>
      </c>
      <c r="D19" t="s">
        <v>12</v>
      </c>
    </row>
    <row r="20" spans="1:4" x14ac:dyDescent="0.3">
      <c r="B20">
        <v>-213</v>
      </c>
      <c r="C20">
        <v>350</v>
      </c>
      <c r="D20">
        <f>C20+B20</f>
        <v>137</v>
      </c>
    </row>
    <row r="22" spans="1:4" ht="24.6" x14ac:dyDescent="0.3">
      <c r="A22" s="1" t="s">
        <v>13</v>
      </c>
    </row>
    <row r="23" spans="1:4" x14ac:dyDescent="0.3">
      <c r="A23" t="s">
        <v>14</v>
      </c>
      <c r="B23">
        <v>3</v>
      </c>
      <c r="C23" t="s">
        <v>15</v>
      </c>
    </row>
    <row r="24" spans="1:4" x14ac:dyDescent="0.3">
      <c r="A24" t="s">
        <v>16</v>
      </c>
      <c r="B24">
        <v>8</v>
      </c>
      <c r="C24" t="s">
        <v>17</v>
      </c>
    </row>
    <row r="25" spans="1:4" x14ac:dyDescent="0.3">
      <c r="A25" t="s">
        <v>18</v>
      </c>
      <c r="B25">
        <v>11</v>
      </c>
      <c r="C2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"/>
  <sheetViews>
    <sheetView tabSelected="1" topLeftCell="A7" workbookViewId="0">
      <selection activeCell="P18" sqref="P18"/>
    </sheetView>
  </sheetViews>
  <sheetFormatPr defaultRowHeight="15.6" x14ac:dyDescent="0.3"/>
  <cols>
    <col min="1" max="16384" width="8.796875" style="3"/>
  </cols>
  <sheetData>
    <row r="3" s="3" customFormat="1" ht="24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Цымбал Данила</cp:lastModifiedBy>
  <cp:revision/>
  <dcterms:created xsi:type="dcterms:W3CDTF">2019-08-21T13:35:59Z</dcterms:created>
  <dcterms:modified xsi:type="dcterms:W3CDTF">2023-10-31T12:50:56Z</dcterms:modified>
  <cp:category/>
  <cp:contentStatus/>
</cp:coreProperties>
</file>