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jsj\Documents\1_EAI\2_Communicatie_2\"/>
    </mc:Choice>
  </mc:AlternateContent>
  <xr:revisionPtr revIDLastSave="0" documentId="13_ncr:1_{92B7C71E-A063-4CE0-B4FF-4460B6310580}" xr6:coauthVersionLast="47" xr6:coauthVersionMax="47" xr10:uidLastSave="{00000000-0000-0000-0000-000000000000}"/>
  <bookViews>
    <workbookView xWindow="-108" yWindow="-108" windowWidth="23256" windowHeight="12720" xr2:uid="{8DC6F496-36B5-4704-9236-9F958DC97EB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6" i="1" l="1"/>
  <c r="A2" i="1"/>
  <c r="F2" i="1"/>
  <c r="F25" i="1"/>
  <c r="F26" i="1"/>
  <c r="F27" i="1"/>
  <c r="F28" i="1"/>
  <c r="F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F32" i="1" l="1"/>
</calcChain>
</file>

<file path=xl/sharedStrings.xml><?xml version="1.0" encoding="utf-8"?>
<sst xmlns="http://schemas.openxmlformats.org/spreadsheetml/2006/main" count="120" uniqueCount="88">
  <si>
    <t>P330ECT-ND</t>
  </si>
  <si>
    <t>ERJ-8GEYJ331V</t>
  </si>
  <si>
    <t>RES SMD 330 OHM 5% 1/4W 1206</t>
  </si>
  <si>
    <t>PIC18F45K22-E/P-ND</t>
  </si>
  <si>
    <t>PIC18F45K22-E/P</t>
  </si>
  <si>
    <t>IC MCU 8BIT 32KB FLASH 40DIP</t>
  </si>
  <si>
    <t>Z12704-ND</t>
  </si>
  <si>
    <t>G5LE-1A-CF DC12</t>
  </si>
  <si>
    <t>RELAY GEN PURPOSE SPST 10A 12V</t>
  </si>
  <si>
    <t>952-2538-ND</t>
  </si>
  <si>
    <t>D01-9972042</t>
  </si>
  <si>
    <t>CONN SOCKET SIP 20POS GOLD</t>
  </si>
  <si>
    <t>497-2356-5-ND</t>
  </si>
  <si>
    <t>ULN2803A</t>
  </si>
  <si>
    <t>TRANS 8NPN DARL 50V 0.5A 18DIP</t>
  </si>
  <si>
    <t>P4.7KECT-ND</t>
  </si>
  <si>
    <t>ERJ-8GEYJ472V</t>
  </si>
  <si>
    <t>RES SMD 4.7K OHM 5% 1/4W 1206</t>
  </si>
  <si>
    <t>P1.0KECT-ND</t>
  </si>
  <si>
    <t>ERJ-8GEYJ102V</t>
  </si>
  <si>
    <t>RES SMD 1K OHM 5% 1/4W 1206</t>
  </si>
  <si>
    <t>P10ECT-ND</t>
  </si>
  <si>
    <t>ERJ-8GEYJ100V</t>
  </si>
  <si>
    <t>RES SMD 10 OHM 5% 1/4W 1206</t>
  </si>
  <si>
    <t>P4.7ECT-ND</t>
  </si>
  <si>
    <t>ERJ-8GEYJ4R7V</t>
  </si>
  <si>
    <t>RES SMD 4.7 OHM 5% 1/4W 1206</t>
  </si>
  <si>
    <t>4607X-101-103LF</t>
  </si>
  <si>
    <t>RES ARRAY 6 RES 10K OHM 7SIP</t>
  </si>
  <si>
    <t>ECA1HM101</t>
  </si>
  <si>
    <t>ECA-1HM101</t>
  </si>
  <si>
    <t>CAP ALUM 100UF 20% 50V RADIAL</t>
  </si>
  <si>
    <t>497-2492-1-ND</t>
  </si>
  <si>
    <t>BAT43</t>
  </si>
  <si>
    <t>DIODE SCHOTTKY 30V 200MA DO35</t>
  </si>
  <si>
    <t>MC7805CTGOS-ND</t>
  </si>
  <si>
    <t>MC7805CTG</t>
  </si>
  <si>
    <t>IC REG LINEAR 5V 1A TO220AB</t>
  </si>
  <si>
    <t>BC547BFS-ND</t>
  </si>
  <si>
    <t>BC547B</t>
  </si>
  <si>
    <t>TRANS NPN 45V 0.1A TO-92</t>
  </si>
  <si>
    <t>732-5005-ND</t>
  </si>
  <si>
    <t>151031SS04000</t>
  </si>
  <si>
    <t>LED RED DIFFUSED 3MM ROUND T/H</t>
  </si>
  <si>
    <t>732-2027-ND</t>
  </si>
  <si>
    <t>TERM BLK 3POS SIDE ENTRY 5MM PCB</t>
  </si>
  <si>
    <t>SW411-ND</t>
  </si>
  <si>
    <t>B3F-4000</t>
  </si>
  <si>
    <t>SWITCH TACTILE SPST-NO 0.05A 24V</t>
  </si>
  <si>
    <t>952-1809-ND</t>
  </si>
  <si>
    <t>M20-7820646</t>
  </si>
  <si>
    <t>CONN RCPT 6POS 0.1 TIN PCB</t>
  </si>
  <si>
    <t>478-3187-ND</t>
  </si>
  <si>
    <t>SR205C104KAR</t>
  </si>
  <si>
    <t>CAP CER 0.1UF 50V X7R RADIAL</t>
  </si>
  <si>
    <t>P5572-ND</t>
  </si>
  <si>
    <t>ECA-1HHG221</t>
  </si>
  <si>
    <t>CAP ALUM 220UF 20% 50V RADIAL</t>
  </si>
  <si>
    <t>3362P-103LF-ND</t>
  </si>
  <si>
    <t>3362P-1-103LF</t>
  </si>
  <si>
    <t>TRIMMER 10K OHM 0.5W PC PIN TOP</t>
  </si>
  <si>
    <t>1568-1720-ND</t>
  </si>
  <si>
    <t>BOB-13263</t>
  </si>
  <si>
    <t>SPARKFUN FT231X BREAKOUT</t>
  </si>
  <si>
    <t>Subtotaal</t>
  </si>
  <si>
    <t xml:space="preserve">Number of items </t>
  </si>
  <si>
    <t>Component number</t>
  </si>
  <si>
    <t>Description</t>
  </si>
  <si>
    <t>Unit price</t>
  </si>
  <si>
    <t>Total cost</t>
  </si>
  <si>
    <t>Supplier</t>
  </si>
  <si>
    <t>Delivery date</t>
  </si>
  <si>
    <t>Digi-Key</t>
  </si>
  <si>
    <t>2227MC-18-03-08-F1</t>
  </si>
  <si>
    <t>OCKET IC, DIL, 0.3",18WAY MULTICOMP</t>
  </si>
  <si>
    <t xml:space="preserve">2227MC-40-06-05-F1 </t>
  </si>
  <si>
    <t>1N4007</t>
  </si>
  <si>
    <t>RA-T2X-25E</t>
  </si>
  <si>
    <t>MC42004A6WR-BNMLW-V2</t>
  </si>
  <si>
    <t>SOCKET IC, DIL, 0.6",40WAY MULTICOMP</t>
  </si>
  <si>
    <t>OWER RECTIFIER, 1000V,DO-41 NTE ELECTRONICS</t>
  </si>
  <si>
    <t>DISPLAY,ALPHANUMERIC, 20X4, WHITE MIDAS</t>
  </si>
  <si>
    <t>TO-220/218/247,BLACK OHMITE</t>
  </si>
  <si>
    <t>Sinuss</t>
  </si>
  <si>
    <t>NEB 21R</t>
  </si>
  <si>
    <t>Conrad</t>
  </si>
  <si>
    <t>Part number</t>
  </si>
  <si>
    <t>Power supply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</si>
</sst>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sz val="11"/>
      <name val="Calibri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1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9E01-53B7-41EC-A8BE-9A4696549E9F}">
  <dimension ref="A1:AU32"/>
  <sheetViews>
    <sheetView tabSelected="1" zoomScale="85" zoomScaleNormal="85" workbookViewId="0">
      <selection activeCell="A30" sqref="A30"/>
    </sheetView>
  </sheetViews>
  <sheetFormatPr defaultRowHeight="14.4" x14ac:dyDescent="0.3"/>
  <cols>
    <col min="1" max="1" width="16.109375" bestFit="1" customWidth="1"/>
    <col min="2" max="3" width="24.5546875" bestFit="1" customWidth="1"/>
    <col min="4" max="4" width="43.5546875" style="8" bestFit="1" customWidth="1"/>
    <col min="5" max="5" width="9.44140625" bestFit="1" customWidth="1"/>
    <col min="6" max="6" width="12.21875" bestFit="1" customWidth="1"/>
    <col min="7" max="7" width="9.109375" bestFit="1" customWidth="1"/>
    <col min="8" max="8" width="12.44140625" bestFit="1" customWidth="1"/>
    <col min="9" max="9" width="12" bestFit="1" customWidth="1"/>
  </cols>
  <sheetData>
    <row r="1" spans="1:47" x14ac:dyDescent="0.3">
      <c r="A1" s="11" t="s">
        <v>65</v>
      </c>
      <c r="B1" s="11" t="s">
        <v>86</v>
      </c>
      <c r="C1" s="5" t="s">
        <v>66</v>
      </c>
      <c r="D1" s="1" t="s">
        <v>67</v>
      </c>
      <c r="E1" s="11" t="s">
        <v>68</v>
      </c>
      <c r="F1" s="1" t="s">
        <v>69</v>
      </c>
      <c r="G1" s="1" t="s">
        <v>70</v>
      </c>
      <c r="H1" s="1" t="s">
        <v>71</v>
      </c>
      <c r="AT1" s="2" t="s">
        <v>64</v>
      </c>
      <c r="AU1" s="4">
        <v>89.69</v>
      </c>
    </row>
    <row r="2" spans="1:47" x14ac:dyDescent="0.3">
      <c r="A2">
        <f>AN2/AO2</f>
        <v>2</v>
      </c>
      <c r="B2" s="2" t="s">
        <v>0</v>
      </c>
      <c r="C2" s="6" t="s">
        <v>1</v>
      </c>
      <c r="D2" s="2" t="s">
        <v>2</v>
      </c>
      <c r="E2" s="2">
        <v>0.08</v>
      </c>
      <c r="F2" s="3">
        <f>AQ2/AR2</f>
        <v>0.16</v>
      </c>
      <c r="G2" s="2" t="s">
        <v>72</v>
      </c>
      <c r="H2" s="9">
        <v>44274</v>
      </c>
      <c r="AN2" s="2">
        <v>4</v>
      </c>
      <c r="AO2">
        <v>2</v>
      </c>
      <c r="AQ2" s="4">
        <v>0.32</v>
      </c>
      <c r="AR2">
        <v>2</v>
      </c>
    </row>
    <row r="3" spans="1:47" x14ac:dyDescent="0.3">
      <c r="A3">
        <f>AN3/AO3</f>
        <v>1</v>
      </c>
      <c r="B3" s="2" t="s">
        <v>3</v>
      </c>
      <c r="C3" s="6" t="s">
        <v>4</v>
      </c>
      <c r="D3" s="2" t="s">
        <v>5</v>
      </c>
      <c r="E3" s="2">
        <v>3.05</v>
      </c>
      <c r="F3" s="3">
        <f>AQ3/AR3</f>
        <v>3.05</v>
      </c>
      <c r="G3" s="2" t="s">
        <v>72</v>
      </c>
      <c r="H3" s="9">
        <v>44274</v>
      </c>
      <c r="AN3" s="2">
        <v>2</v>
      </c>
      <c r="AO3">
        <v>2</v>
      </c>
      <c r="AQ3" s="4">
        <v>6.1</v>
      </c>
      <c r="AR3">
        <v>2</v>
      </c>
    </row>
    <row r="4" spans="1:47" x14ac:dyDescent="0.3">
      <c r="A4">
        <f>AN4/AO4</f>
        <v>9</v>
      </c>
      <c r="B4" s="2" t="s">
        <v>6</v>
      </c>
      <c r="C4" s="6" t="s">
        <v>7</v>
      </c>
      <c r="D4" s="2" t="s">
        <v>8</v>
      </c>
      <c r="E4" s="2">
        <v>1.0920000000000001</v>
      </c>
      <c r="F4" s="3">
        <f>AQ4/AR4</f>
        <v>9.83</v>
      </c>
      <c r="G4" s="2" t="s">
        <v>72</v>
      </c>
      <c r="H4" s="9">
        <v>44274</v>
      </c>
      <c r="AN4" s="2">
        <v>18</v>
      </c>
      <c r="AO4">
        <v>2</v>
      </c>
      <c r="AQ4" s="4">
        <v>19.66</v>
      </c>
      <c r="AR4">
        <v>2</v>
      </c>
    </row>
    <row r="5" spans="1:47" x14ac:dyDescent="0.3">
      <c r="A5">
        <f>AN5/AO5</f>
        <v>1</v>
      </c>
      <c r="B5" s="2" t="s">
        <v>9</v>
      </c>
      <c r="C5" s="6" t="s">
        <v>10</v>
      </c>
      <c r="D5" s="2" t="s">
        <v>11</v>
      </c>
      <c r="E5" s="2">
        <v>1.3</v>
      </c>
      <c r="F5" s="3">
        <f>AQ5/AR5</f>
        <v>1.3</v>
      </c>
      <c r="G5" s="2" t="s">
        <v>72</v>
      </c>
      <c r="H5" s="9">
        <v>44274</v>
      </c>
      <c r="AN5" s="2">
        <v>2</v>
      </c>
      <c r="AO5">
        <v>2</v>
      </c>
      <c r="AQ5" s="4">
        <v>2.6</v>
      </c>
      <c r="AR5">
        <v>2</v>
      </c>
    </row>
    <row r="6" spans="1:47" x14ac:dyDescent="0.3">
      <c r="A6">
        <f>AN6/AO6</f>
        <v>1</v>
      </c>
      <c r="B6" s="2" t="s">
        <v>12</v>
      </c>
      <c r="C6" s="6" t="s">
        <v>13</v>
      </c>
      <c r="D6" s="2" t="s">
        <v>14</v>
      </c>
      <c r="E6" s="2">
        <v>1.1000000000000001</v>
      </c>
      <c r="F6" s="3">
        <f>AQ6/AR6</f>
        <v>1.1000000000000001</v>
      </c>
      <c r="G6" s="2" t="s">
        <v>72</v>
      </c>
      <c r="H6" s="9">
        <v>44274</v>
      </c>
      <c r="AN6" s="2">
        <v>2</v>
      </c>
      <c r="AO6">
        <v>2</v>
      </c>
      <c r="AQ6" s="4">
        <v>2.2000000000000002</v>
      </c>
      <c r="AR6">
        <v>2</v>
      </c>
      <c r="AU6" s="3">
        <f>F24+F25+F26+F27+F28</f>
        <v>30.37</v>
      </c>
    </row>
    <row r="7" spans="1:47" x14ac:dyDescent="0.3">
      <c r="A7">
        <f>AN7/AO7</f>
        <v>3</v>
      </c>
      <c r="B7" s="2" t="s">
        <v>15</v>
      </c>
      <c r="C7" s="6" t="s">
        <v>16</v>
      </c>
      <c r="D7" s="2" t="s">
        <v>17</v>
      </c>
      <c r="E7" s="2">
        <v>0.08</v>
      </c>
      <c r="F7" s="3">
        <f>AQ7/AR7</f>
        <v>0.24</v>
      </c>
      <c r="G7" s="2" t="s">
        <v>72</v>
      </c>
      <c r="H7" s="9">
        <v>44274</v>
      </c>
      <c r="AN7" s="2">
        <v>6</v>
      </c>
      <c r="AO7">
        <v>2</v>
      </c>
      <c r="AQ7" s="4">
        <v>0.48</v>
      </c>
      <c r="AR7">
        <v>2</v>
      </c>
      <c r="AU7">
        <v>1.42</v>
      </c>
    </row>
    <row r="8" spans="1:47" x14ac:dyDescent="0.3">
      <c r="A8">
        <f>AN8/AO8</f>
        <v>3</v>
      </c>
      <c r="B8" s="2" t="s">
        <v>18</v>
      </c>
      <c r="C8" s="6" t="s">
        <v>19</v>
      </c>
      <c r="D8" s="2" t="s">
        <v>20</v>
      </c>
      <c r="E8" s="2">
        <v>0.08</v>
      </c>
      <c r="F8" s="3">
        <f>AQ8/AR8</f>
        <v>0.24</v>
      </c>
      <c r="G8" s="2" t="s">
        <v>72</v>
      </c>
      <c r="H8" s="9">
        <v>44274</v>
      </c>
      <c r="AN8" s="2">
        <v>6</v>
      </c>
      <c r="AO8">
        <v>2</v>
      </c>
      <c r="AQ8" s="4">
        <v>0.48</v>
      </c>
      <c r="AR8">
        <v>2</v>
      </c>
    </row>
    <row r="9" spans="1:47" x14ac:dyDescent="0.3">
      <c r="A9">
        <f>AN9/AO9</f>
        <v>2</v>
      </c>
      <c r="B9" s="2" t="s">
        <v>21</v>
      </c>
      <c r="C9" s="6" t="s">
        <v>22</v>
      </c>
      <c r="D9" s="2" t="s">
        <v>23</v>
      </c>
      <c r="E9" s="2">
        <v>0.08</v>
      </c>
      <c r="F9" s="3">
        <f>AQ9/AR9</f>
        <v>0.16</v>
      </c>
      <c r="G9" s="2" t="s">
        <v>72</v>
      </c>
      <c r="H9" s="9">
        <v>44274</v>
      </c>
      <c r="AN9" s="2">
        <v>4</v>
      </c>
      <c r="AO9">
        <v>2</v>
      </c>
      <c r="AQ9" s="4">
        <v>0.32</v>
      </c>
      <c r="AR9">
        <v>2</v>
      </c>
    </row>
    <row r="10" spans="1:47" x14ac:dyDescent="0.3">
      <c r="A10">
        <f>AN10/AO10</f>
        <v>2</v>
      </c>
      <c r="B10" s="2" t="s">
        <v>24</v>
      </c>
      <c r="C10" s="6" t="s">
        <v>25</v>
      </c>
      <c r="D10" s="2" t="s">
        <v>26</v>
      </c>
      <c r="E10" s="2">
        <v>0.08</v>
      </c>
      <c r="F10" s="3">
        <f>AQ10/AR10</f>
        <v>0.16</v>
      </c>
      <c r="G10" s="2" t="s">
        <v>72</v>
      </c>
      <c r="H10" s="9">
        <v>44274</v>
      </c>
      <c r="AN10" s="2">
        <v>4</v>
      </c>
      <c r="AO10">
        <v>2</v>
      </c>
      <c r="AQ10" s="4">
        <v>0.32</v>
      </c>
      <c r="AR10">
        <v>2</v>
      </c>
    </row>
    <row r="11" spans="1:47" x14ac:dyDescent="0.3">
      <c r="A11">
        <f>AN11/AO11</f>
        <v>1</v>
      </c>
      <c r="B11" s="2" t="s">
        <v>27</v>
      </c>
      <c r="C11" s="6" t="s">
        <v>27</v>
      </c>
      <c r="D11" s="2" t="s">
        <v>28</v>
      </c>
      <c r="E11" s="2">
        <v>0.53</v>
      </c>
      <c r="F11" s="3">
        <f>AQ11/AR11</f>
        <v>0.53</v>
      </c>
      <c r="G11" s="2" t="s">
        <v>72</v>
      </c>
      <c r="H11" s="9">
        <v>44274</v>
      </c>
      <c r="AN11" s="2">
        <v>2</v>
      </c>
      <c r="AO11">
        <v>2</v>
      </c>
      <c r="AQ11" s="4">
        <v>1.06</v>
      </c>
      <c r="AR11">
        <v>2</v>
      </c>
    </row>
    <row r="12" spans="1:47" x14ac:dyDescent="0.3">
      <c r="A12">
        <f>AN12/AO12</f>
        <v>2</v>
      </c>
      <c r="B12" s="2" t="s">
        <v>29</v>
      </c>
      <c r="C12" s="6" t="s">
        <v>30</v>
      </c>
      <c r="D12" s="2" t="s">
        <v>31</v>
      </c>
      <c r="E12" s="2">
        <v>0.28000000000000003</v>
      </c>
      <c r="F12" s="3">
        <f>AQ12/AR12</f>
        <v>0.56000000000000005</v>
      </c>
      <c r="G12" s="2" t="s">
        <v>72</v>
      </c>
      <c r="H12" s="9">
        <v>44274</v>
      </c>
      <c r="AN12" s="2">
        <v>4</v>
      </c>
      <c r="AO12">
        <v>2</v>
      </c>
      <c r="AQ12" s="4">
        <v>1.1200000000000001</v>
      </c>
      <c r="AR12">
        <v>2</v>
      </c>
    </row>
    <row r="13" spans="1:47" x14ac:dyDescent="0.3">
      <c r="A13">
        <f>AN13/AO13</f>
        <v>2</v>
      </c>
      <c r="B13" s="2" t="s">
        <v>32</v>
      </c>
      <c r="C13" s="6" t="s">
        <v>33</v>
      </c>
      <c r="D13" s="2" t="s">
        <v>34</v>
      </c>
      <c r="E13" s="2">
        <v>0.3</v>
      </c>
      <c r="F13" s="3">
        <f>AQ13/AR13</f>
        <v>0.6</v>
      </c>
      <c r="G13" s="2" t="s">
        <v>72</v>
      </c>
      <c r="H13" s="9">
        <v>44274</v>
      </c>
      <c r="AN13" s="2">
        <v>4</v>
      </c>
      <c r="AO13">
        <v>2</v>
      </c>
      <c r="AQ13" s="4">
        <v>1.2</v>
      </c>
      <c r="AR13">
        <v>2</v>
      </c>
    </row>
    <row r="14" spans="1:47" x14ac:dyDescent="0.3">
      <c r="A14">
        <f>AN14/AO14</f>
        <v>1</v>
      </c>
      <c r="B14" s="2" t="s">
        <v>35</v>
      </c>
      <c r="C14" s="6" t="s">
        <v>36</v>
      </c>
      <c r="D14" s="2" t="s">
        <v>37</v>
      </c>
      <c r="E14" s="2">
        <v>0.37</v>
      </c>
      <c r="F14" s="3">
        <f>AQ14/AR14</f>
        <v>0.37</v>
      </c>
      <c r="G14" s="2" t="s">
        <v>72</v>
      </c>
      <c r="H14" s="9">
        <v>44274</v>
      </c>
      <c r="AN14" s="2">
        <v>2</v>
      </c>
      <c r="AO14">
        <v>2</v>
      </c>
      <c r="AQ14" s="4">
        <v>0.74</v>
      </c>
      <c r="AR14">
        <v>2</v>
      </c>
    </row>
    <row r="15" spans="1:47" x14ac:dyDescent="0.3">
      <c r="A15">
        <f>AN15/AO15</f>
        <v>2</v>
      </c>
      <c r="B15" s="2" t="s">
        <v>38</v>
      </c>
      <c r="C15" s="6" t="s">
        <v>39</v>
      </c>
      <c r="D15" s="2" t="s">
        <v>40</v>
      </c>
      <c r="E15" s="2">
        <v>0.38</v>
      </c>
      <c r="F15" s="3">
        <f>AQ15/AR15</f>
        <v>0.76</v>
      </c>
      <c r="G15" s="2" t="s">
        <v>72</v>
      </c>
      <c r="H15" s="9">
        <v>44274</v>
      </c>
      <c r="AN15" s="2">
        <v>4</v>
      </c>
      <c r="AO15">
        <v>2</v>
      </c>
      <c r="AQ15" s="4">
        <v>1.52</v>
      </c>
      <c r="AR15">
        <v>2</v>
      </c>
    </row>
    <row r="16" spans="1:47" x14ac:dyDescent="0.3">
      <c r="A16">
        <f>AN16/AO16</f>
        <v>2</v>
      </c>
      <c r="B16" s="2" t="s">
        <v>41</v>
      </c>
      <c r="C16" s="6" t="s">
        <v>42</v>
      </c>
      <c r="D16" s="2" t="s">
        <v>43</v>
      </c>
      <c r="E16" s="2">
        <v>0.14000000000000001</v>
      </c>
      <c r="F16" s="3">
        <f>AQ16/AR16</f>
        <v>0.28000000000000003</v>
      </c>
      <c r="G16" s="2" t="s">
        <v>72</v>
      </c>
      <c r="H16" s="9">
        <v>44274</v>
      </c>
      <c r="AN16" s="2">
        <v>4</v>
      </c>
      <c r="AO16">
        <v>2</v>
      </c>
      <c r="AQ16" s="4">
        <v>0.56000000000000005</v>
      </c>
      <c r="AR16">
        <v>2</v>
      </c>
    </row>
    <row r="17" spans="1:44" x14ac:dyDescent="0.3">
      <c r="A17">
        <f>AN17/AO17</f>
        <v>9</v>
      </c>
      <c r="B17" s="2" t="s">
        <v>44</v>
      </c>
      <c r="C17" s="7">
        <v>691102000000</v>
      </c>
      <c r="D17" s="2" t="s">
        <v>45</v>
      </c>
      <c r="E17" s="2">
        <v>0.71099999999999997</v>
      </c>
      <c r="F17" s="3">
        <f>AQ17/AR17</f>
        <v>6.4</v>
      </c>
      <c r="G17" s="2" t="s">
        <v>72</v>
      </c>
      <c r="H17" s="9">
        <v>44274</v>
      </c>
      <c r="AN17" s="2">
        <v>18</v>
      </c>
      <c r="AO17">
        <v>2</v>
      </c>
      <c r="AQ17" s="4">
        <v>12.8</v>
      </c>
      <c r="AR17">
        <v>2</v>
      </c>
    </row>
    <row r="18" spans="1:44" x14ac:dyDescent="0.3">
      <c r="A18">
        <f>AN18/AO18</f>
        <v>9</v>
      </c>
      <c r="B18" s="2" t="s">
        <v>46</v>
      </c>
      <c r="C18" s="6" t="s">
        <v>47</v>
      </c>
      <c r="D18" s="2" t="s">
        <v>48</v>
      </c>
      <c r="E18" s="2">
        <v>0.35099999999999998</v>
      </c>
      <c r="F18" s="3">
        <f>AQ18/AR18</f>
        <v>3.16</v>
      </c>
      <c r="G18" s="2" t="s">
        <v>72</v>
      </c>
      <c r="H18" s="9">
        <v>44274</v>
      </c>
      <c r="AN18" s="2">
        <v>18</v>
      </c>
      <c r="AO18">
        <v>2</v>
      </c>
      <c r="AQ18" s="4">
        <v>6.32</v>
      </c>
      <c r="AR18">
        <v>2</v>
      </c>
    </row>
    <row r="19" spans="1:44" x14ac:dyDescent="0.3">
      <c r="A19">
        <f>AN19/AO19</f>
        <v>1</v>
      </c>
      <c r="B19" s="2" t="s">
        <v>49</v>
      </c>
      <c r="C19" s="6" t="s">
        <v>50</v>
      </c>
      <c r="D19" s="2" t="s">
        <v>51</v>
      </c>
      <c r="E19" s="2">
        <v>0.84</v>
      </c>
      <c r="F19" s="3">
        <f>AQ19/AR19</f>
        <v>0.84</v>
      </c>
      <c r="G19" s="2" t="s">
        <v>72</v>
      </c>
      <c r="H19" s="9">
        <v>44274</v>
      </c>
      <c r="AN19" s="2">
        <v>2</v>
      </c>
      <c r="AO19">
        <v>2</v>
      </c>
      <c r="AQ19" s="4">
        <v>1.68</v>
      </c>
      <c r="AR19">
        <v>2</v>
      </c>
    </row>
    <row r="20" spans="1:44" x14ac:dyDescent="0.3">
      <c r="A20">
        <f>AN20/AO20</f>
        <v>7</v>
      </c>
      <c r="B20" s="2" t="s">
        <v>52</v>
      </c>
      <c r="C20" s="6" t="s">
        <v>53</v>
      </c>
      <c r="D20" s="2" t="s">
        <v>54</v>
      </c>
      <c r="E20" s="2">
        <v>0.36799999999999999</v>
      </c>
      <c r="F20" s="3">
        <f>AQ20/AR20</f>
        <v>2.5750000000000002</v>
      </c>
      <c r="G20" s="2" t="s">
        <v>72</v>
      </c>
      <c r="H20" s="9">
        <v>44274</v>
      </c>
      <c r="AN20" s="2">
        <v>14</v>
      </c>
      <c r="AO20">
        <v>2</v>
      </c>
      <c r="AQ20" s="4">
        <v>5.15</v>
      </c>
      <c r="AR20">
        <v>2</v>
      </c>
    </row>
    <row r="21" spans="1:44" x14ac:dyDescent="0.3">
      <c r="A21">
        <f>AN21/AO21</f>
        <v>2</v>
      </c>
      <c r="B21" s="2" t="s">
        <v>55</v>
      </c>
      <c r="C21" s="6" t="s">
        <v>56</v>
      </c>
      <c r="D21" s="2" t="s">
        <v>57</v>
      </c>
      <c r="E21" s="2">
        <v>0.5</v>
      </c>
      <c r="F21" s="3">
        <f>AQ21/AR21</f>
        <v>1</v>
      </c>
      <c r="G21" s="2" t="s">
        <v>72</v>
      </c>
      <c r="H21" s="9">
        <v>44274</v>
      </c>
      <c r="AN21" s="2">
        <v>4</v>
      </c>
      <c r="AO21">
        <v>2</v>
      </c>
      <c r="AQ21" s="4">
        <v>2</v>
      </c>
      <c r="AR21">
        <v>2</v>
      </c>
    </row>
    <row r="22" spans="1:44" x14ac:dyDescent="0.3">
      <c r="A22">
        <f>AN22/AO22</f>
        <v>1</v>
      </c>
      <c r="B22" s="2" t="s">
        <v>58</v>
      </c>
      <c r="C22" s="6" t="s">
        <v>59</v>
      </c>
      <c r="D22" s="2" t="s">
        <v>60</v>
      </c>
      <c r="E22" s="2">
        <v>0.85</v>
      </c>
      <c r="F22" s="3">
        <f>AQ22/AR22</f>
        <v>0.85</v>
      </c>
      <c r="G22" s="2" t="s">
        <v>72</v>
      </c>
      <c r="H22" s="9">
        <v>44274</v>
      </c>
      <c r="AN22" s="2">
        <v>2</v>
      </c>
      <c r="AO22">
        <v>2</v>
      </c>
      <c r="AQ22" s="4">
        <v>1.7</v>
      </c>
      <c r="AR22">
        <v>2</v>
      </c>
    </row>
    <row r="23" spans="1:44" x14ac:dyDescent="0.3">
      <c r="A23">
        <f>AN23/AO23</f>
        <v>1</v>
      </c>
      <c r="B23" s="2" t="s">
        <v>61</v>
      </c>
      <c r="C23" s="6" t="s">
        <v>62</v>
      </c>
      <c r="D23" s="2" t="s">
        <v>63</v>
      </c>
      <c r="E23" s="2">
        <v>10.68</v>
      </c>
      <c r="F23" s="3">
        <f>AQ23/AR23</f>
        <v>10.68</v>
      </c>
      <c r="G23" s="2" t="s">
        <v>72</v>
      </c>
      <c r="H23" s="9">
        <v>44274</v>
      </c>
      <c r="AN23" s="2">
        <v>2</v>
      </c>
      <c r="AO23">
        <v>2</v>
      </c>
      <c r="AQ23" s="4">
        <v>21.36</v>
      </c>
      <c r="AR23">
        <v>2</v>
      </c>
    </row>
    <row r="24" spans="1:44" x14ac:dyDescent="0.3">
      <c r="A24" s="2">
        <v>5</v>
      </c>
      <c r="B24" s="2" t="s">
        <v>73</v>
      </c>
      <c r="C24" s="2" t="s">
        <v>73</v>
      </c>
      <c r="D24" s="2" t="s">
        <v>74</v>
      </c>
      <c r="E24" s="2">
        <v>0.97</v>
      </c>
      <c r="F24" s="3">
        <f>A24*E24</f>
        <v>4.8499999999999996</v>
      </c>
      <c r="G24" s="10" t="s">
        <v>83</v>
      </c>
      <c r="H24" s="9">
        <v>44277</v>
      </c>
    </row>
    <row r="25" spans="1:44" x14ac:dyDescent="0.3">
      <c r="A25">
        <v>1</v>
      </c>
      <c r="B25" s="2" t="s">
        <v>75</v>
      </c>
      <c r="C25" s="2" t="s">
        <v>75</v>
      </c>
      <c r="D25" s="2" t="s">
        <v>79</v>
      </c>
      <c r="E25" s="10">
        <v>2.1800000000000002</v>
      </c>
      <c r="F25" s="3">
        <f t="shared" ref="F25:F28" si="0">A25*E25</f>
        <v>2.1800000000000002</v>
      </c>
      <c r="G25" s="10" t="s">
        <v>83</v>
      </c>
      <c r="H25" s="9">
        <v>44277</v>
      </c>
    </row>
    <row r="26" spans="1:44" x14ac:dyDescent="0.3">
      <c r="A26">
        <v>5</v>
      </c>
      <c r="B26" s="2" t="s">
        <v>76</v>
      </c>
      <c r="C26" s="2" t="s">
        <v>76</v>
      </c>
      <c r="D26" s="2" t="s">
        <v>80</v>
      </c>
      <c r="E26" s="10">
        <v>0.31</v>
      </c>
      <c r="F26" s="3">
        <f t="shared" si="0"/>
        <v>1.55</v>
      </c>
      <c r="G26" s="10" t="s">
        <v>83</v>
      </c>
      <c r="H26" s="9">
        <v>44277</v>
      </c>
    </row>
    <row r="27" spans="1:44" x14ac:dyDescent="0.3">
      <c r="A27">
        <v>1</v>
      </c>
      <c r="B27" s="2" t="s">
        <v>77</v>
      </c>
      <c r="C27" s="2" t="s">
        <v>77</v>
      </c>
      <c r="D27" s="2" t="s">
        <v>82</v>
      </c>
      <c r="E27" s="10">
        <v>2.85</v>
      </c>
      <c r="F27" s="3">
        <f t="shared" si="0"/>
        <v>2.85</v>
      </c>
      <c r="G27" s="10" t="s">
        <v>83</v>
      </c>
      <c r="H27" s="9">
        <v>44277</v>
      </c>
    </row>
    <row r="28" spans="1:44" x14ac:dyDescent="0.3">
      <c r="A28">
        <v>1</v>
      </c>
      <c r="B28" s="2" t="s">
        <v>78</v>
      </c>
      <c r="C28" s="2" t="s">
        <v>78</v>
      </c>
      <c r="D28" s="2" t="s">
        <v>81</v>
      </c>
      <c r="E28" s="10">
        <v>18.940000000000001</v>
      </c>
      <c r="F28" s="3">
        <f t="shared" si="0"/>
        <v>18.940000000000001</v>
      </c>
      <c r="G28" s="10" t="s">
        <v>83</v>
      </c>
      <c r="H28" s="9">
        <v>44277</v>
      </c>
    </row>
    <row r="29" spans="1:44" x14ac:dyDescent="0.3">
      <c r="A29">
        <v>1</v>
      </c>
      <c r="B29" s="10" t="s">
        <v>84</v>
      </c>
      <c r="C29" s="10" t="s">
        <v>84</v>
      </c>
      <c r="D29" t="s">
        <v>87</v>
      </c>
      <c r="E29" s="10">
        <v>1.41</v>
      </c>
      <c r="F29">
        <v>1.42</v>
      </c>
      <c r="G29" s="10" t="s">
        <v>85</v>
      </c>
      <c r="H29" s="9">
        <v>44272</v>
      </c>
    </row>
    <row r="32" spans="1:44" x14ac:dyDescent="0.3">
      <c r="F32" s="3">
        <f>SUM(F2:F31)</f>
        <v>76.635000000000005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gijs jackers</dc:creator>
  <cp:lastModifiedBy>gijs jackers</cp:lastModifiedBy>
  <dcterms:created xsi:type="dcterms:W3CDTF">2021-04-03T19:05:57Z</dcterms:created>
  <dcterms:modified xsi:type="dcterms:W3CDTF">2021-06-03T14:09:02Z</dcterms:modified>
</cp:coreProperties>
</file>