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xr:revisionPtr revIDLastSave="0" documentId="8_{07E39227-F312-427B-A893-670CC77A4FB0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8"/>
  <pivotCaches>
    <pivotCache cacheId="5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<sst xmlns="http://schemas.openxmlformats.org/spreadsheetml/2006/main" count="261" uniqueCount="79">
  <si>
    <t>Data</t>
  </si>
  <si>
    <t>mês</t>
  </si>
  <si>
    <t>Tipo</t>
  </si>
  <si>
    <t>Categoria</t>
  </si>
  <si>
    <t>Descrição</t>
  </si>
  <si>
    <t>Valor</t>
  </si>
  <si>
    <t>Operação Bancaria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</si>
  <si>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</si>
  <si>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</si>
  <si>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</si>
  <si>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</si>
  <si>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</si>
  <si>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</si>
  <si>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</si>
  <si>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</si>
  <si>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</si>
  <si>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</si>
  <si>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</si>
  <si>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</si>
  <si>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</si>
  <si>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</si>
  <si>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</si>
  <si>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</si>
  <si>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</si>
  <si>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</si>
  <si>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</si>
  <si>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</si>
  <si>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</si>
  <si>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</si>
  <si>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</si>
  <si>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</si>
  <si>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</si>
  <si>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</si>
  <si>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</si>
  <si>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</si>
  <si>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</si>
  <si>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</si>
  <si>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</si>
  <si>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</si>
  <si>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</si>
  <si>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</si>
  <si>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</si>
  <si>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</si>
  <si>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</si>
  <si>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</si>
  <si>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</si>
  <si>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</si>
  <si>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</si>
  <si>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</si>
  <si>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</si>
  <si>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</si>
  <si>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</si>
  <si>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</si>
  <si>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</si>
  <si>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</si>
  <si>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</si>
  <si>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</si>
  <si>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</si>
  <si>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</si>
  <si>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</si>
  <si>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</si>
  <si>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</si>
  <si>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</si>
  <si>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</si>
  <si>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</si>
  <si>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</si>
  <si>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</si>
  <si>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</si>
  <si>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</si>
  <si>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</si>
  <si>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</si>
  <si>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</si>
  <si>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</si>
  <si>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</si>
  <si>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</si>
  <si>
    <t>Total Reservado</t>
  </si>
  <si>
    <t>Meta de Reserva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</si>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</sst>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</cellXfs>
  <cellStyles count="2">
    <cellStyle name="Moeda" xfId="1" builtinId="4"/>
    <cellStyle name="Normal" xfId="0" builtinId="0"/>
  </cellStyles>
  <dxfs count="11">
    <dxf>
      <numFmt numFmtId="164" formatCode="&quot;R$&quot;\ #,##0.00"/>
    </dxf>
    <dxf>
      <numFmt numFmtId="164" formatCode="&quot;R$&quot;\ #,##0.0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[DIO-tabela.xlsx]Controller!PivotTable1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8733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7331"/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7-4EDA-B391-728468C4F2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5398663"/>
        <c:axId val="1195400711"/>
      </c:barChart>
      <c:catAx>
        <c:axId val="1195398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00711"/>
        <c:crosses val="autoZero"/>
        <c:auto val="1"/>
        <c:lblAlgn val="ctr"/>
        <c:lblOffset val="100"/>
        <c:noMultiLvlLbl val="0"/>
      </c:catAx>
      <c:valAx>
        <c:axId val="119540071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95398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[DIO-tabela.xlsx]Controller!Tabela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8733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733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F-49D3-9F23-0467F3316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92968"/>
        <c:axId val="214833160"/>
      </c:barChart>
      <c:catAx>
        <c:axId val="2139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33160"/>
        <c:crosses val="autoZero"/>
        <c:auto val="1"/>
        <c:lblAlgn val="ctr"/>
        <c:lblOffset val="100"/>
        <c:noMultiLvlLbl val="0"/>
      </c:catAx>
      <c:valAx>
        <c:axId val="2148331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1399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9B-4DF6-8B62-A490CC7108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9B-4DF6-8B62-A490CC710859}"/>
              </c:ext>
            </c:extLst>
          </c:dPt>
          <c:cat>
            <c:strRef>
              <c:f>Caixinha!$C$3:$C$4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Caixinha!$D$3:$D$4</c:f>
              <c:numCache>
                <c:formatCode>"R$"\ #,##0.00</c:formatCode>
                <c:ptCount val="2"/>
                <c:pt idx="0">
                  <c:v>2817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9B-4DF6-8B62-A490CC710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7</xdr:row>
      <xdr:rowOff>28575</xdr:rowOff>
    </xdr:from>
    <xdr:to>
      <xdr:col>11</xdr:col>
      <xdr:colOff>57150</xdr:colOff>
      <xdr:row>21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36F933FF-4A83-5476-A5AE-9207622C8A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6100" y="13620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152400</xdr:rowOff>
    </xdr:from>
    <xdr:to>
      <xdr:col>20</xdr:col>
      <xdr:colOff>95250</xdr:colOff>
      <xdr:row>6</xdr:row>
      <xdr:rowOff>152400</xdr:rowOff>
    </xdr:to>
    <xdr:sp macro="" textlink="">
      <xdr:nvSpPr>
        <xdr:cNvPr id="11" name="Retângulo com Canto Redondo do Mesmo Lado 10">
          <a:extLst>
            <a:ext uri="{FF2B5EF4-FFF2-40B4-BE49-F238E27FC236}">
              <a16:creationId xmlns:a16="http://schemas.microsoft.com/office/drawing/2014/main" id="{D7D4367A-AC3F-607D-678D-4D57529FE4E6}"/>
            </a:ext>
            <a:ext uri="{147F2762-F138-4A5C-976F-8EAC2B608ADB}">
              <a16:predDERef xmlns:a16="http://schemas.microsoft.com/office/drawing/2014/main" pred="{B9A23C25-34F9-4268-B049-5414928A1E75}"/>
            </a:ext>
          </a:extLst>
        </xdr:cNvPr>
        <xdr:cNvSpPr/>
      </xdr:nvSpPr>
      <xdr:spPr>
        <a:xfrm>
          <a:off x="7915275" y="342900"/>
          <a:ext cx="5572125" cy="952500"/>
        </a:xfrm>
        <a:prstGeom prst="round2Same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142875</xdr:colOff>
      <xdr:row>1</xdr:row>
      <xdr:rowOff>123825</xdr:rowOff>
    </xdr:from>
    <xdr:to>
      <xdr:col>10</xdr:col>
      <xdr:colOff>161925</xdr:colOff>
      <xdr:row>6</xdr:row>
      <xdr:rowOff>123825</xdr:rowOff>
    </xdr:to>
    <xdr:sp macro="" textlink="">
      <xdr:nvSpPr>
        <xdr:cNvPr id="7" name="Retângulo com Canto Redondo do Mesmo Lado 6">
          <a:extLst>
            <a:ext uri="{FF2B5EF4-FFF2-40B4-BE49-F238E27FC236}">
              <a16:creationId xmlns:a16="http://schemas.microsoft.com/office/drawing/2014/main" id="{DF839292-0054-EDFF-6EE0-0893DB2A73BE}"/>
            </a:ext>
            <a:ext uri="{147F2762-F138-4A5C-976F-8EAC2B608ADB}">
              <a16:predDERef xmlns:a16="http://schemas.microsoft.com/office/drawing/2014/main" pred="{EA82F32A-3BC4-43DF-A001-748C6555666B}"/>
            </a:ext>
          </a:extLst>
        </xdr:cNvPr>
        <xdr:cNvSpPr/>
      </xdr:nvSpPr>
      <xdr:spPr>
        <a:xfrm>
          <a:off x="1952625" y="314325"/>
          <a:ext cx="5505450" cy="952500"/>
        </a:xfrm>
        <a:prstGeom prst="round2Same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114300</xdr:colOff>
      <xdr:row>19</xdr:row>
      <xdr:rowOff>57150</xdr:rowOff>
    </xdr:from>
    <xdr:to>
      <xdr:col>14</xdr:col>
      <xdr:colOff>552450</xdr:colOff>
      <xdr:row>24</xdr:row>
      <xdr:rowOff>57150</xdr:rowOff>
    </xdr:to>
    <xdr:sp macro="" textlink="">
      <xdr:nvSpPr>
        <xdr:cNvPr id="5" name="Retângulo com Canto Redondo do Mesmo Lado 4">
          <a:extLst>
            <a:ext uri="{FF2B5EF4-FFF2-40B4-BE49-F238E27FC236}">
              <a16:creationId xmlns:a16="http://schemas.microsoft.com/office/drawing/2014/main" id="{2F1C7104-4704-E819-2490-0F6516A99E0A}"/>
            </a:ext>
            <a:ext uri="{147F2762-F138-4A5C-976F-8EAC2B608ADB}">
              <a16:predDERef xmlns:a16="http://schemas.microsoft.com/office/drawing/2014/main" pred="{DF839292-0054-EDFF-6EE0-0893DB2A73BE}"/>
            </a:ext>
          </a:extLst>
        </xdr:cNvPr>
        <xdr:cNvSpPr/>
      </xdr:nvSpPr>
      <xdr:spPr>
        <a:xfrm>
          <a:off x="1924050" y="3676650"/>
          <a:ext cx="8362950" cy="952500"/>
        </a:xfrm>
        <a:prstGeom prst="round2Same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114300</xdr:colOff>
      <xdr:row>21</xdr:row>
      <xdr:rowOff>180975</xdr:rowOff>
    </xdr:from>
    <xdr:to>
      <xdr:col>14</xdr:col>
      <xdr:colOff>542925</xdr:colOff>
      <xdr:row>36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F6C84D-679F-41D3-8595-F217615FC869}"/>
            </a:ext>
            <a:ext uri="{147F2762-F138-4A5C-976F-8EAC2B608ADB}">
              <a16:predDERef xmlns:a16="http://schemas.microsoft.com/office/drawing/2014/main" pred="{2F1C7104-4704-E819-2490-0F6516A9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3</xdr:row>
      <xdr:rowOff>152400</xdr:rowOff>
    </xdr:from>
    <xdr:to>
      <xdr:col>10</xdr:col>
      <xdr:colOff>161925</xdr:colOff>
      <xdr:row>16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82F32A-3BC4-43DF-A001-748C6555666B}"/>
            </a:ext>
            <a:ext uri="{147F2762-F138-4A5C-976F-8EAC2B608ADB}">
              <a16:predDERef xmlns:a16="http://schemas.microsoft.com/office/drawing/2014/main" pred="{3DF6C84D-679F-41D3-8595-F217615FC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209550</xdr:colOff>
      <xdr:row>1</xdr:row>
      <xdr:rowOff>161925</xdr:rowOff>
    </xdr:from>
    <xdr:to>
      <xdr:col>5</xdr:col>
      <xdr:colOff>476250</xdr:colOff>
      <xdr:row>5</xdr:row>
      <xdr:rowOff>161925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D2BFC5C-3D46-146D-F7DD-790577245B0E}"/>
            </a:ext>
            <a:ext uri="{147F2762-F138-4A5C-976F-8EAC2B608ADB}">
              <a16:predDERef xmlns:a16="http://schemas.microsoft.com/office/drawing/2014/main" pred="{EA82F32A-3BC4-43DF-A001-748C6555666B}"/>
            </a:ext>
          </a:extLst>
        </xdr:cNvPr>
        <xdr:cNvSpPr txBox="1"/>
      </xdr:nvSpPr>
      <xdr:spPr>
        <a:xfrm>
          <a:off x="2019300" y="352425"/>
          <a:ext cx="2705100" cy="7620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Entrada</a:t>
          </a:r>
        </a:p>
      </xdr:txBody>
    </xdr:sp>
    <xdr:clientData/>
  </xdr:twoCellAnchor>
  <xdr:twoCellAnchor>
    <xdr:from>
      <xdr:col>1</xdr:col>
      <xdr:colOff>238125</xdr:colOff>
      <xdr:row>19</xdr:row>
      <xdr:rowOff>171450</xdr:rowOff>
    </xdr:from>
    <xdr:to>
      <xdr:col>5</xdr:col>
      <xdr:colOff>190500</xdr:colOff>
      <xdr:row>22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840891F-7D7B-B53D-C869-E5858905FACF}"/>
            </a:ext>
            <a:ext uri="{147F2762-F138-4A5C-976F-8EAC2B608ADB}">
              <a16:predDERef xmlns:a16="http://schemas.microsoft.com/office/drawing/2014/main" pred="{AD2BFC5C-3D46-146D-F7DD-790577245B0E}"/>
            </a:ext>
          </a:extLst>
        </xdr:cNvPr>
        <xdr:cNvSpPr txBox="1"/>
      </xdr:nvSpPr>
      <xdr:spPr>
        <a:xfrm>
          <a:off x="2047875" y="3790950"/>
          <a:ext cx="2390775" cy="4000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Gastos</a:t>
          </a:r>
        </a:p>
      </xdr:txBody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1790700</xdr:colOff>
      <xdr:row>6</xdr:row>
      <xdr:rowOff>9525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2C0380F7-F23B-E84F-9F38-7AD6A19101C4}"/>
            </a:ext>
            <a:ext uri="{147F2762-F138-4A5C-976F-8EAC2B608ADB}">
              <a16:predDERef xmlns:a16="http://schemas.microsoft.com/office/drawing/2014/main" pred="{6840891F-7D7B-B53D-C869-E5858905FACF}"/>
            </a:ext>
          </a:extLst>
        </xdr:cNvPr>
        <xdr:cNvSpPr/>
      </xdr:nvSpPr>
      <xdr:spPr>
        <a:xfrm>
          <a:off x="9525" y="571500"/>
          <a:ext cx="1781175" cy="5810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6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Money APP</a:t>
          </a:r>
        </a:p>
      </xdr:txBody>
    </xdr:sp>
    <xdr:clientData/>
  </xdr:twoCellAnchor>
  <xdr:twoCellAnchor>
    <xdr:from>
      <xdr:col>11</xdr:col>
      <xdr:colOff>0</xdr:colOff>
      <xdr:row>3</xdr:row>
      <xdr:rowOff>171450</xdr:rowOff>
    </xdr:from>
    <xdr:to>
      <xdr:col>20</xdr:col>
      <xdr:colOff>104775</xdr:colOff>
      <xdr:row>16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9A23C25-34F9-4268-B049-5414928A1E75}"/>
            </a:ext>
            <a:ext uri="{147F2762-F138-4A5C-976F-8EAC2B608ADB}">
              <a16:predDERef xmlns:a16="http://schemas.microsoft.com/office/drawing/2014/main" pred="{2C0380F7-F23B-E84F-9F38-7AD6A1910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2</xdr:row>
      <xdr:rowOff>0</xdr:rowOff>
    </xdr:from>
    <xdr:to>
      <xdr:col>18</xdr:col>
      <xdr:colOff>190500</xdr:colOff>
      <xdr:row>4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7BF6327-34A1-4287-3233-C6DB82D50683}"/>
            </a:ext>
            <a:ext uri="{147F2762-F138-4A5C-976F-8EAC2B608ADB}">
              <a16:predDERef xmlns:a16="http://schemas.microsoft.com/office/drawing/2014/main" pred="{B9A23C25-34F9-4268-B049-5414928A1E75}"/>
            </a:ext>
          </a:extLst>
        </xdr:cNvPr>
        <xdr:cNvSpPr txBox="1"/>
      </xdr:nvSpPr>
      <xdr:spPr>
        <a:xfrm>
          <a:off x="7981950" y="381000"/>
          <a:ext cx="4381500" cy="3905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Economias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47.181929629631" createdVersion="8" refreshedVersion="8" minRefreshableVersion="3" recordCount="44" xr:uid="{ECEED29F-B4BB-49B6-948B-6B8AE6B1550D}">
  <cacheSource type="worksheet">
    <worksheetSource name="tbl_operacoe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921236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077A5-0EB2-4848-AF62-6A839698D762}" name="PivotTable1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9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F70C1-1B54-47AE-B586-F6CE46952E91}" name="Tabela dinâmica1" cacheId="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E3:F8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8208497-84B5-492A-967F-06E4FD58D6BF}" sourceName="mês">
  <pivotTables>
    <pivotTable tabId="2" name="Tabela dinâmica1"/>
    <pivotTable tabId="2" name="PivotTable1"/>
  </pivotTables>
  <data>
    <tabular pivotCacheId="169212364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8480B2F-DE46-459F-9B6F-C0FF4FC4A602}" cache="SegmentaçãodeDados_mês" caption="mê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C89644-F658-4C48-9436-2B065862B7DE}" name="tbl_operacoes" displayName="tbl_operacoes" ref="A1:H45" totalsRowShown="0" dataDxfId="10">
  <autoFilter ref="A1:H45" xr:uid="{B9C89644-F658-4C48-9436-2B065862B7DE}"/>
  <tableColumns count="8">
    <tableColumn id="1" xr3:uid="{9292E386-957F-4C7A-9017-A969E28CF1D9}" name="Data" dataDxfId="9"/>
    <tableColumn id="8" xr3:uid="{46449C07-3B7F-4332-9243-BA22147F2C0C}" name="mês" dataDxfId="8">
      <calculatedColumnFormula>MONTH(tbl_operacoes[[#This Row],[Data]])</calculatedColumnFormula>
    </tableColumn>
    <tableColumn id="2" xr3:uid="{C42C5048-C85A-4857-B818-755577FDDBF3}" name="Tipo" dataDxfId="7"/>
    <tableColumn id="3" xr3:uid="{6A5FE27D-4CA3-4D86-B7FC-403B59756D35}" name="Categoria" dataDxfId="6"/>
    <tableColumn id="4" xr3:uid="{5BDDDC7C-CA70-41D6-96B4-89EC1ABF2A3F}" name="Descrição" dataDxfId="5"/>
    <tableColumn id="5" xr3:uid="{13E6A1E7-7AF1-4BCB-B1C1-4161C59DE2C5}" name="Valor" dataDxfId="4"/>
    <tableColumn id="6" xr3:uid="{0788E08D-BCD3-4078-8CB4-49FDD6A133AA}" name="Operação Bancaria" dataDxfId="3"/>
    <tableColumn id="7" xr3:uid="{7A436C5B-2594-4F31-B2E7-5DC67F9BAFE9}" name="Status" dataDxf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08D05-9019-4CEF-BB39-8DF67DCF4E51}" name="Table1" displayName="Table1" ref="C6:D18" totalsRowCount="1">
  <autoFilter ref="C6:D17" xr:uid="{BB708D05-9019-4CEF-BB39-8DF67DCF4E51}"/>
  <tableColumns count="2">
    <tableColumn id="1" xr3:uid="{14CCB810-74A8-4C86-9E79-14859C627EEE}" name="Data de Lançamento"/>
    <tableColumn id="2" xr3:uid="{739E64C2-0E2C-4FD4-8A14-AD770F68DAE0}" name="Depósito Reservado" dataDxfId="0" totalsRow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45"/>
  <sheetViews>
    <sheetView workbookViewId="0">
      <selection activeCell="A2" sqref="A2"/>
    </sheetView>
  </sheetViews>
  <sheetFormatPr defaultRowHeight="15"/>
  <cols>
    <col min="1" max="6" width="16.42578125" customWidth="1"/>
    <col min="7" max="7" width="20.28515625" customWidth="1"/>
    <col min="8" max="8" width="12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75" customHeight="1">
      <c r="A2" s="1">
        <v>45505</v>
      </c>
      <c r="B2" s="9">
        <f>MONTH(tbl_operacoes[[#This Row],[Data]])</f>
        <v>8</v>
      </c>
      <c r="C2" s="2" t="s">
        <v>8</v>
      </c>
      <c r="D2" s="2" t="s">
        <v>9</v>
      </c>
      <c r="E2" s="2" t="s">
        <v>10</v>
      </c>
      <c r="F2" s="4">
        <v>5000</v>
      </c>
      <c r="G2" s="2" t="s">
        <v>11</v>
      </c>
      <c r="H2" s="2" t="s">
        <v>12</v>
      </c>
    </row>
    <row r="3" spans="1:8" ht="15.75" customHeight="1">
      <c r="A3" s="1">
        <v>45505</v>
      </c>
      <c r="B3" s="9">
        <f>MONTH(tbl_operacoes[[#This Row],[Data]])</f>
        <v>8</v>
      </c>
      <c r="C3" s="2" t="s">
        <v>13</v>
      </c>
      <c r="D3" s="2" t="s">
        <v>14</v>
      </c>
      <c r="E3" s="2" t="s">
        <v>15</v>
      </c>
      <c r="F3" s="4">
        <v>550</v>
      </c>
      <c r="G3" s="2" t="s">
        <v>16</v>
      </c>
      <c r="H3" s="2" t="s">
        <v>17</v>
      </c>
    </row>
    <row r="4" spans="1:8" ht="15.75" customHeight="1">
      <c r="A4" s="1">
        <v>45507</v>
      </c>
      <c r="B4" s="9">
        <f>MONTH(tbl_operacoes[[#This Row],[Data]])</f>
        <v>8</v>
      </c>
      <c r="C4" s="2" t="s">
        <v>13</v>
      </c>
      <c r="D4" s="2" t="s">
        <v>18</v>
      </c>
      <c r="E4" s="2" t="s">
        <v>19</v>
      </c>
      <c r="F4" s="4">
        <v>300</v>
      </c>
      <c r="G4" s="2" t="s">
        <v>20</v>
      </c>
      <c r="H4" s="2" t="s">
        <v>21</v>
      </c>
    </row>
    <row r="5" spans="1:8" ht="15.75" customHeight="1">
      <c r="A5" s="1">
        <v>45509</v>
      </c>
      <c r="B5" s="9">
        <f>MONTH(tbl_operacoes[[#This Row],[Data]])</f>
        <v>8</v>
      </c>
      <c r="C5" s="2" t="s">
        <v>13</v>
      </c>
      <c r="D5" s="2" t="s">
        <v>22</v>
      </c>
      <c r="E5" s="2" t="s">
        <v>23</v>
      </c>
      <c r="F5" s="4">
        <v>120</v>
      </c>
      <c r="G5" s="2" t="s">
        <v>20</v>
      </c>
      <c r="H5" s="2" t="s">
        <v>21</v>
      </c>
    </row>
    <row r="6" spans="1:8" ht="15.75" customHeight="1">
      <c r="A6" s="1">
        <v>45511</v>
      </c>
      <c r="B6" s="9">
        <f>MONTH(tbl_operacoes[[#This Row],[Data]])</f>
        <v>8</v>
      </c>
      <c r="C6" s="2" t="s">
        <v>13</v>
      </c>
      <c r="D6" s="2" t="s">
        <v>24</v>
      </c>
      <c r="E6" s="2" t="s">
        <v>25</v>
      </c>
      <c r="F6" s="4">
        <v>250</v>
      </c>
      <c r="G6" s="2" t="s">
        <v>11</v>
      </c>
      <c r="H6" s="2" t="s">
        <v>21</v>
      </c>
    </row>
    <row r="7" spans="1:8" ht="15.75" customHeight="1">
      <c r="A7" s="1">
        <v>45514</v>
      </c>
      <c r="B7" s="9">
        <f>MONTH(tbl_operacoes[[#This Row],[Data]])</f>
        <v>8</v>
      </c>
      <c r="C7" s="2" t="s">
        <v>13</v>
      </c>
      <c r="D7" s="2" t="s">
        <v>26</v>
      </c>
      <c r="E7" s="2" t="s">
        <v>27</v>
      </c>
      <c r="F7" s="4">
        <v>400</v>
      </c>
      <c r="G7" s="2" t="s">
        <v>16</v>
      </c>
      <c r="H7" s="2" t="s">
        <v>17</v>
      </c>
    </row>
    <row r="8" spans="1:8" ht="15.75" customHeight="1">
      <c r="A8" s="1">
        <v>45516</v>
      </c>
      <c r="B8" s="9">
        <f>MONTH(tbl_operacoes[[#This Row],[Data]])</f>
        <v>8</v>
      </c>
      <c r="C8" s="2" t="s">
        <v>13</v>
      </c>
      <c r="D8" s="2" t="s">
        <v>28</v>
      </c>
      <c r="E8" s="2" t="s">
        <v>29</v>
      </c>
      <c r="F8" s="4">
        <v>600</v>
      </c>
      <c r="G8" s="2" t="s">
        <v>20</v>
      </c>
      <c r="H8" s="2" t="s">
        <v>17</v>
      </c>
    </row>
    <row r="9" spans="1:8" ht="15.75" customHeight="1">
      <c r="A9" s="1">
        <v>45519</v>
      </c>
      <c r="B9" s="9">
        <f>MONTH(tbl_operacoes[[#This Row],[Data]])</f>
        <v>8</v>
      </c>
      <c r="C9" s="2" t="s">
        <v>8</v>
      </c>
      <c r="D9" s="2" t="s">
        <v>30</v>
      </c>
      <c r="E9" s="2" t="s">
        <v>31</v>
      </c>
      <c r="F9" s="4">
        <v>800</v>
      </c>
      <c r="G9" s="2" t="s">
        <v>11</v>
      </c>
      <c r="H9" s="2" t="s">
        <v>12</v>
      </c>
    </row>
    <row r="10" spans="1:8" ht="15.75" customHeight="1">
      <c r="A10" s="1">
        <v>45519</v>
      </c>
      <c r="B10" s="9">
        <f>MONTH(tbl_operacoes[[#This Row],[Data]])</f>
        <v>8</v>
      </c>
      <c r="C10" s="2" t="s">
        <v>13</v>
      </c>
      <c r="D10" s="2" t="s">
        <v>32</v>
      </c>
      <c r="E10" s="2" t="s">
        <v>33</v>
      </c>
      <c r="F10" s="4">
        <v>150</v>
      </c>
      <c r="G10" s="2" t="s">
        <v>11</v>
      </c>
      <c r="H10" s="2" t="s">
        <v>21</v>
      </c>
    </row>
    <row r="11" spans="1:8" ht="15.75" customHeight="1">
      <c r="A11" s="1">
        <v>45522</v>
      </c>
      <c r="B11" s="9">
        <f>MONTH(tbl_operacoes[[#This Row],[Data]])</f>
        <v>8</v>
      </c>
      <c r="C11" s="2" t="s">
        <v>13</v>
      </c>
      <c r="D11" s="2" t="s">
        <v>34</v>
      </c>
      <c r="E11" s="2" t="s">
        <v>35</v>
      </c>
      <c r="F11" s="4">
        <v>1200</v>
      </c>
      <c r="G11" s="2" t="s">
        <v>20</v>
      </c>
      <c r="H11" s="2" t="s">
        <v>17</v>
      </c>
    </row>
    <row r="12" spans="1:8" ht="15.75" customHeight="1">
      <c r="A12" s="1">
        <v>45524</v>
      </c>
      <c r="B12" s="9">
        <f>MONTH(tbl_operacoes[[#This Row],[Data]])</f>
        <v>8</v>
      </c>
      <c r="C12" s="2" t="s">
        <v>13</v>
      </c>
      <c r="D12" s="2" t="s">
        <v>36</v>
      </c>
      <c r="E12" s="2" t="s">
        <v>37</v>
      </c>
      <c r="F12" s="4">
        <v>450</v>
      </c>
      <c r="G12" s="2" t="s">
        <v>16</v>
      </c>
      <c r="H12" s="2" t="s">
        <v>21</v>
      </c>
    </row>
    <row r="13" spans="1:8" ht="15.75" customHeight="1">
      <c r="A13" s="1">
        <v>45526</v>
      </c>
      <c r="B13" s="9">
        <f>MONTH(tbl_operacoes[[#This Row],[Data]])</f>
        <v>8</v>
      </c>
      <c r="C13" s="2" t="s">
        <v>13</v>
      </c>
      <c r="D13" s="2" t="s">
        <v>38</v>
      </c>
      <c r="E13" s="2" t="s">
        <v>39</v>
      </c>
      <c r="F13" s="4">
        <v>180</v>
      </c>
      <c r="G13" s="2" t="s">
        <v>11</v>
      </c>
      <c r="H13" s="2" t="s">
        <v>17</v>
      </c>
    </row>
    <row r="14" spans="1:8" ht="15.75" customHeight="1">
      <c r="A14" s="1">
        <v>45528</v>
      </c>
      <c r="B14" s="9">
        <f>MONTH(tbl_operacoes[[#This Row],[Data]])</f>
        <v>8</v>
      </c>
      <c r="C14" s="2" t="s">
        <v>13</v>
      </c>
      <c r="D14" s="2" t="s">
        <v>40</v>
      </c>
      <c r="E14" s="2" t="s">
        <v>41</v>
      </c>
      <c r="F14" s="4">
        <v>80</v>
      </c>
      <c r="G14" s="2" t="s">
        <v>16</v>
      </c>
      <c r="H14" s="2" t="s">
        <v>21</v>
      </c>
    </row>
    <row r="15" spans="1:8" ht="15.75" customHeight="1">
      <c r="A15" s="1">
        <v>45532</v>
      </c>
      <c r="B15" s="9">
        <f>MONTH(tbl_operacoes[[#This Row],[Data]])</f>
        <v>8</v>
      </c>
      <c r="C15" s="2" t="s">
        <v>13</v>
      </c>
      <c r="D15" s="2" t="s">
        <v>42</v>
      </c>
      <c r="E15" s="2" t="s">
        <v>43</v>
      </c>
      <c r="F15" s="4">
        <v>200</v>
      </c>
      <c r="G15" s="2" t="s">
        <v>16</v>
      </c>
      <c r="H15" s="2" t="s">
        <v>21</v>
      </c>
    </row>
    <row r="16" spans="1:8" ht="15.75" customHeight="1">
      <c r="A16" s="1">
        <v>45534</v>
      </c>
      <c r="B16" s="9">
        <f>MONTH(tbl_operacoes[[#This Row],[Data]])</f>
        <v>8</v>
      </c>
      <c r="C16" s="2" t="s">
        <v>13</v>
      </c>
      <c r="D16" s="2" t="s">
        <v>44</v>
      </c>
      <c r="E16" s="2" t="s">
        <v>45</v>
      </c>
      <c r="F16" s="4">
        <v>750</v>
      </c>
      <c r="G16" s="2" t="s">
        <v>11</v>
      </c>
      <c r="H16" s="2" t="s">
        <v>17</v>
      </c>
    </row>
    <row r="17" spans="1:8" ht="15.75" customHeight="1">
      <c r="A17" s="1">
        <v>45535</v>
      </c>
      <c r="B17" s="9">
        <f>MONTH(tbl_operacoes[[#This Row],[Data]])</f>
        <v>8</v>
      </c>
      <c r="C17" s="2" t="s">
        <v>13</v>
      </c>
      <c r="D17" s="2" t="s">
        <v>46</v>
      </c>
      <c r="E17" s="2" t="s">
        <v>47</v>
      </c>
      <c r="F17" s="4">
        <v>350</v>
      </c>
      <c r="G17" s="2" t="s">
        <v>20</v>
      </c>
      <c r="H17" s="2" t="s">
        <v>21</v>
      </c>
    </row>
    <row r="18" spans="1:8" ht="15.75" customHeight="1">
      <c r="A18" s="1">
        <v>45536</v>
      </c>
      <c r="B18" s="9">
        <f>MONTH(tbl_operacoes[[#This Row],[Data]])</f>
        <v>9</v>
      </c>
      <c r="C18" s="2" t="s">
        <v>8</v>
      </c>
      <c r="D18" s="2" t="s">
        <v>9</v>
      </c>
      <c r="E18" s="2" t="s">
        <v>10</v>
      </c>
      <c r="F18" s="4">
        <v>5000</v>
      </c>
      <c r="G18" s="2" t="s">
        <v>11</v>
      </c>
      <c r="H18" s="2" t="s">
        <v>12</v>
      </c>
    </row>
    <row r="19" spans="1:8" ht="15.75" customHeight="1">
      <c r="A19" s="1">
        <v>45537</v>
      </c>
      <c r="B19" s="9">
        <f>MONTH(tbl_operacoes[[#This Row],[Data]])</f>
        <v>9</v>
      </c>
      <c r="C19" s="2" t="s">
        <v>13</v>
      </c>
      <c r="D19" s="2" t="s">
        <v>14</v>
      </c>
      <c r="E19" s="3" t="s">
        <v>15</v>
      </c>
      <c r="F19" s="4">
        <v>450</v>
      </c>
      <c r="G19" s="2" t="s">
        <v>16</v>
      </c>
      <c r="H19" s="2" t="s">
        <v>17</v>
      </c>
    </row>
    <row r="20" spans="1:8" ht="15.75" customHeight="1">
      <c r="A20" s="1">
        <v>45540</v>
      </c>
      <c r="B20" s="9">
        <f>MONTH(tbl_operacoes[[#This Row],[Data]])</f>
        <v>9</v>
      </c>
      <c r="C20" s="2" t="s">
        <v>13</v>
      </c>
      <c r="D20" s="2" t="s">
        <v>18</v>
      </c>
      <c r="E20" s="3" t="s">
        <v>19</v>
      </c>
      <c r="F20" s="4">
        <v>300</v>
      </c>
      <c r="G20" s="2" t="s">
        <v>16</v>
      </c>
      <c r="H20" s="2" t="s">
        <v>21</v>
      </c>
    </row>
    <row r="21" spans="1:8" ht="15.75" customHeight="1">
      <c r="A21" s="1">
        <v>45543</v>
      </c>
      <c r="B21" s="9">
        <f>MONTH(tbl_operacoes[[#This Row],[Data]])</f>
        <v>9</v>
      </c>
      <c r="C21" s="2" t="s">
        <v>13</v>
      </c>
      <c r="D21" s="2" t="s">
        <v>22</v>
      </c>
      <c r="E21" s="3" t="s">
        <v>48</v>
      </c>
      <c r="F21" s="4">
        <v>200</v>
      </c>
      <c r="G21" s="2" t="s">
        <v>11</v>
      </c>
      <c r="H21" s="2" t="s">
        <v>21</v>
      </c>
    </row>
    <row r="22" spans="1:8" ht="15.75" customHeight="1">
      <c r="A22" s="1">
        <v>45546</v>
      </c>
      <c r="B22" s="9">
        <f>MONTH(tbl_operacoes[[#This Row],[Data]])</f>
        <v>9</v>
      </c>
      <c r="C22" s="2" t="s">
        <v>13</v>
      </c>
      <c r="D22" s="2" t="s">
        <v>24</v>
      </c>
      <c r="E22" s="3" t="s">
        <v>49</v>
      </c>
      <c r="F22" s="4">
        <v>600</v>
      </c>
      <c r="G22" s="2" t="s">
        <v>16</v>
      </c>
      <c r="H22" s="2" t="s">
        <v>17</v>
      </c>
    </row>
    <row r="23" spans="1:8" ht="15.75" customHeight="1">
      <c r="A23" s="1">
        <v>45549</v>
      </c>
      <c r="B23" s="9">
        <f>MONTH(tbl_operacoes[[#This Row],[Data]])</f>
        <v>9</v>
      </c>
      <c r="C23" s="2" t="s">
        <v>13</v>
      </c>
      <c r="D23" s="2" t="s">
        <v>26</v>
      </c>
      <c r="E23" s="3" t="s">
        <v>27</v>
      </c>
      <c r="F23" s="4">
        <v>350</v>
      </c>
      <c r="G23" s="2" t="s">
        <v>11</v>
      </c>
      <c r="H23" s="2" t="s">
        <v>21</v>
      </c>
    </row>
    <row r="24" spans="1:8" ht="15.75" customHeight="1">
      <c r="A24" s="1">
        <v>45552</v>
      </c>
      <c r="B24" s="9">
        <f>MONTH(tbl_operacoes[[#This Row],[Data]])</f>
        <v>9</v>
      </c>
      <c r="C24" s="2" t="s">
        <v>13</v>
      </c>
      <c r="D24" s="2" t="s">
        <v>28</v>
      </c>
      <c r="E24" s="3" t="s">
        <v>50</v>
      </c>
      <c r="F24" s="4">
        <v>500</v>
      </c>
      <c r="G24" s="2" t="s">
        <v>20</v>
      </c>
      <c r="H24" s="2" t="s">
        <v>17</v>
      </c>
    </row>
    <row r="25" spans="1:8" ht="15.75" customHeight="1">
      <c r="A25" s="1">
        <v>45555</v>
      </c>
      <c r="B25" s="9">
        <f>MONTH(tbl_operacoes[[#This Row],[Data]])</f>
        <v>9</v>
      </c>
      <c r="C25" s="2" t="s">
        <v>8</v>
      </c>
      <c r="D25" s="2" t="s">
        <v>51</v>
      </c>
      <c r="E25" s="2" t="s">
        <v>52</v>
      </c>
      <c r="F25" s="4">
        <v>1200</v>
      </c>
      <c r="G25" s="2" t="s">
        <v>11</v>
      </c>
      <c r="H25" s="2" t="s">
        <v>12</v>
      </c>
    </row>
    <row r="26" spans="1:8" ht="15.75" customHeight="1">
      <c r="A26" s="1">
        <v>45555</v>
      </c>
      <c r="B26" s="9">
        <f>MONTH(tbl_operacoes[[#This Row],[Data]])</f>
        <v>9</v>
      </c>
      <c r="C26" s="2" t="s">
        <v>13</v>
      </c>
      <c r="D26" s="2" t="s">
        <v>32</v>
      </c>
      <c r="E26" s="3" t="s">
        <v>53</v>
      </c>
      <c r="F26" s="4">
        <v>800</v>
      </c>
      <c r="G26" s="2" t="s">
        <v>11</v>
      </c>
      <c r="H26" s="2" t="s">
        <v>21</v>
      </c>
    </row>
    <row r="27" spans="1:8" ht="15.75" customHeight="1">
      <c r="A27" s="1">
        <v>45558</v>
      </c>
      <c r="B27" s="9">
        <f>MONTH(tbl_operacoes[[#This Row],[Data]])</f>
        <v>9</v>
      </c>
      <c r="C27" s="2" t="s">
        <v>13</v>
      </c>
      <c r="D27" s="2" t="s">
        <v>34</v>
      </c>
      <c r="E27" s="3" t="s">
        <v>54</v>
      </c>
      <c r="F27" s="4">
        <v>1500</v>
      </c>
      <c r="G27" s="2" t="s">
        <v>20</v>
      </c>
      <c r="H27" s="2" t="s">
        <v>17</v>
      </c>
    </row>
    <row r="28" spans="1:8" ht="15.75" customHeight="1">
      <c r="A28" s="1">
        <v>45561</v>
      </c>
      <c r="B28" s="9">
        <f>MONTH(tbl_operacoes[[#This Row],[Data]])</f>
        <v>9</v>
      </c>
      <c r="C28" s="2" t="s">
        <v>13</v>
      </c>
      <c r="D28" s="2" t="s">
        <v>55</v>
      </c>
      <c r="E28" s="3" t="s">
        <v>56</v>
      </c>
      <c r="F28" s="4">
        <v>250</v>
      </c>
      <c r="G28" s="2" t="s">
        <v>16</v>
      </c>
      <c r="H28" s="2" t="s">
        <v>21</v>
      </c>
    </row>
    <row r="29" spans="1:8" ht="15.75" customHeight="1">
      <c r="A29" s="1">
        <v>45564</v>
      </c>
      <c r="B29" s="9">
        <f>MONTH(tbl_operacoes[[#This Row],[Data]])</f>
        <v>9</v>
      </c>
      <c r="C29" s="2" t="s">
        <v>13</v>
      </c>
      <c r="D29" s="2" t="s">
        <v>38</v>
      </c>
      <c r="E29" s="3" t="s">
        <v>57</v>
      </c>
      <c r="F29" s="4">
        <v>400</v>
      </c>
      <c r="G29" s="2" t="s">
        <v>20</v>
      </c>
      <c r="H29" s="2" t="s">
        <v>17</v>
      </c>
    </row>
    <row r="30" spans="1:8" ht="15.75" customHeight="1">
      <c r="A30" s="1">
        <v>45566</v>
      </c>
      <c r="B30" s="9">
        <f>MONTH(tbl_operacoes[[#This Row],[Data]])</f>
        <v>10</v>
      </c>
      <c r="C30" s="2" t="s">
        <v>8</v>
      </c>
      <c r="D30" s="2" t="s">
        <v>9</v>
      </c>
      <c r="E30" s="2" t="s">
        <v>10</v>
      </c>
      <c r="F30" s="4">
        <v>5000</v>
      </c>
      <c r="G30" s="2" t="s">
        <v>11</v>
      </c>
      <c r="H30" s="2" t="s">
        <v>12</v>
      </c>
    </row>
    <row r="31" spans="1:8" ht="15.75" customHeight="1">
      <c r="A31" s="1">
        <v>45566</v>
      </c>
      <c r="B31" s="9">
        <f>MONTH(tbl_operacoes[[#This Row],[Data]])</f>
        <v>10</v>
      </c>
      <c r="C31" s="2" t="s">
        <v>13</v>
      </c>
      <c r="D31" s="2" t="s">
        <v>14</v>
      </c>
      <c r="E31" s="2" t="s">
        <v>15</v>
      </c>
      <c r="F31" s="4">
        <v>600</v>
      </c>
      <c r="G31" s="2" t="s">
        <v>16</v>
      </c>
      <c r="H31" s="2" t="s">
        <v>17</v>
      </c>
    </row>
    <row r="32" spans="1:8" ht="15.75" customHeight="1">
      <c r="A32" s="1">
        <v>45568</v>
      </c>
      <c r="B32" s="9">
        <f>MONTH(tbl_operacoes[[#This Row],[Data]])</f>
        <v>10</v>
      </c>
      <c r="C32" s="2" t="s">
        <v>13</v>
      </c>
      <c r="D32" s="2" t="s">
        <v>18</v>
      </c>
      <c r="E32" s="2" t="s">
        <v>58</v>
      </c>
      <c r="F32" s="4">
        <v>200</v>
      </c>
      <c r="G32" s="2" t="s">
        <v>20</v>
      </c>
      <c r="H32" s="2" t="s">
        <v>21</v>
      </c>
    </row>
    <row r="33" spans="1:8" ht="15.75" customHeight="1">
      <c r="A33" s="1">
        <v>45570</v>
      </c>
      <c r="B33" s="9">
        <f>MONTH(tbl_operacoes[[#This Row],[Data]])</f>
        <v>10</v>
      </c>
      <c r="C33" s="2" t="s">
        <v>13</v>
      </c>
      <c r="D33" s="2" t="s">
        <v>22</v>
      </c>
      <c r="E33" s="2" t="s">
        <v>59</v>
      </c>
      <c r="F33" s="4">
        <v>180</v>
      </c>
      <c r="G33" s="2" t="s">
        <v>11</v>
      </c>
      <c r="H33" s="2" t="s">
        <v>21</v>
      </c>
    </row>
    <row r="34" spans="1:8" ht="15.75" customHeight="1">
      <c r="A34" s="1">
        <v>45573</v>
      </c>
      <c r="B34" s="9">
        <f>MONTH(tbl_operacoes[[#This Row],[Data]])</f>
        <v>10</v>
      </c>
      <c r="C34" s="2" t="s">
        <v>13</v>
      </c>
      <c r="D34" s="2" t="s">
        <v>24</v>
      </c>
      <c r="E34" s="2" t="s">
        <v>60</v>
      </c>
      <c r="F34" s="4">
        <v>120</v>
      </c>
      <c r="G34" s="2" t="s">
        <v>16</v>
      </c>
      <c r="H34" s="2" t="s">
        <v>17</v>
      </c>
    </row>
    <row r="35" spans="1:8" ht="15.75" customHeight="1">
      <c r="A35" s="1">
        <v>45575</v>
      </c>
      <c r="B35" s="9">
        <f>MONTH(tbl_operacoes[[#This Row],[Data]])</f>
        <v>10</v>
      </c>
      <c r="C35" s="2" t="s">
        <v>13</v>
      </c>
      <c r="D35" s="2" t="s">
        <v>26</v>
      </c>
      <c r="E35" s="2" t="s">
        <v>61</v>
      </c>
      <c r="F35" s="4">
        <v>350</v>
      </c>
      <c r="G35" s="2" t="s">
        <v>20</v>
      </c>
      <c r="H35" s="2" t="s">
        <v>17</v>
      </c>
    </row>
    <row r="36" spans="1:8" ht="15.75" customHeight="1">
      <c r="A36" s="1">
        <v>45578</v>
      </c>
      <c r="B36" s="9">
        <f>MONTH(tbl_operacoes[[#This Row],[Data]])</f>
        <v>10</v>
      </c>
      <c r="C36" s="2" t="s">
        <v>13</v>
      </c>
      <c r="D36" s="2" t="s">
        <v>28</v>
      </c>
      <c r="E36" s="2" t="s">
        <v>62</v>
      </c>
      <c r="F36" s="4">
        <v>400</v>
      </c>
      <c r="G36" s="2" t="s">
        <v>11</v>
      </c>
      <c r="H36" s="2" t="s">
        <v>21</v>
      </c>
    </row>
    <row r="37" spans="1:8" ht="15.75" customHeight="1">
      <c r="A37" s="1">
        <v>45580</v>
      </c>
      <c r="B37" s="9">
        <f>MONTH(tbl_operacoes[[#This Row],[Data]])</f>
        <v>10</v>
      </c>
      <c r="C37" s="2" t="s">
        <v>13</v>
      </c>
      <c r="D37" s="2" t="s">
        <v>32</v>
      </c>
      <c r="E37" s="2" t="s">
        <v>63</v>
      </c>
      <c r="F37" s="4">
        <v>450</v>
      </c>
      <c r="G37" s="2" t="s">
        <v>16</v>
      </c>
      <c r="H37" s="2" t="s">
        <v>21</v>
      </c>
    </row>
    <row r="38" spans="1:8" ht="15.75" customHeight="1">
      <c r="A38" s="1">
        <v>45583</v>
      </c>
      <c r="B38" s="9">
        <f>MONTH(tbl_operacoes[[#This Row],[Data]])</f>
        <v>10</v>
      </c>
      <c r="C38" s="2" t="s">
        <v>8</v>
      </c>
      <c r="D38" s="2" t="s">
        <v>64</v>
      </c>
      <c r="E38" s="2" t="s">
        <v>65</v>
      </c>
      <c r="F38" s="4">
        <v>1500</v>
      </c>
      <c r="G38" s="2" t="s">
        <v>11</v>
      </c>
      <c r="H38" s="2" t="s">
        <v>12</v>
      </c>
    </row>
    <row r="39" spans="1:8" ht="15.75" customHeight="1">
      <c r="A39" s="1">
        <v>45583</v>
      </c>
      <c r="B39" s="9">
        <f>MONTH(tbl_operacoes[[#This Row],[Data]])</f>
        <v>10</v>
      </c>
      <c r="C39" s="2" t="s">
        <v>13</v>
      </c>
      <c r="D39" s="2" t="s">
        <v>34</v>
      </c>
      <c r="E39" s="2" t="s">
        <v>66</v>
      </c>
      <c r="F39" s="4">
        <v>300</v>
      </c>
      <c r="G39" s="2" t="s">
        <v>20</v>
      </c>
      <c r="H39" s="2" t="s">
        <v>17</v>
      </c>
    </row>
    <row r="40" spans="1:8" ht="15.75" customHeight="1">
      <c r="A40" s="1">
        <v>45585</v>
      </c>
      <c r="B40" s="9">
        <f>MONTH(tbl_operacoes[[#This Row],[Data]])</f>
        <v>10</v>
      </c>
      <c r="C40" s="2" t="s">
        <v>13</v>
      </c>
      <c r="D40" s="2" t="s">
        <v>36</v>
      </c>
      <c r="E40" s="2" t="s">
        <v>67</v>
      </c>
      <c r="F40" s="4">
        <v>800</v>
      </c>
      <c r="G40" s="2" t="s">
        <v>11</v>
      </c>
      <c r="H40" s="2" t="s">
        <v>21</v>
      </c>
    </row>
    <row r="41" spans="1:8" ht="15.75" customHeight="1">
      <c r="A41" s="1">
        <v>45587</v>
      </c>
      <c r="B41" s="9">
        <f>MONTH(tbl_operacoes[[#This Row],[Data]])</f>
        <v>10</v>
      </c>
      <c r="C41" s="2" t="s">
        <v>13</v>
      </c>
      <c r="D41" s="2" t="s">
        <v>38</v>
      </c>
      <c r="E41" s="2" t="s">
        <v>68</v>
      </c>
      <c r="F41" s="4">
        <v>250</v>
      </c>
      <c r="G41" s="2" t="s">
        <v>20</v>
      </c>
      <c r="H41" s="2" t="s">
        <v>17</v>
      </c>
    </row>
    <row r="42" spans="1:8" ht="15.75" customHeight="1">
      <c r="A42" s="1">
        <v>45589</v>
      </c>
      <c r="B42" s="9">
        <f>MONTH(tbl_operacoes[[#This Row],[Data]])</f>
        <v>10</v>
      </c>
      <c r="C42" s="2" t="s">
        <v>13</v>
      </c>
      <c r="D42" s="2" t="s">
        <v>42</v>
      </c>
      <c r="E42" s="2" t="s">
        <v>69</v>
      </c>
      <c r="F42" s="4">
        <v>150</v>
      </c>
      <c r="G42" s="2" t="s">
        <v>16</v>
      </c>
      <c r="H42" s="2" t="s">
        <v>21</v>
      </c>
    </row>
    <row r="43" spans="1:8" ht="15.75" customHeight="1">
      <c r="A43" s="1">
        <v>45591</v>
      </c>
      <c r="B43" s="9">
        <f>MONTH(tbl_operacoes[[#This Row],[Data]])</f>
        <v>10</v>
      </c>
      <c r="C43" s="2" t="s">
        <v>13</v>
      </c>
      <c r="D43" s="2" t="s">
        <v>40</v>
      </c>
      <c r="E43" s="2" t="s">
        <v>70</v>
      </c>
      <c r="F43" s="4">
        <v>250</v>
      </c>
      <c r="G43" s="2" t="s">
        <v>11</v>
      </c>
      <c r="H43" s="2" t="s">
        <v>17</v>
      </c>
    </row>
    <row r="44" spans="1:8" ht="15.75" customHeight="1">
      <c r="A44" s="1">
        <v>45595</v>
      </c>
      <c r="B44" s="9">
        <f>MONTH(tbl_operacoes[[#This Row],[Data]])</f>
        <v>10</v>
      </c>
      <c r="C44" s="2" t="s">
        <v>13</v>
      </c>
      <c r="D44" s="2" t="s">
        <v>46</v>
      </c>
      <c r="E44" s="2" t="s">
        <v>71</v>
      </c>
      <c r="F44" s="4">
        <v>220</v>
      </c>
      <c r="G44" s="2" t="s">
        <v>11</v>
      </c>
      <c r="H44" s="2" t="s">
        <v>17</v>
      </c>
    </row>
    <row r="45" spans="1:8" ht="15.75" customHeight="1">
      <c r="A45" s="1">
        <v>45596</v>
      </c>
      <c r="B45" s="9">
        <f>MONTH(tbl_operacoes[[#This Row],[Data]])</f>
        <v>10</v>
      </c>
      <c r="C45" s="2" t="s">
        <v>13</v>
      </c>
      <c r="D45" s="2" t="s">
        <v>44</v>
      </c>
      <c r="E45" s="2" t="s">
        <v>72</v>
      </c>
      <c r="F45" s="4">
        <v>500</v>
      </c>
      <c r="G45" s="2" t="s">
        <v>20</v>
      </c>
      <c r="H45" s="2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D89EB-E287-413E-AB9A-BEB90A19DB2B}">
  <sheetPr>
    <tabColor rgb="FF00B0F0"/>
  </sheetPr>
  <dimension ref="A1:F19"/>
  <sheetViews>
    <sheetView workbookViewId="0">
      <selection activeCell="Q10" sqref="Q10"/>
    </sheetView>
  </sheetViews>
  <sheetFormatPr defaultRowHeight="15"/>
  <cols>
    <col min="1" max="1" width="20.140625" bestFit="1" customWidth="1"/>
    <col min="2" max="2" width="13.5703125" bestFit="1" customWidth="1"/>
    <col min="5" max="5" width="14.28515625" bestFit="1" customWidth="1"/>
    <col min="6" max="7" width="13.5703125" bestFit="1" customWidth="1"/>
  </cols>
  <sheetData>
    <row r="1" spans="1:6">
      <c r="A1" s="5" t="s">
        <v>2</v>
      </c>
      <c r="B1" t="s">
        <v>13</v>
      </c>
      <c r="E1" s="5" t="s">
        <v>2</v>
      </c>
      <c r="F1" t="s">
        <v>8</v>
      </c>
    </row>
    <row r="3" spans="1:6">
      <c r="A3" s="5" t="s">
        <v>3</v>
      </c>
      <c r="B3" t="s">
        <v>73</v>
      </c>
      <c r="E3" s="5" t="s">
        <v>3</v>
      </c>
      <c r="F3" t="s">
        <v>73</v>
      </c>
    </row>
    <row r="4" spans="1:6">
      <c r="A4" t="s">
        <v>14</v>
      </c>
      <c r="B4" s="6">
        <v>1600</v>
      </c>
      <c r="E4" t="s">
        <v>51</v>
      </c>
      <c r="F4" s="6">
        <v>1200</v>
      </c>
    </row>
    <row r="5" spans="1:6">
      <c r="A5" t="s">
        <v>40</v>
      </c>
      <c r="B5" s="6">
        <v>330</v>
      </c>
      <c r="E5" t="s">
        <v>30</v>
      </c>
      <c r="F5" s="6">
        <v>800</v>
      </c>
    </row>
    <row r="6" spans="1:6">
      <c r="A6" t="s">
        <v>26</v>
      </c>
      <c r="B6" s="6">
        <v>1100</v>
      </c>
      <c r="E6" t="s">
        <v>9</v>
      </c>
      <c r="F6" s="6">
        <v>15000</v>
      </c>
    </row>
    <row r="7" spans="1:6">
      <c r="A7" t="s">
        <v>34</v>
      </c>
      <c r="B7" s="6">
        <v>3000</v>
      </c>
      <c r="E7" t="s">
        <v>64</v>
      </c>
      <c r="F7" s="6">
        <v>1500</v>
      </c>
    </row>
    <row r="8" spans="1:6">
      <c r="A8" t="s">
        <v>46</v>
      </c>
      <c r="B8" s="6">
        <v>570</v>
      </c>
      <c r="E8" t="s">
        <v>74</v>
      </c>
      <c r="F8" s="6">
        <v>18500</v>
      </c>
    </row>
    <row r="9" spans="1:6">
      <c r="A9" t="s">
        <v>22</v>
      </c>
      <c r="B9" s="6">
        <v>500</v>
      </c>
    </row>
    <row r="10" spans="1:6">
      <c r="A10" t="s">
        <v>42</v>
      </c>
      <c r="B10" s="6">
        <v>350</v>
      </c>
    </row>
    <row r="11" spans="1:6">
      <c r="A11" t="s">
        <v>38</v>
      </c>
      <c r="B11" s="6">
        <v>830</v>
      </c>
    </row>
    <row r="12" spans="1:6">
      <c r="A12" t="s">
        <v>24</v>
      </c>
      <c r="B12" s="6">
        <v>970</v>
      </c>
    </row>
    <row r="13" spans="1:6">
      <c r="A13" t="s">
        <v>32</v>
      </c>
      <c r="B13" s="6">
        <v>1400</v>
      </c>
    </row>
    <row r="14" spans="1:6">
      <c r="A14" t="s">
        <v>18</v>
      </c>
      <c r="B14" s="6">
        <v>800</v>
      </c>
    </row>
    <row r="15" spans="1:6">
      <c r="A15" t="s">
        <v>55</v>
      </c>
      <c r="B15" s="6">
        <v>250</v>
      </c>
    </row>
    <row r="16" spans="1:6">
      <c r="A16" t="s">
        <v>36</v>
      </c>
      <c r="B16" s="6">
        <v>1250</v>
      </c>
    </row>
    <row r="17" spans="1:2">
      <c r="A17" t="s">
        <v>28</v>
      </c>
      <c r="B17" s="6">
        <v>1500</v>
      </c>
    </row>
    <row r="18" spans="1:2">
      <c r="A18" t="s">
        <v>44</v>
      </c>
      <c r="B18" s="6">
        <v>1250</v>
      </c>
    </row>
    <row r="19" spans="1:2">
      <c r="A19" t="s">
        <v>74</v>
      </c>
      <c r="B19" s="6">
        <v>15700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6EC2-5B77-456F-BC4D-5AF28DA57FAD}">
  <dimension ref="C1:D27"/>
  <sheetViews>
    <sheetView workbookViewId="0">
      <selection activeCell="C3" sqref="C3:D4"/>
    </sheetView>
  </sheetViews>
  <sheetFormatPr defaultRowHeight="15"/>
  <cols>
    <col min="3" max="3" width="21.28515625" customWidth="1"/>
    <col min="4" max="4" width="22.85546875" customWidth="1"/>
  </cols>
  <sheetData>
    <row r="1" spans="3:4" s="7" customFormat="1" ht="57.75" customHeight="1"/>
    <row r="3" spans="3:4">
      <c r="C3" t="s">
        <v>75</v>
      </c>
      <c r="D3" s="6">
        <f>SUM(Table1[Depósito Reservado])</f>
        <v>2817</v>
      </c>
    </row>
    <row r="4" spans="3:4">
      <c r="C4" t="s">
        <v>76</v>
      </c>
      <c r="D4" s="6">
        <v>20000</v>
      </c>
    </row>
    <row r="6" spans="3:4">
      <c r="C6" t="s">
        <v>77</v>
      </c>
      <c r="D6" t="s">
        <v>78</v>
      </c>
    </row>
    <row r="7" spans="3:4">
      <c r="C7" s="10">
        <v>45484</v>
      </c>
      <c r="D7" s="6">
        <v>50</v>
      </c>
    </row>
    <row r="8" spans="3:4">
      <c r="C8" s="10">
        <v>45485</v>
      </c>
      <c r="D8" s="6">
        <v>258</v>
      </c>
    </row>
    <row r="9" spans="3:4">
      <c r="C9" s="10">
        <v>45486</v>
      </c>
      <c r="D9" s="6">
        <v>110</v>
      </c>
    </row>
    <row r="10" spans="3:4">
      <c r="C10" s="10">
        <v>45487</v>
      </c>
      <c r="D10" s="6">
        <v>328</v>
      </c>
    </row>
    <row r="11" spans="3:4">
      <c r="C11" s="10">
        <v>45488</v>
      </c>
      <c r="D11" s="6">
        <v>277</v>
      </c>
    </row>
    <row r="12" spans="3:4">
      <c r="C12" s="10">
        <v>45489</v>
      </c>
      <c r="D12" s="6">
        <v>410</v>
      </c>
    </row>
    <row r="13" spans="3:4">
      <c r="C13" s="10">
        <v>45490</v>
      </c>
      <c r="D13" s="6">
        <v>276</v>
      </c>
    </row>
    <row r="14" spans="3:4">
      <c r="C14" s="10">
        <v>45491</v>
      </c>
      <c r="D14" s="6">
        <v>476</v>
      </c>
    </row>
    <row r="15" spans="3:4">
      <c r="C15" s="10">
        <v>45492</v>
      </c>
      <c r="D15" s="6">
        <v>233</v>
      </c>
    </row>
    <row r="16" spans="3:4">
      <c r="C16" s="10">
        <v>45493</v>
      </c>
      <c r="D16" s="6">
        <v>139</v>
      </c>
    </row>
    <row r="17" spans="3:4">
      <c r="C17" s="10">
        <v>45494</v>
      </c>
      <c r="D17" s="6">
        <v>260</v>
      </c>
    </row>
    <row r="18" spans="3:4">
      <c r="D18" s="6"/>
    </row>
    <row r="19" spans="3:4">
      <c r="D19" s="6"/>
    </row>
    <row r="20" spans="3:4">
      <c r="D20" s="6"/>
    </row>
    <row r="21" spans="3:4">
      <c r="D21" s="6"/>
    </row>
    <row r="22" spans="3:4">
      <c r="D22" s="6"/>
    </row>
    <row r="23" spans="3:4">
      <c r="D23" s="6"/>
    </row>
    <row r="24" spans="3:4">
      <c r="D24" s="6"/>
    </row>
    <row r="25" spans="3:4">
      <c r="D25" s="6"/>
    </row>
    <row r="26" spans="3:4">
      <c r="D26" s="6"/>
    </row>
    <row r="27" spans="3:4">
      <c r="D27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ACE8-3E4D-4A35-A034-7A3B69582541}">
  <dimension ref="A1:U1"/>
  <sheetViews>
    <sheetView tabSelected="1" workbookViewId="0">
      <selection activeCell="K8" sqref="K8"/>
    </sheetView>
  </sheetViews>
  <sheetFormatPr defaultColWidth="0" defaultRowHeight="15"/>
  <cols>
    <col min="1" max="1" width="27.140625" style="7" customWidth="1"/>
    <col min="2" max="21" width="9.140625" style="8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2024-12-20T07:16:58Z</dcterms:created>
  <dcterms:modified xsi:type="dcterms:W3CDTF">2024-12-21T09:22:46Z</dcterms:modified>
  <cp:category/>
  <cp:contentStatus/>
</cp:coreProperties>
</file>