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etric-jp" sheetId="1" state="visible" r:id="rId2"/>
    <sheet name="Validation" sheetId="2" state="visible" r:id="rId3"/>
    <sheet name="Results" sheetId="3" state="visible" r:id="rId4"/>
    <sheet name="Validation-Results" sheetId="4" state="visible" r:id="rId5"/>
    <sheet name="Results-LOC" sheetId="5" state="visible" r:id="rId6"/>
    <sheet name="Results-Time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<sst xmlns="http://schemas.openxmlformats.org/spreadsheetml/2006/main" count="1094" uniqueCount="502">
  <si>
    <t xml:space="preserve">*</t>
  </si>
  <si>
    <t xml:space="preserve">Metric/Joinpoint</t>
  </si>
  <si>
    <t xml:space="preserve">class</t>
  </si>
  <si>
    <t xml:space="preserve">method</t>
  </si>
  <si>
    <t xml:space="preserve">memberCall</t>
  </si>
  <si>
    <t xml:space="preserve">fieldRef</t>
  </si>
  <si>
    <t xml:space="preserve">param</t>
  </si>
  <si>
    <t xml:space="preserve">type</t>
  </si>
  <si>
    <t xml:space="preserve">field</t>
  </si>
  <si>
    <t xml:space="preserve">varDecl</t>
  </si>
  <si>
    <t xml:space="preserve">file</t>
  </si>
  <si>
    <t xml:space="preserve">Joinpoints</t>
  </si>
  <si>
    <t xml:space="preserve">CK – NOC</t>
  </si>
  <si>
    <t xml:space="preserve">- id
- superClasses</t>
  </si>
  <si>
    <t xml:space="preserve">CK – DIT</t>
  </si>
  <si>
    <t xml:space="preserve">- superClasses</t>
  </si>
  <si>
    <t xml:space="preserve">CK – RFC</t>
  </si>
  <si>
    <t xml:space="preserve">- methods</t>
  </si>
  <si>
    <t xml:space="preserve">- id</t>
  </si>
  <si>
    <t xml:space="preserve">- method</t>
  </si>
  <si>
    <t xml:space="preserve">class
method
memberCall
</t>
  </si>
  <si>
    <t xml:space="preserve">CK – WMC</t>
  </si>
  <si>
    <t xml:space="preserve">class
method
</t>
  </si>
  <si>
    <t xml:space="preserve">CK – LCOM94</t>
  </si>
  <si>
    <t xml:space="preserve">- methods
-id</t>
  </si>
  <si>
    <t xml:space="preserve">-id</t>
  </si>
  <si>
    <t xml:space="preserve">-class
</t>
  </si>
  <si>
    <t xml:space="preserve">class
Method
fieldRef
</t>
  </si>
  <si>
    <t xml:space="preserve">CK – CBO</t>
  </si>
  <si>
    <t xml:space="preserve">- methods
-id
-isCustom</t>
  </si>
  <si>
    <t xml:space="preserve">-returnType</t>
  </si>
  <si>
    <t xml:space="preserve">-class</t>
  </si>
  <si>
    <t xml:space="preserve">-class
-</t>
  </si>
  <si>
    <t xml:space="preserve">-type</t>
  </si>
  <si>
    <t xml:space="preserve">-usedTypes
-isClass
-decl</t>
  </si>
  <si>
    <t xml:space="preserve">class
method
memberCall
fieldRef
param
type
field
varDecl
</t>
  </si>
  <si>
    <t xml:space="preserve">LH – NOM</t>
  </si>
  <si>
    <t xml:space="preserve">-methods</t>
  </si>
  <si>
    <t xml:space="preserve">LH – SIZE1</t>
  </si>
  <si>
    <t xml:space="preserve">-line
-endline
Ancestor
-code</t>
  </si>
  <si>
    <t xml:space="preserve">-line
Ancestor
-code</t>
  </si>
  <si>
    <t xml:space="preserve">id</t>
  </si>
  <si>
    <r>
      <rPr>
        <b val="true"/>
        <sz val="12"/>
        <color rgb="FF3F3F3F"/>
        <rFont val="Calibri"/>
        <family val="2"/>
        <charset val="1"/>
      </rPr>
      <t xml:space="preserve">class
Method
</t>
    </r>
    <r>
      <rPr>
        <b val="true"/>
        <sz val="11"/>
        <color rgb="FF000000"/>
        <rFont val="Calibri"/>
        <family val="2"/>
        <charset val="1"/>
      </rPr>
      <t xml:space="preserve">File
</t>
    </r>
  </si>
  <si>
    <t xml:space="preserve">LH – SIZE2</t>
  </si>
  <si>
    <t xml:space="preserve">- methods
- fields</t>
  </si>
  <si>
    <r>
      <rPr>
        <b val="true"/>
        <sz val="12"/>
        <color rgb="FF3F3F3F"/>
        <rFont val="Calibri"/>
        <family val="2"/>
        <charset val="1"/>
      </rPr>
      <t xml:space="preserve">class
method
</t>
    </r>
    <r>
      <rPr>
        <b val="true"/>
        <sz val="11"/>
        <color rgb="FF000000"/>
        <rFont val="Calibri"/>
        <family val="2"/>
        <charset val="1"/>
      </rPr>
      <t xml:space="preserve">Field</t>
    </r>
  </si>
  <si>
    <t xml:space="preserve">LH – MPC</t>
  </si>
  <si>
    <t xml:space="preserve">-id
-isCustom</t>
  </si>
  <si>
    <t xml:space="preserve">Class
memberCall
</t>
  </si>
  <si>
    <t xml:space="preserve">LH – DAC</t>
  </si>
  <si>
    <t xml:space="preserve">-fields
-id
-isCustom</t>
  </si>
  <si>
    <t xml:space="preserve">class
Type
field
</t>
  </si>
  <si>
    <t xml:space="preserve">function</t>
  </si>
  <si>
    <t xml:space="preserve">stmt</t>
  </si>
  <si>
    <t xml:space="preserve">binary</t>
  </si>
  <si>
    <t xml:space="preserve">CycloComplex</t>
  </si>
  <si>
    <t xml:space="preserve">class
Method
if
loop
ternary
switch
case
binary
try
throw
break
continue
goto
</t>
  </si>
  <si>
    <t xml:space="preserve">-allMethods</t>
  </si>
  <si>
    <t xml:space="preserve">
-kind</t>
  </si>
  <si>
    <t xml:space="preserve">CogniComplex</t>
  </si>
  <si>
    <t xml:space="preserve">class
method
function
stmt
if
loop
ternary
switch
</t>
  </si>
  <si>
    <t xml:space="preserve">-stmts</t>
  </si>
  <si>
    <t xml:space="preserve">-children</t>
  </si>
  <si>
    <t xml:space="preserve">LOC</t>
  </si>
  <si>
    <t xml:space="preserve">Class
function
</t>
  </si>
  <si>
    <t xml:space="preserve">-line
-endline</t>
  </si>
  <si>
    <t xml:space="preserve">HH</t>
  </si>
  <si>
    <t xml:space="preserve">if</t>
  </si>
  <si>
    <t xml:space="preserve">loop</t>
  </si>
  <si>
    <t xml:space="preserve">ternary</t>
  </si>
  <si>
    <t xml:space="preserve">switch</t>
  </si>
  <si>
    <t xml:space="preserve">case</t>
  </si>
  <si>
    <t xml:space="preserve">try</t>
  </si>
  <si>
    <t xml:space="preserve">throw</t>
  </si>
  <si>
    <t xml:space="preserve">break</t>
  </si>
  <si>
    <t xml:space="preserve">continue</t>
  </si>
  <si>
    <t xml:space="preserve">goto</t>
  </si>
  <si>
    <t xml:space="preserve">- id - superClasses</t>
  </si>
  <si>
    <t xml:space="preserve">(base)</t>
  </si>
  <si>
    <t xml:space="preserve">- methods -id</t>
  </si>
  <si>
    <t xml:space="preserve">-class </t>
  </si>
  <si>
    <t xml:space="preserve">- methods -id -isCustom</t>
  </si>
  <si>
    <t xml:space="preserve">-class -</t>
  </si>
  <si>
    <t xml:space="preserve">-usedTypes -isClass -decl</t>
  </si>
  <si>
    <t xml:space="preserve">-line -endline Ancestor -code</t>
  </si>
  <si>
    <t xml:space="preserve">-line Ancestor -code</t>
  </si>
  <si>
    <t xml:space="preserve">- methods - fields</t>
  </si>
  <si>
    <t xml:space="preserve">-id -isCustom</t>
  </si>
  <si>
    <t xml:space="preserve">-fields -id -isCustom</t>
  </si>
  <si>
    <t xml:space="preserve">.allMethods</t>
  </si>
  <si>
    <t xml:space="preserve">(base) -kind</t>
  </si>
  <si>
    <t xml:space="preserve">-line -endline</t>
  </si>
  <si>
    <t xml:space="preserve">Aproaches</t>
  </si>
  <si>
    <t xml:space="preserve">Source Code/ Executable</t>
  </si>
  <si>
    <t xml:space="preserve">How are metrics implemented</t>
  </si>
  <si>
    <t xml:space="preserve">Validation</t>
  </si>
  <si>
    <t xml:space="preserve">Metrics Tested</t>
  </si>
  <si>
    <t xml:space="preserve">Projects tested</t>
  </si>
  <si>
    <t xml:space="preserve">SMIILE (SSQSA FRAMEWORK)</t>
  </si>
  <si>
    <t xml:space="preserve">Could not find</t>
  </si>
  <si>
    <t xml:space="preserve">Generates a xml with the nodes of the tree.
The metrics are calculated based on that xml.</t>
  </si>
  <si>
    <t xml:space="preserve">Internal/external</t>
  </si>
  <si>
    <t xml:space="preserve">LOC, HH, CC</t>
  </si>
  <si>
    <t xml:space="preserve">MOOSE</t>
  </si>
  <si>
    <t xml:space="preserve">https://moosetechnology.org/</t>
  </si>
  <si>
    <t xml:space="preserve">Only supports design metrics, not source code metrics</t>
  </si>
  <si>
    <t xml:space="preserve">ATHENA</t>
  </si>
  <si>
    <t xml:space="preserve">Tool from the 80s, official support is not available anymore</t>
  </si>
  <si>
    <t xml:space="preserve">--</t>
  </si>
  <si>
    <t xml:space="preserve">PATOIS</t>
  </si>
  <si>
    <t xml:space="preserve">Use a language defined by the devs.</t>
  </si>
  <si>
    <t xml:space="preserve">Tested on a set of C++ and Java programs with size between 100 and 400 classes.</t>
  </si>
  <si>
    <t xml:space="preserve">OO metrics</t>
  </si>
  <si>
    <t xml:space="preserve">Internal projects</t>
  </si>
  <si>
    <t xml:space="preserve">AMT</t>
  </si>
  <si>
    <t xml:space="preserve">Calculated based on XML file</t>
  </si>
  <si>
    <t xml:space="preserve">Developed 2 student projects and compare the results with two other tools: CKJM and JMT, Ndepend</t>
  </si>
  <si>
    <t xml:space="preserve">- allMethods
-id</t>
  </si>
  <si>
    <t xml:space="preserve">Tool</t>
  </si>
  <si>
    <t xml:space="preserve">Notes</t>
  </si>
  <si>
    <t xml:space="preserve">Results Displayed</t>
  </si>
  <si>
    <t xml:space="preserve">OS</t>
  </si>
  <si>
    <t xml:space="preserve">C</t>
  </si>
  <si>
    <t xml:space="preserve">C++</t>
  </si>
  <si>
    <t xml:space="preserve">Java</t>
  </si>
  <si>
    <t xml:space="preserve">Javascript</t>
  </si>
  <si>
    <t xml:space="preserve">NOC</t>
  </si>
  <si>
    <t xml:space="preserve">DIT</t>
  </si>
  <si>
    <t xml:space="preserve">RFC</t>
  </si>
  <si>
    <t xml:space="preserve">WMC</t>
  </si>
  <si>
    <t xml:space="preserve">LCOM</t>
  </si>
  <si>
    <t xml:space="preserve">CBO</t>
  </si>
  <si>
    <t xml:space="preserve">NOM</t>
  </si>
  <si>
    <t xml:space="preserve">SIZE1</t>
  </si>
  <si>
    <t xml:space="preserve">SIZE2</t>
  </si>
  <si>
    <t xml:space="preserve">MPC</t>
  </si>
  <si>
    <t xml:space="preserve">DAC</t>
  </si>
  <si>
    <t xml:space="preserve">CC</t>
  </si>
  <si>
    <t xml:space="preserve">CogniC</t>
  </si>
  <si>
    <t xml:space="preserve">Number of Statements</t>
  </si>
  <si>
    <t xml:space="preserve">Number of Calls</t>
  </si>
  <si>
    <t xml:space="preserve">Number of Classes</t>
  </si>
  <si>
    <t xml:space="preserve">SourceMonitor</t>
  </si>
  <si>
    <t xml:space="preserve">GUI</t>
  </si>
  <si>
    <t xml:space="preserve">Only Windows</t>
  </si>
  <si>
    <t xml:space="preserve">x</t>
  </si>
  <si>
    <t xml:space="preserve">Krakatau</t>
  </si>
  <si>
    <t xml:space="preserve">License required</t>
  </si>
  <si>
    <t xml:space="preserve">Rational Software</t>
  </si>
  <si>
    <t xml:space="preserve">Understand</t>
  </si>
  <si>
    <t xml:space="preserve">Windows/Linux</t>
  </si>
  <si>
    <t xml:space="preserve">Sonarqube</t>
  </si>
  <si>
    <t xml:space="preserve">Requires Gradle/maven for java</t>
  </si>
  <si>
    <t xml:space="preserve">Browser</t>
  </si>
  <si>
    <t xml:space="preserve">plugin</t>
  </si>
  <si>
    <t xml:space="preserve">ckjm</t>
  </si>
  <si>
    <t xml:space="preserve">Calculates on *.class files</t>
  </si>
  <si>
    <t xml:space="preserve">Terminal</t>
  </si>
  <si>
    <t xml:space="preserve">Analizo</t>
  </si>
  <si>
    <t xml:space="preserve">mauricioaniche /
ck</t>
  </si>
  <si>
    <t xml:space="preserve">Generates csv</t>
  </si>
  <si>
    <t xml:space="preserve">Ndepend</t>
  </si>
  <si>
    <t xml:space="preserve">Only for .Net languages</t>
  </si>
  <si>
    <t xml:space="preserve">QMOOD++</t>
  </si>
  <si>
    <t xml:space="preserve">Cant find tool</t>
  </si>
  <si>
    <t xml:space="preserve">CCCC</t>
  </si>
  <si>
    <t xml:space="preserve">“make” gives an error</t>
  </si>
  <si>
    <t xml:space="preserve">External Validation</t>
  </si>
  <si>
    <r>
      <rPr>
        <b val="true"/>
        <sz val="11"/>
        <color rgb="FF3F3F3F"/>
        <rFont val="Calibri"/>
        <family val="2"/>
        <charset val="1"/>
      </rPr>
      <t xml:space="preserve">Compare the results with other tools
The number of tools that support multiple languages is low.
</t>
    </r>
    <r>
      <rPr>
        <sz val="12"/>
        <color rgb="FF000000"/>
        <rFont val="Arial"/>
        <family val="0"/>
        <charset val="1"/>
      </rPr>
      <t xml:space="preserve">The best support is available for Java. Therefore, the correctness is mainly based on comparing results from source code written in Java</t>
    </r>
  </si>
  <si>
    <t xml:space="preserve">Internal Validation</t>
  </si>
  <si>
    <t xml:space="preserve">Check consistency of generated trees
Check consistency Value of metrics among languages for the same project (Simple project + Sorting algorithms)</t>
  </si>
  <si>
    <t xml:space="preserve">Argumentative validation</t>
  </si>
  <si>
    <t xml:space="preserve">Easier to extend (add new metrics/languages)
Easier to compreend (metrics used)
API used</t>
  </si>
  <si>
    <t xml:space="preserve">Qualitative validation</t>
  </si>
  <si>
    <t xml:space="preserve">Compare the outputs (LOC, Execution Time, Results)</t>
  </si>
  <si>
    <t xml:space="preserve">Metric tools</t>
  </si>
  <si>
    <t xml:space="preserve">Source Monitor</t>
  </si>
  <si>
    <t xml:space="preserve">xUnderstand</t>
  </si>
  <si>
    <t xml:space="preserve">Rational Software Analyzer</t>
  </si>
  <si>
    <t xml:space="preserve">CKJM</t>
  </si>
  <si>
    <t xml:space="preserve">JMT</t>
  </si>
  <si>
    <t xml:space="preserve">Class/Metrics</t>
  </si>
  <si>
    <t xml:space="preserve">values</t>
  </si>
  <si>
    <t xml:space="preserve">Analizo/Java</t>
  </si>
  <si>
    <t xml:space="preserve">Analizo/Cpp</t>
  </si>
  <si>
    <t xml:space="preserve">ckjm/Java</t>
  </si>
  <si>
    <t xml:space="preserve">mauricioaniche/ck</t>
  </si>
  <si>
    <t xml:space="preserve">LARA/Java</t>
  </si>
  <si>
    <t xml:space="preserve">LARA/Cpp</t>
  </si>
  <si>
    <t xml:space="preserve">Class→</t>
  </si>
  <si>
    <t xml:space="preserve">Store</t>
  </si>
  <si>
    <t xml:space="preserve">Store/Cpp</t>
  </si>
  <si>
    <t xml:space="preserve">Store/Java</t>
  </si>
  <si>
    <t xml:space="preserve">CycloComplex/ACCM</t>
  </si>
  <si>
    <t xml:space="preserve">166+20</t>
  </si>
  <si>
    <t xml:space="preserve">times</t>
  </si>
  <si>
    <t xml:space="preserve">LARA/Java v2</t>
  </si>
  <si>
    <t xml:space="preserve">LARA/Cpp v2</t>
  </si>
  <si>
    <t xml:space="preserve">81*</t>
  </si>
  <si>
    <t xml:space="preserve">*Calculate for all classes not just Store, This metric would take a very long time for projects with many classes (1.5 s per Class, for project with 50 classes)</t>
  </si>
  <si>
    <t xml:space="preserve">Scale</t>
  </si>
  <si>
    <t xml:space="preserve">10^-6 s</t>
  </si>
  <si>
    <t xml:space="preserve">10^-6</t>
  </si>
  <si>
    <t xml:space="preserve">10^-3</t>
  </si>
  <si>
    <t xml:space="preserve">Time measure in</t>
  </si>
  <si>
    <t xml:space="preserve">microseconds</t>
  </si>
  <si>
    <t xml:space="preserve">nanoseconds</t>
  </si>
  <si>
    <t xml:space="preserve">miliseconds</t>
  </si>
  <si>
    <t xml:space="preserve">Library Used</t>
  </si>
  <si>
    <t xml:space="preserve">Time::HiRes::gettimeofday()</t>
  </si>
  <si>
    <t xml:space="preserve"> System.nanoTime();</t>
  </si>
  <si>
    <t xml:space="preserve">performance.now();</t>
  </si>
  <si>
    <t xml:space="preserve">6357462 nanoseconds</t>
  </si>
  <si>
    <t xml:space="preserve">Notes:</t>
  </si>
  <si>
    <t xml:space="preserve">It is impossible to run individual metrics, the classes are visited and each visit calculates multiple metrics at the same time</t>
  </si>
  <si>
    <t xml:space="preserve">Same as ckjm but calculates a lot more metrics</t>
  </si>
  <si>
    <t xml:space="preserve">It calculates 6 ck metrics plus 2 more</t>
  </si>
  <si>
    <t xml:space="preserve">https://github.com/analizo/analizo</t>
  </si>
  <si>
    <t xml:space="preserve">Other Metrics</t>
  </si>
  <si>
    <t xml:space="preserve">Afferent Connections per Class (ACC)</t>
  </si>
  <si>
    <t xml:space="preserve">https://metacpan.org/pod/Analizo::Metric::AverageCycloComplexity</t>
  </si>
  <si>
    <t xml:space="preserve">Average Method Lines of Code (AMLOC)</t>
  </si>
  <si>
    <t xml:space="preserve">https://metacpan.org/pod/Analizo::Metric::AverageNumberOfParameters</t>
  </si>
  <si>
    <t xml:space="preserve">https://metacpan.org/pod/Analizo::Metric::NumberOfAttributes</t>
  </si>
  <si>
    <t xml:space="preserve">https://metacpan.org/pod/Analizo::Metric::NumberOfPublicAttributes</t>
  </si>
  <si>
    <t xml:space="preserve">Number of Public Methods (NPM)</t>
  </si>
  <si>
    <t xml:space="preserve">Structural Complexity (SC)</t>
  </si>
  <si>
    <t xml:space="preserve">Ca - Afferent couplings</t>
  </si>
  <si>
    <t xml:space="preserve">NPM - Number of Public Methods</t>
  </si>
  <si>
    <t xml:space="preserve">Student</t>
  </si>
  <si>
    <t xml:space="preserve">Entire Project</t>
  </si>
  <si>
    <t xml:space="preserve">The high number of LCOM, RFC, NOM is because it creates volatile, synthetic methods for inherited methods</t>
  </si>
  <si>
    <t xml:space="preserve">Client</t>
  </si>
  <si>
    <t xml:space="preserve">Date</t>
  </si>
  <si>
    <t xml:space="preserve">Person</t>
  </si>
  <si>
    <t xml:space="preserve">Product</t>
  </si>
  <si>
    <t xml:space="preserve">Transaction</t>
  </si>
  <si>
    <t xml:space="preserve">- The difference in LOC and SIZE1 is expected;
- SIZE1 calculates the number of semicolons;
- LOC gets the endline of class minus the startline</t>
  </si>
  <si>
    <t xml:space="preserve">LOC*</t>
  </si>
  <si>
    <t xml:space="preserve">HH*</t>
  </si>
  <si>
    <t xml:space="preserve">*Work in progress</t>
  </si>
  <si>
    <t xml:space="preserve">Understand/Java</t>
  </si>
  <si>
    <t xml:space="preserve">Understand/Cpp</t>
  </si>
  <si>
    <t xml:space="preserve">Understand names</t>
  </si>
  <si>
    <t xml:space="preserve">- In Java, every class extends Object, thats why DIT has a minimum of 1.
- The number of constructors is different because Understands counts the default constructor, the copy constructor and the destructor
- The difference in LOC and SIZE1 is expected;
- The LCOM result is given as an percentage.</t>
  </si>
  <si>
    <t xml:space="preserve">CountClassDerived</t>
  </si>
  <si>
    <t xml:space="preserve">MaxINhereitanceTree</t>
  </si>
  <si>
    <t xml:space="preserve">CountDeclMethodAll</t>
  </si>
  <si>
    <t xml:space="preserve">SumCyclomatic</t>
  </si>
  <si>
    <t xml:space="preserve">PercentLackOfCohesion</t>
  </si>
  <si>
    <t xml:space="preserve">CountClassCoupled</t>
  </si>
  <si>
    <t xml:space="preserve">CountDeclMethod</t>
  </si>
  <si>
    <t xml:space="preserve">CountSemicolon</t>
  </si>
  <si>
    <t xml:space="preserve">AvgCyclomatic</t>
  </si>
  <si>
    <t xml:space="preserve">CogniComplex*</t>
  </si>
  <si>
    <t xml:space="preserve">CountLineCode</t>
  </si>
  <si>
    <t xml:space="preserve">Sonarqube/Java</t>
  </si>
  <si>
    <t xml:space="preserve">Sonarqube/Cpp</t>
  </si>
  <si>
    <t xml:space="preserve">19+12</t>
  </si>
  <si>
    <t xml:space="preserve">49+19</t>
  </si>
  <si>
    <t xml:space="preserve">17+12</t>
  </si>
  <si>
    <t xml:space="preserve">13+11</t>
  </si>
  <si>
    <t xml:space="preserve">29+14</t>
  </si>
  <si>
    <t xml:space="preserve">LARA</t>
  </si>
  <si>
    <t xml:space="preserve">number of immediate sub-classes of a class</t>
  </si>
  <si>
    <t xml:space="preserve">Same as LARA</t>
  </si>
  <si>
    <t xml:space="preserve"> maximum inheritance path from the class to the root class</t>
  </si>
  <si>
    <t xml:space="preserve">Same as LARA, however for Java since every object extends Object, it has a minimum of 1</t>
  </si>
  <si>
    <t xml:space="preserve">Number of methods in class + remote methods directly called by methods of the class</t>
  </si>
  <si>
    <t xml:space="preserve">Same as LARA (diff results, I don’t understand this results)</t>
  </si>
  <si>
    <t xml:space="preserve">Number of methods, including inherited ones.</t>
  </si>
  <si>
    <t xml:space="preserve">number of methods defined in class</t>
  </si>
  <si>
    <t xml:space="preserve">-</t>
  </si>
  <si>
    <t xml:space="preserve">Sum of cyclomatic complexity of all methods/functions</t>
  </si>
  <si>
    <t xml:space="preserve">LCOM94 aka lcom1</t>
  </si>
  <si>
    <t xml:space="preserve">lcom4</t>
  </si>
  <si>
    <t xml:space="preserve">Calculate for every att, the percetange number of methods that used it. Average the percentages and subtract from 100%. lower is better.</t>
  </si>
  <si>
    <t xml:space="preserve">*http://citeseerx.ist.psu.edu/viewdoc/summary?doi=10.1.1.686.2543</t>
  </si>
  <si>
    <t xml:space="preserve">The Coupling Between Object classes metric represents the number of classes coupled to a given class. This coupling can happen throuhg:
    method call
    class extends
    properties or parameters
    method arguments, or return types
    variables in methods
</t>
  </si>
  <si>
    <t xml:space="preserve">A class is coupled to another if it uses:
   A uses a attribute or method of another or vice-versa</t>
  </si>
  <si>
    <t xml:space="preserve">A class is coupled to another if it uses:
   A uses a type, attribute or method of another</t>
  </si>
  <si>
    <t xml:space="preserve">Number of methods</t>
  </si>
  <si>
    <t xml:space="preserve">Number of methods, I think for c++ it counts the default constructor, copy constructor and destructor</t>
  </si>
  <si>
    <t xml:space="preserve">Number of semicolons</t>
  </si>
  <si>
    <t xml:space="preserve">Same as LARA, diff results</t>
  </si>
  <si>
    <t xml:space="preserve">Sum of methods cyclomatic comp</t>
  </si>
  <si>
    <t xml:space="preserve">Avg cyclomatic comp</t>
  </si>
  <si>
    <t xml:space="preserve">Analizo uses Doxygen</t>
  </si>
  <si>
    <t xml:space="preserve">To calculate CC it counts keywords</t>
  </si>
  <si>
    <t xml:space="preserve">Analizo (only Calculate)</t>
  </si>
  <si>
    <t xml:space="preserve">LARA (only calculate)</t>
  </si>
  <si>
    <t xml:space="preserve">Sonarqube (JAVA – visitor)</t>
  </si>
  <si>
    <t xml:space="preserve">Who has less lines</t>
  </si>
  <si>
    <t xml:space="preserve">Analizo (Full File)</t>
  </si>
  <si>
    <t xml:space="preserve">LARA (Full File)</t>
  </si>
  <si>
    <t xml:space="preserve">- Sonarqube has an implementation for every language.(1)
- Sonarqube has a visitor for each type of node.
- Analizo calculates another version of LCOM.
- For Cyclomatic Complexity, Analizo uses the number of conditional statements provided by doxygen (which does not have ternary operator).</t>
  </si>
  <si>
    <t xml:space="preserve">(1)https://github.com/SonarSource/sonar-java/tree/ab10b6ecfaa502b96d314c66d0862714acbe400a/java-frontend/src/main/java/org/sonar/java/ast/visitors</t>
  </si>
  <si>
    <t xml:space="preserve">Tool Used: cloc</t>
  </si>
  <si>
    <t xml:space="preserve">Execution Time</t>
  </si>
  <si>
    <t xml:space="preserve"> </t>
  </si>
  <si>
    <t xml:space="preserve">LARA Store java (6 classes)</t>
  </si>
  <si>
    <t xml:space="preserve">LARA Store cpp (6 classes)</t>
  </si>
  <si>
    <t xml:space="preserve">Analizo (Java)</t>
  </si>
  <si>
    <t xml:space="preserve">Analizo (Cpp)</t>
  </si>
  <si>
    <t xml:space="preserve">- Results in microsseconds (10^-6)
- Ckjm (Java) measured with System.nanoTime();
- Lara (JS) measured with performance.now();
- Analizo (Perl) measured with Time::HiRes::gettimeofday();
- Original CKJM calculated 2 extra metrics, those were removed in the fork;
- LARA calculates in milliseconds, the ones that have 0 is because it took less and 0.5 milliseconds.</t>
  </si>
  <si>
    <t xml:space="preserve">Total </t>
  </si>
  <si>
    <t xml:space="preserve">Total (ms)</t>
  </si>
  <si>
    <t xml:space="preserve">Total (s)</t>
  </si>
  <si>
    <t xml:space="preserve">Elastic Search (232  classes)</t>
  </si>
  <si>
    <t xml:space="preserve">LARA </t>
  </si>
  <si>
    <t xml:space="preserve">-Elastic Search is the Java project with most stars on github (not couting guides or lists of questions/design patterns)
-In LARA, it was compiled with incomplete classpath.</t>
  </si>
  <si>
    <t xml:space="preserve">Bean Search (62 classes)</t>
  </si>
  <si>
    <t xml:space="preserve">files</t>
  </si>
  <si>
    <t xml:space="preserve">lara-OO-CyC</t>
  </si>
  <si>
    <t xml:space="preserve">sonarqube-OO-CyC</t>
  </si>
  <si>
    <t xml:space="preserve">lara-OO-CoC</t>
  </si>
  <si>
    <t xml:space="preserve">sonarqube-OO-CoC</t>
  </si>
  <si>
    <t xml:space="preserve">reaper/src/main/java/org/elasticsearch/gradle/reaper/Reaper.java</t>
  </si>
  <si>
    <t xml:space="preserve">src/integTest/java/org/elasticsearch/gradle/BuildPluginIT.java</t>
  </si>
  <si>
    <t xml:space="preserve">src/integTest/java/org/elasticsearch/gradle/ExportElasticsearchBuildResourcesTaskIT.java</t>
  </si>
  <si>
    <t xml:space="preserve">src/integTest/java/org/elasticsearch/gradle/ReaperPluginIT.java</t>
  </si>
  <si>
    <t xml:space="preserve">src/integTest/java/org/elasticsearch/gradle/precommit/TestingConventionsTasksIT.java</t>
  </si>
  <si>
    <t xml:space="preserve">src/integTest/java/org/elasticsearch/gradle/precommit/ThirdPartyAuditTaskIT.java</t>
  </si>
  <si>
    <t xml:space="preserve">src/integTest/java/org/elasticsearch/gradle/tar/SymbolicLinkPreservingTarIT.java</t>
  </si>
  <si>
    <t xml:space="preserve">src/main/groovy/org/elasticsearch/gradle/ResolveAllDependencies.java</t>
  </si>
  <si>
    <t xml:space="preserve">src/main/groovy/org/elasticsearch/gradle/test/TestWithSslPlugin.java</t>
  </si>
  <si>
    <t xml:space="preserve">src/main/java/org/elasticsearch/gradle/AbstractLazyPropertyCollection.java</t>
  </si>
  <si>
    <t xml:space="preserve">src/main/java/org/elasticsearch/gradle/Architecture.java</t>
  </si>
  <si>
    <t xml:space="preserve">src/main/java/org/elasticsearch/gradle/BuildPlugin.java</t>
  </si>
  <si>
    <t xml:space="preserve">src/main/java/org/elasticsearch/gradle/BwcVersions.java</t>
  </si>
  <si>
    <t xml:space="preserve">src/main/java/org/elasticsearch/gradle/ConcatFilesTask.java</t>
  </si>
  <si>
    <t xml:space="preserve">src/main/java/org/elasticsearch/gradle/DependenciesGraphPlugin.java</t>
  </si>
  <si>
    <t xml:space="preserve">src/main/java/org/elasticsearch/gradle/DependenciesGraphTask.java</t>
  </si>
  <si>
    <t xml:space="preserve">src/main/java/org/elasticsearch/gradle/DependenciesInfoPlugin.java</t>
  </si>
  <si>
    <t xml:space="preserve">src/main/java/org/elasticsearch/gradle/DependenciesInfoTask.java</t>
  </si>
  <si>
    <t xml:space="preserve">src/main/java/org/elasticsearch/gradle/DistributionDependency.java</t>
  </si>
  <si>
    <t xml:space="preserve">src/main/java/org/elasticsearch/gradle/DistributionDownloadPlugin.java</t>
  </si>
  <si>
    <t xml:space="preserve">src/main/java/org/elasticsearch/gradle/DistributionResolution.java</t>
  </si>
  <si>
    <t xml:space="preserve">src/main/java/org/elasticsearch/gradle/DockerBase.java</t>
  </si>
  <si>
    <t xml:space="preserve">src/main/java/org/elasticsearch/gradle/ElasticsearchDistribution.java</t>
  </si>
  <si>
    <t xml:space="preserve">src/main/java/org/elasticsearch/gradle/ElasticsearchJavaPlugin.java</t>
  </si>
  <si>
    <t xml:space="preserve">src/main/java/org/elasticsearch/gradle/ElasticsearchTestBasePlugin.java</t>
  </si>
  <si>
    <t xml:space="preserve">src/main/java/org/elasticsearch/gradle/EmptyDirTask.java</t>
  </si>
  <si>
    <t xml:space="preserve">src/main/java/org/elasticsearch/gradle/ExportElasticsearchBuildResourcesTask.java</t>
  </si>
  <si>
    <t xml:space="preserve">src/main/java/org/elasticsearch/gradle/FileSupplier.java</t>
  </si>
  <si>
    <t xml:space="preserve">src/main/java/org/elasticsearch/gradle/FileSystemOperationsAware.java</t>
  </si>
  <si>
    <t xml:space="preserve">src/main/java/org/elasticsearch/gradle/Jdk.java</t>
  </si>
  <si>
    <t xml:space="preserve">src/main/java/org/elasticsearch/gradle/JdkDownloadPlugin.java</t>
  </si>
  <si>
    <t xml:space="preserve">src/main/java/org/elasticsearch/gradle/LazyFileOutputStream.java</t>
  </si>
  <si>
    <t xml:space="preserve">src/main/java/org/elasticsearch/gradle/LazyPropertyList.java</t>
  </si>
  <si>
    <t xml:space="preserve">src/main/java/org/elasticsearch/gradle/LazyPropertyMap.java</t>
  </si>
  <si>
    <t xml:space="preserve">src/main/java/org/elasticsearch/gradle/LoggedExec.java</t>
  </si>
  <si>
    <t xml:space="preserve">src/main/java/org/elasticsearch/gradle/LoggingOutputStream.java</t>
  </si>
  <si>
    <t xml:space="preserve">src/main/java/org/elasticsearch/gradle/OS.java</t>
  </si>
  <si>
    <t xml:space="preserve">src/main/java/org/elasticsearch/gradle/PropertyNormalization.java</t>
  </si>
  <si>
    <t xml:space="preserve">src/main/java/org/elasticsearch/gradle/PublishPlugin.java</t>
  </si>
  <si>
    <t xml:space="preserve">src/main/java/org/elasticsearch/gradle/ReaperPlugin.java</t>
  </si>
  <si>
    <t xml:space="preserve">src/main/java/org/elasticsearch/gradle/ReaperService.java</t>
  </si>
  <si>
    <t xml:space="preserve">src/main/java/org/elasticsearch/gradle/RepositoriesSetupPlugin.java</t>
  </si>
  <si>
    <t xml:space="preserve">src/main/java/org/elasticsearch/gradle/SimpleCommandLineArgumentProvider.java</t>
  </si>
  <si>
    <t xml:space="preserve">src/main/java/org/elasticsearch/gradle/SystemPropertyCommandLineArgumentProvider.java</t>
  </si>
  <si>
    <t xml:space="preserve">src/main/java/org/elasticsearch/gradle/Version.java</t>
  </si>
  <si>
    <t xml:space="preserve">src/main/java/org/elasticsearch/gradle/VersionProperties.java</t>
  </si>
  <si>
    <t xml:space="preserve">src/main/java/org/elasticsearch/gradle/checkstyle/SnippetLengthCheck.java</t>
  </si>
  <si>
    <t xml:space="preserve">src/main/java/org/elasticsearch/gradle/dependencies/CompileOnlyResolvePlugin.java</t>
  </si>
  <si>
    <t xml:space="preserve">src/main/java/org/elasticsearch/gradle/docker/DockerBuildTask.java</t>
  </si>
  <si>
    <t xml:space="preserve">src/main/java/org/elasticsearch/gradle/docker/DockerSupportPlugin.java</t>
  </si>
  <si>
    <t xml:space="preserve">src/main/java/org/elasticsearch/gradle/docker/DockerSupportService.java</t>
  </si>
  <si>
    <t xml:space="preserve">src/main/java/org/elasticsearch/gradle/http/WaitForHttpResource.java</t>
  </si>
  <si>
    <t xml:space="preserve">src/main/java/org/elasticsearch/gradle/info/BuildParams.java</t>
  </si>
  <si>
    <t xml:space="preserve">src/main/java/org/elasticsearch/gradle/info/GlobalBuildInfoPlugin.java</t>
  </si>
  <si>
    <t xml:space="preserve">src/main/java/org/elasticsearch/gradle/info/JavaHome.java</t>
  </si>
  <si>
    <t xml:space="preserve">src/main/java/org/elasticsearch/gradle/internal/BwcGitExtension.java</t>
  </si>
  <si>
    <t xml:space="preserve">src/main/java/org/elasticsearch/gradle/internal/BwcSetupExtension.java</t>
  </si>
  <si>
    <t xml:space="preserve">src/main/java/org/elasticsearch/gradle/internal/DistributionArchive.java</t>
  </si>
  <si>
    <t xml:space="preserve">src/main/java/org/elasticsearch/gradle/internal/DistributionArchiveCheckExtension.java</t>
  </si>
  <si>
    <t xml:space="preserve">src/main/java/org/elasticsearch/gradle/internal/InternalBwcGitPlugin.java</t>
  </si>
  <si>
    <t xml:space="preserve">src/main/java/org/elasticsearch/gradle/internal/InternalDistributionArchiveCheckPlugin.java</t>
  </si>
  <si>
    <t xml:space="preserve">src/main/java/org/elasticsearch/gradle/internal/InternalDistributionArchiveSetupPlugin.java</t>
  </si>
  <si>
    <t xml:space="preserve">src/main/java/org/elasticsearch/gradle/internal/InternalDistributionBwcSetupPlugin.java</t>
  </si>
  <si>
    <t xml:space="preserve">src/main/java/org/elasticsearch/gradle/internal/InternalDistributionDownloadPlugin.java</t>
  </si>
  <si>
    <t xml:space="preserve">src/main/java/org/elasticsearch/gradle/internal/InternalPlugin.java</t>
  </si>
  <si>
    <t xml:space="preserve">src/main/java/org/elasticsearch/gradle/internal/precommit/CheckstylePrecommitPlugin.java</t>
  </si>
  <si>
    <t xml:space="preserve">src/main/java/org/elasticsearch/gradle/internal/precommit/DependencyLicensesPrecommitPlugin.java</t>
  </si>
  <si>
    <t xml:space="preserve">src/main/java/org/elasticsearch/gradle/internal/precommit/DependencyLicensesTask.java</t>
  </si>
  <si>
    <t xml:space="preserve">src/main/java/org/elasticsearch/gradle/internal/precommit/FilePermissionsPrecommitPlugin.java</t>
  </si>
  <si>
    <t xml:space="preserve">src/main/java/org/elasticsearch/gradle/internal/precommit/FilePermissionsTask.java</t>
  </si>
  <si>
    <t xml:space="preserve">src/main/java/org/elasticsearch/gradle/internal/precommit/ForbiddenApisPrecommitPlugin.java</t>
  </si>
  <si>
    <t xml:space="preserve">src/main/java/org/elasticsearch/gradle/internal/precommit/ForbiddenPatternsPrecommitPlugin.java</t>
  </si>
  <si>
    <t xml:space="preserve">src/main/java/org/elasticsearch/gradle/internal/precommit/ForbiddenPatternsTask.java</t>
  </si>
  <si>
    <t xml:space="preserve">src/main/java/org/elasticsearch/gradle/internal/precommit/InternalPrecommitTasks.java</t>
  </si>
  <si>
    <t xml:space="preserve">src/main/java/org/elasticsearch/gradle/internal/precommit/LicenseHeadersPrecommitPlugin.java</t>
  </si>
  <si>
    <t xml:space="preserve">src/main/java/org/elasticsearch/gradle/internal/precommit/LicenseHeadersTask.java</t>
  </si>
  <si>
    <t xml:space="preserve">src/main/java/org/elasticsearch/gradle/internal/precommit/LoggerUsagePrecommitPlugin.java</t>
  </si>
  <si>
    <t xml:space="preserve">src/main/java/org/elasticsearch/gradle/internal/precommit/LoggerUsageTask.java</t>
  </si>
  <si>
    <t xml:space="preserve">src/main/java/org/elasticsearch/gradle/internal/precommit/TestingConventionRule.java</t>
  </si>
  <si>
    <t xml:space="preserve">src/main/java/org/elasticsearch/gradle/internal/precommit/TestingConventionsPrecommitPlugin.java</t>
  </si>
  <si>
    <t xml:space="preserve">src/main/java/org/elasticsearch/gradle/internal/precommit/TestingConventionsTasks.java</t>
  </si>
  <si>
    <t xml:space="preserve">src/main/java/org/elasticsearch/gradle/internal/precommit/UpdateShasTask.java</t>
  </si>
  <si>
    <t xml:space="preserve">src/main/java/org/elasticsearch/gradle/internal/precommit/ValidateJsonAgainstSchemaTask.java</t>
  </si>
  <si>
    <t xml:space="preserve">src/main/java/org/elasticsearch/gradle/internal/precommit/ValidateJsonNoKeywordsTask.java</t>
  </si>
  <si>
    <t xml:space="preserve">src/main/java/org/elasticsearch/gradle/internal/precommit/ValidateRestSpecPlugin.java</t>
  </si>
  <si>
    <t xml:space="preserve">src/main/java/org/elasticsearch/gradle/plugin/PluginPropertiesExtension.java</t>
  </si>
  <si>
    <t xml:space="preserve">src/main/java/org/elasticsearch/gradle/plugin/PluginType.java</t>
  </si>
  <si>
    <t xml:space="preserve">src/main/java/org/elasticsearch/gradle/precommit/JarHellPrecommitPlugin.java</t>
  </si>
  <si>
    <t xml:space="preserve">src/main/java/org/elasticsearch/gradle/precommit/JarHellTask.java</t>
  </si>
  <si>
    <t xml:space="preserve">src/main/java/org/elasticsearch/gradle/precommit/LicenseAnalyzer.java</t>
  </si>
  <si>
    <t xml:space="preserve">src/main/java/org/elasticsearch/gradle/precommit/PomValidationPrecommitPlugin.java</t>
  </si>
  <si>
    <t xml:space="preserve">src/main/java/org/elasticsearch/gradle/precommit/PomValidationTask.java</t>
  </si>
  <si>
    <t xml:space="preserve">src/main/java/org/elasticsearch/gradle/precommit/PrecommitPlugin.java</t>
  </si>
  <si>
    <t xml:space="preserve">src/main/java/org/elasticsearch/gradle/precommit/PrecommitTask.java</t>
  </si>
  <si>
    <t xml:space="preserve">src/main/java/org/elasticsearch/gradle/precommit/PrecommitTaskPlugin.java</t>
  </si>
  <si>
    <t xml:space="preserve">src/main/java/org/elasticsearch/gradle/precommit/PrecommitTasks.java</t>
  </si>
  <si>
    <t xml:space="preserve">src/main/java/org/elasticsearch/gradle/precommit/ThirdPartyAuditPrecommitPlugin.java</t>
  </si>
  <si>
    <t xml:space="preserve">src/main/java/org/elasticsearch/gradle/precommit/ThirdPartyAuditTask.java</t>
  </si>
  <si>
    <t xml:space="preserve">src/main/java/org/elasticsearch/gradle/tar/SymbolicLinkPreservingTar.java</t>
  </si>
  <si>
    <t xml:space="preserve">src/main/java/org/elasticsearch/gradle/tar/SymoblicLinkPreservingTarPlugin.java</t>
  </si>
  <si>
    <t xml:space="preserve">src/main/java/org/elasticsearch/gradle/test/DistroTestPlugin.java</t>
  </si>
  <si>
    <t xml:space="preserve">src/main/java/org/elasticsearch/gradle/test/ErrorReportingTestListener.java</t>
  </si>
  <si>
    <t xml:space="preserve">src/main/java/org/elasticsearch/gradle/test/Fixture.java</t>
  </si>
  <si>
    <t xml:space="preserve">src/main/java/org/elasticsearch/gradle/test/GradleDistroTestTask.java</t>
  </si>
  <si>
    <t xml:space="preserve">src/main/java/org/elasticsearch/gradle/test/InternalClusterTestPlugin.java</t>
  </si>
  <si>
    <t xml:space="preserve">src/main/java/org/elasticsearch/gradle/test/RestIntegTestTask.java</t>
  </si>
  <si>
    <t xml:space="preserve">src/main/java/org/elasticsearch/gradle/test/RestTestBasePlugin.java</t>
  </si>
  <si>
    <t xml:space="preserve">src/main/java/org/elasticsearch/gradle/test/StandaloneRestTestPlugin.java</t>
  </si>
  <si>
    <t xml:space="preserve">src/main/java/org/elasticsearch/gradle/test/StandaloneTestPlugin.java</t>
  </si>
  <si>
    <t xml:space="preserve">src/main/java/org/elasticsearch/gradle/test/rest/CopyRestApiTask.java</t>
  </si>
  <si>
    <t xml:space="preserve">src/main/java/org/elasticsearch/gradle/test/rest/CopyRestTestsTask.java</t>
  </si>
  <si>
    <t xml:space="preserve">src/main/java/org/elasticsearch/gradle/test/rest/JavaRestTestPlugin.java</t>
  </si>
  <si>
    <t xml:space="preserve">src/main/java/org/elasticsearch/gradle/test/rest/RestResourcesExtension.java</t>
  </si>
  <si>
    <t xml:space="preserve">src/main/java/org/elasticsearch/gradle/test/rest/RestResourcesPlugin.java</t>
  </si>
  <si>
    <t xml:space="preserve">src/main/java/org/elasticsearch/gradle/test/rest/RestTestUtil.java</t>
  </si>
  <si>
    <t xml:space="preserve">src/main/java/org/elasticsearch/gradle/test/rest/YamlRestCompatTestPlugin.java</t>
  </si>
  <si>
    <t xml:space="preserve">src/main/java/org/elasticsearch/gradle/test/rest/YamlRestTestPlugin.java</t>
  </si>
  <si>
    <t xml:space="preserve">src/main/java/org/elasticsearch/gradle/testclusters/DefaultTestClustersTask.java</t>
  </si>
  <si>
    <t xml:space="preserve">src/main/java/org/elasticsearch/gradle/testclusters/ElasticsearchCluster.java</t>
  </si>
  <si>
    <t xml:space="preserve">src/main/java/org/elasticsearch/gradle/testclusters/ElasticsearchNode.java</t>
  </si>
  <si>
    <t xml:space="preserve">src/main/java/org/elasticsearch/gradle/testclusters/RunTask.java</t>
  </si>
  <si>
    <t xml:space="preserve">src/main/java/org/elasticsearch/gradle/testclusters/StandaloneRestIntegTestTask.java</t>
  </si>
  <si>
    <t xml:space="preserve">src/main/java/org/elasticsearch/gradle/testclusters/TestClusterConfiguration.java</t>
  </si>
  <si>
    <t xml:space="preserve">src/main/java/org/elasticsearch/gradle/testclusters/TestClustersAware.java</t>
  </si>
  <si>
    <t xml:space="preserve">src/main/java/org/elasticsearch/gradle/testclusters/TestClustersException.java</t>
  </si>
  <si>
    <t xml:space="preserve">src/main/java/org/elasticsearch/gradle/testclusters/TestClustersPlugin.java</t>
  </si>
  <si>
    <t xml:space="preserve">src/main/java/org/elasticsearch/gradle/testclusters/TestClustersRegistry.java</t>
  </si>
  <si>
    <t xml:space="preserve">src/main/java/org/elasticsearch/gradle/testclusters/TestClustersThrottle.java</t>
  </si>
  <si>
    <t xml:space="preserve">src/main/java/org/elasticsearch/gradle/testclusters/TestDistribution.java</t>
  </si>
  <si>
    <t xml:space="preserve">src/main/java/org/elasticsearch/gradle/testfixtures/DockerComposeThrottle.java</t>
  </si>
  <si>
    <t xml:space="preserve">src/main/java/org/elasticsearch/gradle/testfixtures/TestFixtureExtension.java</t>
  </si>
  <si>
    <t xml:space="preserve">src/main/java/org/elasticsearch/gradle/testfixtures/TestFixturesPlugin.java</t>
  </si>
  <si>
    <t xml:space="preserve">src/main/java/org/elasticsearch/gradle/transform/SymbolicLinkPreservingUntarTransform.java</t>
  </si>
  <si>
    <t xml:space="preserve">src/main/java/org/elasticsearch/gradle/transform/UnpackTransform.java</t>
  </si>
  <si>
    <t xml:space="preserve">src/main/java/org/elasticsearch/gradle/transform/UnzipTransform.java</t>
  </si>
  <si>
    <t xml:space="preserve">src/main/java/org/elasticsearch/gradle/util/FileUtils.java</t>
  </si>
  <si>
    <t xml:space="preserve">src/main/java/org/elasticsearch/gradle/util/GradleUtils.java</t>
  </si>
  <si>
    <t xml:space="preserve">src/main/java/org/elasticsearch/gradle/util/JavaUtil.java</t>
  </si>
  <si>
    <t xml:space="preserve">src/main/java/org/elasticsearch/gradle/util/PermissionUtils.java</t>
  </si>
  <si>
    <t xml:space="preserve">src/main/java/org/elasticsearch/gradle/util/Util.java</t>
  </si>
  <si>
    <t xml:space="preserve">src/main/java/org/elasticsearch/gradle/vagrant/VagrantBasePlugin.java</t>
  </si>
  <si>
    <t xml:space="preserve">src/main/java/org/elasticsearch/gradle/vagrant/VagrantExtension.java</t>
  </si>
  <si>
    <t xml:space="preserve">src/main/java/org/elasticsearch/gradle/vagrant/VagrantMachine.java</t>
  </si>
  <si>
    <t xml:space="preserve">src/main/java/org/elasticsearch/gradle/vagrant/VagrantProgressLogger.java</t>
  </si>
  <si>
    <t xml:space="preserve">src/main/java/org/elasticsearch/gradle/vagrant/VagrantShellTask.java</t>
  </si>
  <si>
    <t xml:space="preserve">src/test/java/org/elasticsearch/gradle/BwcVersionsTests.java</t>
  </si>
  <si>
    <t xml:space="preserve">undefined</t>
  </si>
  <si>
    <t xml:space="preserve">src/test/java/org/elasticsearch/gradle/ConcatFilesTaskTests.java</t>
  </si>
  <si>
    <t xml:space="preserve">src/test/java/org/elasticsearch/gradle/DistributionDownloadPluginTests.java</t>
  </si>
  <si>
    <t xml:space="preserve">src/test/java/org/elasticsearch/gradle/EmptyDirTaskTests.java</t>
  </si>
  <si>
    <t xml:space="preserve">src/test/java/org/elasticsearch/gradle/JdkDownloadPluginTests.java</t>
  </si>
  <si>
    <t xml:space="preserve">src/test/java/org/elasticsearch/gradle/VersionTests.java</t>
  </si>
  <si>
    <t xml:space="preserve">src/test/java/org/elasticsearch/gradle/checkstyle/SnipptLengthCheckTests.java</t>
  </si>
  <si>
    <t xml:space="preserve">src/test/java/org/elasticsearch/gradle/doc/RestTestFromSnippetsTaskTests.java</t>
  </si>
  <si>
    <t xml:space="preserve">src/test/java/org/elasticsearch/gradle/doc/SnippetsTaskTests.java</t>
  </si>
  <si>
    <t xml:space="preserve">src/test/java/org/elasticsearch/gradle/docker/DockerSupportServiceTests.java</t>
  </si>
  <si>
    <t xml:space="preserve">src/test/java/org/elasticsearch/gradle/http/WaitForHttpResourceTests.java</t>
  </si>
  <si>
    <t xml:space="preserve">src/test/java/org/elasticsearch/gradle/internal/precommit/DependencyLicensesTaskTests.java</t>
  </si>
  <si>
    <t xml:space="preserve">src/test/java/org/elasticsearch/gradle/internal/precommit/FilePermissionsTaskTests.java</t>
  </si>
  <si>
    <t xml:space="preserve">src/test/java/org/elasticsearch/gradle/internal/precommit/ForbiddenPatternsTaskTests.java</t>
  </si>
  <si>
    <t xml:space="preserve">src/test/java/org/elasticsearch/gradle/internal/precommit/UpdateShasTaskTests.java</t>
  </si>
  <si>
    <t xml:space="preserve">src/test/java/org/elasticsearch/gradle/plugin/PluginBuildPluginTests.java</t>
  </si>
  <si>
    <t xml:space="preserve">src/test/java/org/elasticsearch/gradle/plugin/PluginPropertiesExtensionTests.java</t>
  </si>
  <si>
    <t xml:space="preserve">src/testFixtures/java/org/elasticsearch/gradle/test/BaseTestCase.java</t>
  </si>
  <si>
    <t xml:space="preserve">src/testFixtures/java/org/elasticsearch/gradle/test/GradleIntegrationTestCase.java</t>
  </si>
  <si>
    <t xml:space="preserve">src/testFixtures/java/org/elasticsearch/gradle/test/GradleThreadsFilter.java</t>
  </si>
  <si>
    <t xml:space="preserve">src/testFixtures/java/org/elasticsearch/gradle/test/GradleUnitTestCase.java</t>
  </si>
  <si>
    <t xml:space="preserve">src/testFixtures/java/org/elasticsearch/gradle/test/JUnit3MethodProvider.java</t>
  </si>
  <si>
    <t xml:space="preserve">src/testFixtures/java/org/elasticsearch/gradle/test/TestClasspathUtils.java</t>
  </si>
  <si>
    <t xml:space="preserve">src/testKit/elasticsearch.build/src/main/java/org/elasticsearch/SampleClass.java</t>
  </si>
  <si>
    <t xml:space="preserve">src/testKit/testingConventions/incorrect_naming_conventions/src/test/java/org/elasticsearch/gradle/testkit/LooksLikeATestWithoutNamingConvention1.java</t>
  </si>
  <si>
    <t xml:space="preserve">src/testKit/testingConventions/incorrect_naming_conventions/src/test/java/org/elasticsearch/gradle/testkit/LooksLikeATestWithoutNamingConvention2.java</t>
  </si>
  <si>
    <t xml:space="preserve">src/testKit/testingConventions/incorrect_naming_conventions/src/test/java/org/elasticsearch/gradle/testkit/LooksLikeATestWithoutNamingConvention3.java</t>
  </si>
  <si>
    <t xml:space="preserve">src/testKit/testingConventions/incorrect_naming_conventions/src/test/java/org/elasticsearch/gradle/testkit/LooksLikeTestsButAbstract.java</t>
  </si>
  <si>
    <t xml:space="preserve">src/testKit/testingConventions/no_tests_in_inner_classes/src/test/java/org/elasticsearch/gradle/testkit/NastyInnerClasses.java</t>
  </si>
  <si>
    <t xml:space="preserve">src/testKit/testingConventions/not_implementing_base/src/test/java/org/elasticsearch/gradle/testkit/AbstractIT.java</t>
  </si>
  <si>
    <t xml:space="preserve">src/testKit/testingConventions/not_implementing_base/src/test/java/org/elasticsearch/gradle/testkit/NamingConventionMissmatchIT.java</t>
  </si>
  <si>
    <t xml:space="preserve">src/testKit/testingConventions/not_implementing_base/src/test/java/org/elasticsearch/gradle/testkit/NamingConventionMissmatchTests.java</t>
  </si>
  <si>
    <t xml:space="preserve">src/testKit/testingConventions/valid_setup_no_base/src/test/java/org/elasticsearch/gradle/testkit/NamingConventionIT.java</t>
  </si>
  <si>
    <t xml:space="preserve">src/testKit/testingConventions/valid_setup_no_base/src/test/java/org/elasticsearch/gradle/testkit/NamingConventionTests.java</t>
  </si>
  <si>
    <t xml:space="preserve">src/testKit/testingConventions/valid_setup_with_base/src/test/java/org/elasticsearch/gradle/testkit/Integration.java</t>
  </si>
  <si>
    <t xml:space="preserve">src/testKit/testingConventions/valid_setup_with_base/src/test/java/org/elasticsearch/gradle/testkit/Unit.java</t>
  </si>
  <si>
    <t xml:space="preserve">src/testKit/thirdPartyAudit/sample_jars/src/main/java/String.java</t>
  </si>
  <si>
    <t xml:space="preserve">src/testKit/thirdPartyAudit/sample_jars/src/main/java/TestingIO.java</t>
  </si>
  <si>
    <t xml:space="preserve">src/testKit/thirdPartyAudit/sample_jars/src/main/java/TestingLog4j.java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</si>
</sst>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%"/>
  </numFmts>
  <fonts count="23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rgb="FF99660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b val="true"/>
      <sz val="12"/>
      <color rgb="FF3F3F3F"/>
      <name val="Calibri"/>
      <family val="2"/>
      <charset val="1"/>
    </font>
    <font>
      <sz val="12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sz val="10"/>
      <color rgb="FF000000"/>
      <name val="Times New Roman"/>
      <family val="0"/>
      <charset val="1"/>
    </font>
    <font>
      <sz val="10"/>
      <color rgb="FF000000"/>
      <name val="Arial Unicode MS"/>
      <family val="0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Times New Roman"/>
      <family val="0"/>
      <charset val="1"/>
    </font>
    <font>
      <sz val="11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2F2F2"/>
      </patternFill>
    </fill>
    <fill>
      <patternFill patternType="solid">
        <fgColor rgb="FFCC0000"/>
        <bgColor rgb="FF800000"/>
      </patternFill>
    </fill>
    <fill>
      <patternFill patternType="solid">
        <fgColor rgb="FFFFFFCC"/>
        <bgColor rgb="FFFFFFFF"/>
      </patternFill>
    </fill>
    <fill>
      <patternFill patternType="solid">
        <fgColor rgb="FFF2F2F2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4472C4"/>
      </top>
      <bottom style="double">
        <color rgb="FF4472C4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2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3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3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2" xfId="34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7" borderId="2" xfId="34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7" borderId="2" xfId="34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3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2" xfId="34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2" xfId="34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  <cellStyle name="Excel Built-in Neutral" xfId="31"/>
    <cellStyle name="Excel Built-in Total" xfId="32"/>
    <cellStyle name="Excel Built-in Heading 4" xfId="33"/>
    <cellStyle name="Excel Built-in Output" xfId="34"/>
    <cellStyle name="Excel Built-in Heading 2" xfId="35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moosetechnology.org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metacpan.org/pod/Analizo::Metric::AverageCycloComplexity" TargetMode="External"/><Relationship Id="rId2" Type="http://schemas.openxmlformats.org/officeDocument/2006/relationships/hyperlink" Target="https://metacpan.org/pod/Analizo::Metric::AverageNumberOfParameters" TargetMode="External"/><Relationship Id="rId3" Type="http://schemas.openxmlformats.org/officeDocument/2006/relationships/hyperlink" Target="https://metacpan.org/pod/Analizo::Metric::NumberOfAttributes" TargetMode="External"/><Relationship Id="rId4" Type="http://schemas.openxmlformats.org/officeDocument/2006/relationships/hyperlink" Target="https://metacpan.org/pod/Analizo::Metric::NumberOfPublicAttribute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citeseerx.ist.psu.edu/viewdoc/summary?doi=10.1.1.686.2543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github.com/SonarSource/sonar-java/tree/ab10b6ecfaa502b96d314c66d0862714acbe400a/java-frontend/src/main/java/org/sonar/java/ast/visitor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L79"/>
  <sheetViews>
    <sheetView showFormulas="false" showGridLines="true" showRowColHeaders="true" showZeros="true" rightToLeft="false" tabSelected="false" showOutlineSymbols="true" defaultGridColor="true" view="normal" topLeftCell="A48" colorId="64" zoomScale="80" zoomScaleNormal="80" zoomScalePageLayoutView="100" workbookViewId="0">
      <selection pane="topLeft" activeCell="W46" activeCellId="0" sqref="W46"/>
    </sheetView>
  </sheetViews>
  <sheetFormatPr defaultColWidth="8.6171875" defaultRowHeight="14.25" zeroHeight="false" outlineLevelRow="0" outlineLevelCol="0"/>
  <cols>
    <col collapsed="false" customWidth="true" hidden="false" outlineLevel="0" max="1" min="1" style="0" width="10.87"/>
    <col collapsed="false" customWidth="true" hidden="false" outlineLevel="0" max="2" min="2" style="0" width="13.5"/>
    <col collapsed="false" customWidth="true" hidden="false" outlineLevel="0" max="3" min="3" style="0" width="22.63"/>
    <col collapsed="false" customWidth="true" hidden="false" outlineLevel="0" max="4" min="4" style="0" width="10.87"/>
    <col collapsed="false" customWidth="true" hidden="false" outlineLevel="0" max="5" min="5" style="0" width="13.25"/>
    <col collapsed="false" customWidth="true" hidden="false" outlineLevel="0" max="7" min="6" style="0" width="10.87"/>
    <col collapsed="false" customWidth="true" hidden="false" outlineLevel="0" max="8" min="8" style="0" width="14.25"/>
    <col collapsed="false" customWidth="true" hidden="false" outlineLevel="0" max="14" min="9" style="0" width="10.87"/>
    <col collapsed="false" customWidth="true" hidden="false" outlineLevel="0" max="64" min="15" style="0" width="10.61"/>
  </cols>
  <sheetData>
    <row r="2" customFormat="false" ht="14.25" hidden="false" customHeight="false" outlineLevel="0" collapsed="false"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13" customFormat="false" ht="14.25" hidden="false" customHeight="false" outlineLevel="0" collapsed="false">
      <c r="A13" s="0" t="s">
        <v>0</v>
      </c>
    </row>
    <row r="22" customFormat="false" ht="15" hidden="false" customHeight="false" outlineLevel="0" collapsed="false">
      <c r="B22" s="2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7</v>
      </c>
      <c r="I22" s="3" t="s">
        <v>8</v>
      </c>
      <c r="J22" s="3" t="s">
        <v>9</v>
      </c>
      <c r="K22" s="3" t="s">
        <v>10</v>
      </c>
      <c r="M22" s="2" t="s">
        <v>1</v>
      </c>
      <c r="N22" s="3" t="s">
        <v>11</v>
      </c>
    </row>
    <row r="23" customFormat="false" ht="30" hidden="false" customHeight="false" outlineLevel="0" collapsed="false">
      <c r="B23" s="4" t="s">
        <v>12</v>
      </c>
      <c r="C23" s="5" t="s">
        <v>13</v>
      </c>
      <c r="D23" s="5"/>
      <c r="E23" s="5"/>
      <c r="F23" s="5"/>
      <c r="G23" s="5"/>
      <c r="H23" s="5"/>
      <c r="I23" s="5"/>
      <c r="J23" s="5"/>
      <c r="K23" s="5"/>
      <c r="M23" s="4" t="s">
        <v>12</v>
      </c>
      <c r="N23" s="3" t="s">
        <v>2</v>
      </c>
    </row>
    <row r="24" customFormat="false" ht="15" hidden="false" customHeight="false" outlineLevel="0" collapsed="false">
      <c r="B24" s="4" t="s">
        <v>14</v>
      </c>
      <c r="C24" s="5" t="s">
        <v>15</v>
      </c>
      <c r="D24" s="5"/>
      <c r="E24" s="5"/>
      <c r="F24" s="5"/>
      <c r="G24" s="5"/>
      <c r="H24" s="5"/>
      <c r="I24" s="5"/>
      <c r="J24" s="5"/>
      <c r="K24" s="5"/>
      <c r="M24" s="4" t="s">
        <v>14</v>
      </c>
      <c r="N24" s="3" t="s">
        <v>2</v>
      </c>
    </row>
    <row r="25" customFormat="false" ht="78.75" hidden="false" customHeight="false" outlineLevel="0" collapsed="false">
      <c r="B25" s="4" t="s">
        <v>16</v>
      </c>
      <c r="C25" s="5" t="s">
        <v>17</v>
      </c>
      <c r="D25" s="5" t="s">
        <v>18</v>
      </c>
      <c r="E25" s="5" t="s">
        <v>19</v>
      </c>
      <c r="F25" s="5"/>
      <c r="G25" s="5"/>
      <c r="H25" s="5"/>
      <c r="I25" s="5"/>
      <c r="J25" s="5"/>
      <c r="K25" s="5"/>
      <c r="M25" s="4" t="s">
        <v>16</v>
      </c>
      <c r="N25" s="6" t="s">
        <v>20</v>
      </c>
    </row>
    <row r="26" customFormat="false" ht="47.25" hidden="false" customHeight="false" outlineLevel="0" collapsed="false">
      <c r="B26" s="4" t="s">
        <v>21</v>
      </c>
      <c r="C26" s="5" t="s">
        <v>17</v>
      </c>
      <c r="D26" s="5"/>
      <c r="E26" s="5"/>
      <c r="F26" s="5"/>
      <c r="G26" s="5"/>
      <c r="H26" s="5"/>
      <c r="I26" s="5"/>
      <c r="J26" s="5"/>
      <c r="K26" s="5"/>
      <c r="M26" s="4" t="s">
        <v>21</v>
      </c>
      <c r="N26" s="6" t="s">
        <v>22</v>
      </c>
    </row>
    <row r="27" customFormat="false" ht="63" hidden="false" customHeight="false" outlineLevel="0" collapsed="false">
      <c r="B27" s="4" t="s">
        <v>23</v>
      </c>
      <c r="C27" s="5" t="s">
        <v>24</v>
      </c>
      <c r="D27" s="5" t="s">
        <v>25</v>
      </c>
      <c r="E27" s="5"/>
      <c r="F27" s="5" t="s">
        <v>26</v>
      </c>
      <c r="G27" s="5"/>
      <c r="H27" s="5"/>
      <c r="I27" s="5" t="s">
        <v>25</v>
      </c>
      <c r="J27" s="5"/>
      <c r="K27" s="5"/>
      <c r="M27" s="4" t="s">
        <v>23</v>
      </c>
      <c r="N27" s="6" t="s">
        <v>27</v>
      </c>
    </row>
    <row r="28" customFormat="false" ht="157.5" hidden="false" customHeight="false" outlineLevel="0" collapsed="false">
      <c r="B28" s="4" t="s">
        <v>28</v>
      </c>
      <c r="C28" s="5" t="s">
        <v>29</v>
      </c>
      <c r="D28" s="5" t="s">
        <v>30</v>
      </c>
      <c r="E28" s="5" t="s">
        <v>31</v>
      </c>
      <c r="F28" s="5" t="s">
        <v>32</v>
      </c>
      <c r="G28" s="5" t="s">
        <v>33</v>
      </c>
      <c r="H28" s="5" t="s">
        <v>34</v>
      </c>
      <c r="I28" s="5" t="s">
        <v>33</v>
      </c>
      <c r="J28" s="5" t="s">
        <v>33</v>
      </c>
      <c r="K28" s="5"/>
      <c r="M28" s="4" t="s">
        <v>28</v>
      </c>
      <c r="N28" s="6" t="s">
        <v>35</v>
      </c>
    </row>
    <row r="29" customFormat="false" ht="47.25" hidden="false" customHeight="false" outlineLevel="0" collapsed="false">
      <c r="B29" s="4" t="s">
        <v>36</v>
      </c>
      <c r="C29" s="5" t="s">
        <v>37</v>
      </c>
      <c r="D29" s="5"/>
      <c r="E29" s="5"/>
      <c r="F29" s="5"/>
      <c r="G29" s="5"/>
      <c r="H29" s="5"/>
      <c r="I29" s="5"/>
      <c r="J29" s="5"/>
      <c r="K29" s="5"/>
      <c r="M29" s="4" t="s">
        <v>36</v>
      </c>
      <c r="N29" s="6" t="s">
        <v>22</v>
      </c>
    </row>
    <row r="30" customFormat="false" ht="61.5" hidden="false" customHeight="false" outlineLevel="0" collapsed="false">
      <c r="B30" s="4" t="s">
        <v>38</v>
      </c>
      <c r="C30" s="5" t="s">
        <v>39</v>
      </c>
      <c r="D30" s="5" t="s">
        <v>40</v>
      </c>
      <c r="E30" s="5"/>
      <c r="F30" s="5"/>
      <c r="G30" s="5"/>
      <c r="H30" s="5"/>
      <c r="I30" s="5"/>
      <c r="J30" s="5"/>
      <c r="K30" s="5" t="s">
        <v>41</v>
      </c>
      <c r="M30" s="4" t="s">
        <v>38</v>
      </c>
      <c r="N30" s="6" t="s">
        <v>42</v>
      </c>
    </row>
    <row r="31" customFormat="false" ht="46.5" hidden="false" customHeight="false" outlineLevel="0" collapsed="false">
      <c r="B31" s="4" t="s">
        <v>43</v>
      </c>
      <c r="C31" s="5" t="s">
        <v>44</v>
      </c>
      <c r="D31" s="5"/>
      <c r="E31" s="5"/>
      <c r="F31" s="5"/>
      <c r="G31" s="5"/>
      <c r="H31" s="5"/>
      <c r="I31" s="5"/>
      <c r="J31" s="5"/>
      <c r="K31" s="5"/>
      <c r="M31" s="4" t="s">
        <v>43</v>
      </c>
      <c r="N31" s="6" t="s">
        <v>45</v>
      </c>
    </row>
    <row r="32" customFormat="false" ht="63" hidden="false" customHeight="false" outlineLevel="0" collapsed="false">
      <c r="B32" s="4" t="s">
        <v>46</v>
      </c>
      <c r="C32" s="5" t="s">
        <v>47</v>
      </c>
      <c r="D32" s="5"/>
      <c r="E32" s="5" t="s">
        <v>31</v>
      </c>
      <c r="F32" s="5"/>
      <c r="G32" s="5"/>
      <c r="H32" s="5"/>
      <c r="I32" s="5"/>
      <c r="J32" s="5"/>
      <c r="K32" s="5"/>
      <c r="M32" s="4" t="s">
        <v>46</v>
      </c>
      <c r="N32" s="6" t="s">
        <v>48</v>
      </c>
    </row>
    <row r="33" customFormat="false" ht="63" hidden="false" customHeight="false" outlineLevel="0" collapsed="false">
      <c r="B33" s="4" t="s">
        <v>49</v>
      </c>
      <c r="C33" s="5" t="s">
        <v>50</v>
      </c>
      <c r="D33" s="5"/>
      <c r="E33" s="5"/>
      <c r="F33" s="5"/>
      <c r="G33" s="5"/>
      <c r="H33" s="5" t="s">
        <v>34</v>
      </c>
      <c r="I33" s="5" t="s">
        <v>33</v>
      </c>
      <c r="J33" s="5"/>
      <c r="K33" s="5"/>
      <c r="M33" s="4" t="s">
        <v>49</v>
      </c>
      <c r="N33" s="6" t="s">
        <v>51</v>
      </c>
    </row>
    <row r="34" customFormat="false" ht="15" hidden="false" customHeight="false" outlineLevel="0" collapsed="false">
      <c r="B34" s="4"/>
    </row>
    <row r="38" customFormat="false" ht="15" hidden="false" customHeight="false" outlineLevel="0" collapsed="false">
      <c r="B38" s="2" t="s">
        <v>1</v>
      </c>
      <c r="C38" s="3" t="s">
        <v>11</v>
      </c>
      <c r="M38" s="2" t="s">
        <v>1</v>
      </c>
      <c r="N38" s="3" t="s">
        <v>2</v>
      </c>
      <c r="O38" s="3" t="s">
        <v>52</v>
      </c>
      <c r="P38" s="3" t="s">
        <v>53</v>
      </c>
      <c r="Q38" s="3" t="s">
        <v>54</v>
      </c>
    </row>
    <row r="39" customFormat="false" ht="220.5" hidden="false" customHeight="false" outlineLevel="0" collapsed="false">
      <c r="B39" s="4" t="s">
        <v>55</v>
      </c>
      <c r="C39" s="6" t="s">
        <v>56</v>
      </c>
      <c r="M39" s="4" t="s">
        <v>55</v>
      </c>
      <c r="N39" s="5" t="s">
        <v>57</v>
      </c>
      <c r="O39" s="5"/>
      <c r="P39" s="5"/>
      <c r="Q39" s="5" t="s">
        <v>58</v>
      </c>
    </row>
    <row r="40" customFormat="false" ht="141.75" hidden="false" customHeight="false" outlineLevel="0" collapsed="false">
      <c r="B40" s="4" t="s">
        <v>59</v>
      </c>
      <c r="C40" s="6" t="s">
        <v>60</v>
      </c>
      <c r="M40" s="4" t="s">
        <v>59</v>
      </c>
      <c r="N40" s="5" t="s">
        <v>57</v>
      </c>
      <c r="O40" s="5" t="s">
        <v>61</v>
      </c>
      <c r="P40" s="5" t="s">
        <v>62</v>
      </c>
      <c r="Q40" s="5"/>
    </row>
    <row r="41" customFormat="false" ht="47.25" hidden="false" customHeight="false" outlineLevel="0" collapsed="false">
      <c r="B41" s="4" t="s">
        <v>63</v>
      </c>
      <c r="C41" s="6" t="s">
        <v>64</v>
      </c>
      <c r="M41" s="4" t="s">
        <v>63</v>
      </c>
      <c r="N41" s="5" t="s">
        <v>65</v>
      </c>
      <c r="O41" s="5" t="s">
        <v>65</v>
      </c>
      <c r="P41" s="5"/>
      <c r="Q41" s="5"/>
    </row>
    <row r="42" customFormat="false" ht="15" hidden="false" customHeight="false" outlineLevel="0" collapsed="false">
      <c r="B42" s="4" t="s">
        <v>66</v>
      </c>
      <c r="C42" s="5"/>
      <c r="M42" s="4" t="s">
        <v>66</v>
      </c>
      <c r="N42" s="5"/>
      <c r="O42" s="5"/>
      <c r="P42" s="5"/>
      <c r="Q42" s="5"/>
    </row>
    <row r="43" customFormat="false" ht="15" hidden="false" customHeight="false" outlineLevel="0" collapsed="false">
      <c r="B43" s="4"/>
    </row>
    <row r="56" customFormat="false" ht="15.75" hidden="false" customHeight="false" outlineLevel="0" collapsed="false">
      <c r="B56" s="3" t="s">
        <v>1</v>
      </c>
      <c r="C56" s="3" t="s">
        <v>2</v>
      </c>
      <c r="D56" s="3" t="s">
        <v>3</v>
      </c>
      <c r="E56" s="3" t="s">
        <v>4</v>
      </c>
      <c r="F56" s="3" t="s">
        <v>5</v>
      </c>
      <c r="G56" s="3" t="s">
        <v>6</v>
      </c>
      <c r="H56" s="3" t="s">
        <v>7</v>
      </c>
      <c r="I56" s="3" t="s">
        <v>8</v>
      </c>
      <c r="J56" s="3" t="s">
        <v>9</v>
      </c>
      <c r="K56" s="3" t="s">
        <v>10</v>
      </c>
      <c r="L56" s="3" t="s">
        <v>52</v>
      </c>
      <c r="M56" s="3" t="s">
        <v>53</v>
      </c>
      <c r="N56" s="3" t="s">
        <v>67</v>
      </c>
      <c r="O56" s="3" t="s">
        <v>68</v>
      </c>
      <c r="P56" s="3" t="s">
        <v>69</v>
      </c>
      <c r="Q56" s="3" t="s">
        <v>70</v>
      </c>
      <c r="R56" s="3" t="s">
        <v>71</v>
      </c>
      <c r="S56" s="3" t="s">
        <v>54</v>
      </c>
      <c r="T56" s="3" t="s">
        <v>72</v>
      </c>
      <c r="U56" s="3" t="s">
        <v>73</v>
      </c>
      <c r="V56" s="3" t="s">
        <v>74</v>
      </c>
      <c r="W56" s="3" t="s">
        <v>75</v>
      </c>
      <c r="X56" s="3" t="s">
        <v>76</v>
      </c>
    </row>
    <row r="57" customFormat="false" ht="17.25" hidden="false" customHeight="false" outlineLevel="0" collapsed="false">
      <c r="B57" s="3" t="s">
        <v>12</v>
      </c>
      <c r="C57" s="6" t="s">
        <v>77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customFormat="false" ht="17.25" hidden="false" customHeight="false" outlineLevel="0" collapsed="false">
      <c r="B58" s="3" t="s">
        <v>14</v>
      </c>
      <c r="C58" s="6" t="s">
        <v>15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customFormat="false" ht="17.25" hidden="false" customHeight="false" outlineLevel="0" collapsed="false">
      <c r="B59" s="3" t="s">
        <v>16</v>
      </c>
      <c r="C59" s="6" t="s">
        <v>17</v>
      </c>
      <c r="D59" s="6" t="s">
        <v>18</v>
      </c>
      <c r="E59" s="6" t="s">
        <v>19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customFormat="false" ht="17.25" hidden="false" customHeight="false" outlineLevel="0" collapsed="false">
      <c r="B60" s="3" t="s">
        <v>21</v>
      </c>
      <c r="C60" s="6" t="s">
        <v>17</v>
      </c>
      <c r="D60" s="6" t="s">
        <v>78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customFormat="false" ht="17.25" hidden="false" customHeight="false" outlineLevel="0" collapsed="false">
      <c r="B61" s="3" t="s">
        <v>23</v>
      </c>
      <c r="C61" s="6" t="s">
        <v>79</v>
      </c>
      <c r="D61" s="6" t="s">
        <v>25</v>
      </c>
      <c r="E61" s="6"/>
      <c r="F61" s="6" t="s">
        <v>80</v>
      </c>
      <c r="G61" s="6"/>
      <c r="H61" s="6"/>
      <c r="I61" s="6" t="s">
        <v>25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customFormat="false" ht="33" hidden="false" customHeight="false" outlineLevel="0" collapsed="false">
      <c r="B62" s="3" t="s">
        <v>28</v>
      </c>
      <c r="C62" s="6" t="s">
        <v>81</v>
      </c>
      <c r="D62" s="6" t="s">
        <v>30</v>
      </c>
      <c r="E62" s="6" t="s">
        <v>31</v>
      </c>
      <c r="F62" s="6" t="s">
        <v>82</v>
      </c>
      <c r="G62" s="6" t="s">
        <v>33</v>
      </c>
      <c r="H62" s="6" t="s">
        <v>83</v>
      </c>
      <c r="I62" s="6" t="s">
        <v>33</v>
      </c>
      <c r="J62" s="6" t="s">
        <v>33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customFormat="false" ht="17.25" hidden="false" customHeight="false" outlineLevel="0" collapsed="false">
      <c r="B63" s="3" t="s">
        <v>36</v>
      </c>
      <c r="C63" s="6" t="s">
        <v>37</v>
      </c>
      <c r="D63" s="6" t="s">
        <v>78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customFormat="false" ht="48.75" hidden="false" customHeight="false" outlineLevel="0" collapsed="false">
      <c r="B64" s="3" t="s">
        <v>38</v>
      </c>
      <c r="C64" s="6" t="s">
        <v>84</v>
      </c>
      <c r="D64" s="6" t="s">
        <v>85</v>
      </c>
      <c r="E64" s="6"/>
      <c r="F64" s="6"/>
      <c r="G64" s="6"/>
      <c r="H64" s="6"/>
      <c r="I64" s="6"/>
      <c r="J64" s="6"/>
      <c r="K64" s="6" t="s">
        <v>41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customFormat="false" ht="17.25" hidden="false" customHeight="false" outlineLevel="0" collapsed="false">
      <c r="B65" s="3" t="s">
        <v>43</v>
      </c>
      <c r="C65" s="6" t="s">
        <v>86</v>
      </c>
      <c r="D65" s="6" t="s">
        <v>78</v>
      </c>
      <c r="E65" s="6"/>
      <c r="F65" s="6"/>
      <c r="G65" s="6"/>
      <c r="H65" s="6"/>
      <c r="I65" s="6" t="s">
        <v>78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customFormat="false" ht="17.25" hidden="false" customHeight="false" outlineLevel="0" collapsed="false">
      <c r="B66" s="3" t="s">
        <v>46</v>
      </c>
      <c r="C66" s="6" t="s">
        <v>87</v>
      </c>
      <c r="D66" s="6"/>
      <c r="E66" s="6" t="s">
        <v>31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customFormat="false" ht="33" hidden="false" customHeight="false" outlineLevel="0" collapsed="false">
      <c r="B67" s="3" t="s">
        <v>49</v>
      </c>
      <c r="C67" s="6" t="s">
        <v>88</v>
      </c>
      <c r="D67" s="6"/>
      <c r="E67" s="6"/>
      <c r="F67" s="6"/>
      <c r="G67" s="6"/>
      <c r="H67" s="6" t="s">
        <v>83</v>
      </c>
      <c r="I67" s="6" t="s">
        <v>33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customFormat="false" ht="15" hidden="false" customHeight="false" outlineLevel="0" collapsed="false"/>
    <row r="74" customFormat="false" ht="15.75" hidden="false" customHeight="false" outlineLevel="0" collapsed="false">
      <c r="B74" s="3" t="s">
        <v>1</v>
      </c>
      <c r="C74" s="3" t="s">
        <v>2</v>
      </c>
      <c r="D74" s="3" t="s">
        <v>3</v>
      </c>
      <c r="E74" s="3" t="s">
        <v>4</v>
      </c>
      <c r="F74" s="3" t="s">
        <v>5</v>
      </c>
      <c r="G74" s="3" t="s">
        <v>6</v>
      </c>
      <c r="H74" s="3" t="s">
        <v>7</v>
      </c>
      <c r="I74" s="3" t="s">
        <v>8</v>
      </c>
      <c r="J74" s="3" t="s">
        <v>9</v>
      </c>
      <c r="K74" s="3" t="s">
        <v>10</v>
      </c>
      <c r="L74" s="3" t="s">
        <v>52</v>
      </c>
      <c r="M74" s="3" t="s">
        <v>53</v>
      </c>
      <c r="N74" s="3" t="s">
        <v>67</v>
      </c>
      <c r="O74" s="3" t="s">
        <v>68</v>
      </c>
      <c r="P74" s="3" t="s">
        <v>69</v>
      </c>
      <c r="Q74" s="3" t="s">
        <v>70</v>
      </c>
      <c r="R74" s="3" t="s">
        <v>71</v>
      </c>
      <c r="S74" s="3" t="s">
        <v>54</v>
      </c>
      <c r="T74" s="3" t="s">
        <v>72</v>
      </c>
      <c r="U74" s="3" t="s">
        <v>73</v>
      </c>
      <c r="V74" s="3" t="s">
        <v>74</v>
      </c>
      <c r="W74" s="3" t="s">
        <v>75</v>
      </c>
      <c r="X74" s="3" t="s">
        <v>76</v>
      </c>
    </row>
    <row r="75" customFormat="false" ht="33" hidden="false" customHeight="false" outlineLevel="0" collapsed="false">
      <c r="B75" s="3" t="s">
        <v>55</v>
      </c>
      <c r="C75" s="6" t="s">
        <v>89</v>
      </c>
      <c r="D75" s="6" t="s">
        <v>78</v>
      </c>
      <c r="E75" s="6"/>
      <c r="F75" s="6"/>
      <c r="G75" s="6"/>
      <c r="H75" s="6"/>
      <c r="I75" s="6"/>
      <c r="J75" s="6"/>
      <c r="K75" s="6"/>
      <c r="L75" s="6"/>
      <c r="M75" s="6"/>
      <c r="N75" s="6" t="s">
        <v>78</v>
      </c>
      <c r="O75" s="6" t="s">
        <v>78</v>
      </c>
      <c r="P75" s="6" t="s">
        <v>78</v>
      </c>
      <c r="Q75" s="6" t="s">
        <v>78</v>
      </c>
      <c r="R75" s="6" t="s">
        <v>78</v>
      </c>
      <c r="S75" s="6" t="s">
        <v>90</v>
      </c>
      <c r="T75" s="6" t="s">
        <v>78</v>
      </c>
      <c r="U75" s="6" t="s">
        <v>78</v>
      </c>
      <c r="V75" s="6" t="s">
        <v>78</v>
      </c>
      <c r="W75" s="6" t="s">
        <v>78</v>
      </c>
      <c r="X75" s="6" t="s">
        <v>78</v>
      </c>
    </row>
    <row r="76" customFormat="false" ht="17.25" hidden="false" customHeight="false" outlineLevel="0" collapsed="false">
      <c r="B76" s="3" t="s">
        <v>59</v>
      </c>
      <c r="C76" s="6" t="s">
        <v>89</v>
      </c>
      <c r="D76" s="6" t="s">
        <v>78</v>
      </c>
      <c r="E76" s="6"/>
      <c r="F76" s="6"/>
      <c r="G76" s="6"/>
      <c r="H76" s="6"/>
      <c r="I76" s="6"/>
      <c r="J76" s="6"/>
      <c r="K76" s="6"/>
      <c r="L76" s="6" t="s">
        <v>61</v>
      </c>
      <c r="M76" s="6" t="s">
        <v>62</v>
      </c>
      <c r="N76" s="6" t="s">
        <v>78</v>
      </c>
      <c r="O76" s="6" t="s">
        <v>78</v>
      </c>
      <c r="P76" s="6" t="s">
        <v>78</v>
      </c>
      <c r="Q76" s="6" t="s">
        <v>78</v>
      </c>
      <c r="R76" s="6"/>
      <c r="S76" s="6"/>
      <c r="T76" s="6"/>
      <c r="U76" s="6"/>
      <c r="V76" s="6"/>
      <c r="W76" s="6"/>
      <c r="X76" s="6"/>
    </row>
    <row r="77" customFormat="false" ht="33" hidden="false" customHeight="false" outlineLevel="0" collapsed="false">
      <c r="B77" s="3" t="s">
        <v>63</v>
      </c>
      <c r="C77" s="6" t="s">
        <v>91</v>
      </c>
      <c r="D77" s="6"/>
      <c r="E77" s="6"/>
      <c r="F77" s="6"/>
      <c r="G77" s="6"/>
      <c r="H77" s="6"/>
      <c r="I77" s="6"/>
      <c r="J77" s="6"/>
      <c r="K77" s="6"/>
      <c r="L77" s="6" t="s">
        <v>91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customFormat="false" ht="17.25" hidden="false" customHeight="false" outlineLevel="0" collapsed="false">
      <c r="B78" s="3" t="s">
        <v>66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customFormat="false" ht="15" hidden="false" customHeight="false" outlineLevel="0" collapsed="false"/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C73"/>
  <sheetViews>
    <sheetView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E7" activeCellId="0" sqref="E7"/>
    </sheetView>
  </sheetViews>
  <sheetFormatPr defaultColWidth="8.6171875" defaultRowHeight="14.25" zeroHeight="false" outlineLevelRow="0" outlineLevelCol="0"/>
  <cols>
    <col collapsed="false" customWidth="true" hidden="false" outlineLevel="0" max="1" min="1" style="0" width="31.38"/>
    <col collapsed="false" customWidth="true" hidden="false" outlineLevel="0" max="2" min="2" style="0" width="33.38"/>
    <col collapsed="false" customWidth="true" hidden="false" outlineLevel="0" max="3" min="3" style="0" width="37.13"/>
    <col collapsed="false" customWidth="true" hidden="false" outlineLevel="0" max="4" min="4" style="0" width="15.62"/>
    <col collapsed="false" customWidth="true" hidden="false" outlineLevel="0" max="29" min="5" style="0" width="10.61"/>
  </cols>
  <sheetData>
    <row r="3" customFormat="false" ht="15" hidden="false" customHeight="false" outlineLevel="0" collapsed="false">
      <c r="A3" s="3" t="s">
        <v>92</v>
      </c>
      <c r="B3" s="3" t="s">
        <v>93</v>
      </c>
      <c r="C3" s="3" t="s">
        <v>94</v>
      </c>
      <c r="D3" s="3" t="s">
        <v>95</v>
      </c>
      <c r="E3" s="7" t="s">
        <v>96</v>
      </c>
      <c r="F3" s="0" t="s">
        <v>97</v>
      </c>
    </row>
    <row r="4" customFormat="false" ht="30" hidden="false" customHeight="false" outlineLevel="0" collapsed="false">
      <c r="A4" s="8" t="s">
        <v>98</v>
      </c>
      <c r="B4" s="9" t="s">
        <v>99</v>
      </c>
      <c r="C4" s="5" t="s">
        <v>100</v>
      </c>
      <c r="D4" s="5" t="s">
        <v>101</v>
      </c>
      <c r="E4" s="0" t="s">
        <v>102</v>
      </c>
    </row>
    <row r="5" customFormat="false" ht="30.75" hidden="false" customHeight="false" outlineLevel="0" collapsed="false">
      <c r="A5" s="8" t="s">
        <v>103</v>
      </c>
      <c r="B5" s="5" t="s">
        <v>104</v>
      </c>
      <c r="C5" s="9" t="s">
        <v>105</v>
      </c>
      <c r="D5" s="5"/>
    </row>
    <row r="6" customFormat="false" ht="30.75" hidden="false" customHeight="false" outlineLevel="0" collapsed="false">
      <c r="A6" s="8" t="s">
        <v>106</v>
      </c>
      <c r="B6" s="9" t="s">
        <v>107</v>
      </c>
      <c r="C6" s="5" t="s">
        <v>108</v>
      </c>
      <c r="D6" s="5"/>
    </row>
    <row r="7" customFormat="false" ht="75" hidden="false" customHeight="false" outlineLevel="0" collapsed="false">
      <c r="A7" s="4" t="s">
        <v>109</v>
      </c>
      <c r="B7" s="9" t="s">
        <v>99</v>
      </c>
      <c r="C7" s="9" t="s">
        <v>110</v>
      </c>
      <c r="D7" s="5" t="s">
        <v>111</v>
      </c>
      <c r="E7" s="0" t="s">
        <v>112</v>
      </c>
      <c r="F7" s="0" t="s">
        <v>113</v>
      </c>
    </row>
    <row r="8" customFormat="false" ht="90" hidden="false" customHeight="false" outlineLevel="0" collapsed="false">
      <c r="A8" s="4" t="s">
        <v>114</v>
      </c>
      <c r="B8" s="9" t="s">
        <v>99</v>
      </c>
      <c r="C8" s="9" t="s">
        <v>115</v>
      </c>
      <c r="D8" s="5" t="s">
        <v>116</v>
      </c>
      <c r="E8" s="0" t="s">
        <v>112</v>
      </c>
      <c r="F8" s="0" t="s">
        <v>113</v>
      </c>
    </row>
    <row r="11" customFormat="false" ht="30" hidden="false" customHeight="false" outlineLevel="0" collapsed="false">
      <c r="A11" s="5" t="s">
        <v>117</v>
      </c>
    </row>
    <row r="14" customFormat="false" ht="15" hidden="false" customHeight="false" outlineLevel="0" collapsed="false">
      <c r="A14" s="3" t="s">
        <v>118</v>
      </c>
      <c r="B14" s="3" t="s">
        <v>119</v>
      </c>
      <c r="C14" s="3" t="s">
        <v>120</v>
      </c>
      <c r="D14" s="3" t="s">
        <v>121</v>
      </c>
      <c r="E14" s="3" t="s">
        <v>122</v>
      </c>
      <c r="F14" s="3" t="s">
        <v>123</v>
      </c>
      <c r="G14" s="3" t="s">
        <v>124</v>
      </c>
      <c r="H14" s="3" t="s">
        <v>125</v>
      </c>
      <c r="I14" s="3" t="s">
        <v>126</v>
      </c>
      <c r="J14" s="3" t="s">
        <v>127</v>
      </c>
      <c r="K14" s="3" t="s">
        <v>128</v>
      </c>
      <c r="L14" s="3" t="s">
        <v>129</v>
      </c>
      <c r="M14" s="3" t="s">
        <v>130</v>
      </c>
      <c r="N14" s="3" t="s">
        <v>131</v>
      </c>
      <c r="O14" s="3" t="s">
        <v>132</v>
      </c>
      <c r="P14" s="3" t="s">
        <v>133</v>
      </c>
      <c r="Q14" s="3" t="s">
        <v>134</v>
      </c>
      <c r="R14" s="3" t="s">
        <v>135</v>
      </c>
      <c r="S14" s="3" t="s">
        <v>136</v>
      </c>
      <c r="T14" s="3" t="s">
        <v>137</v>
      </c>
      <c r="U14" s="3" t="s">
        <v>138</v>
      </c>
      <c r="V14" s="3" t="s">
        <v>63</v>
      </c>
      <c r="W14" s="3" t="s">
        <v>66</v>
      </c>
      <c r="AA14" s="0" t="s">
        <v>139</v>
      </c>
      <c r="AB14" s="0" t="s">
        <v>140</v>
      </c>
      <c r="AC14" s="0" t="s">
        <v>141</v>
      </c>
    </row>
    <row r="15" customFormat="false" ht="15" hidden="false" customHeight="false" outlineLevel="0" collapsed="false">
      <c r="A15" s="4" t="s">
        <v>142</v>
      </c>
      <c r="B15" s="5"/>
      <c r="C15" s="5" t="s">
        <v>143</v>
      </c>
      <c r="D15" s="5" t="s">
        <v>144</v>
      </c>
      <c r="E15" s="5" t="s">
        <v>145</v>
      </c>
      <c r="F15" s="5" t="s">
        <v>145</v>
      </c>
      <c r="G15" s="5" t="s">
        <v>145</v>
      </c>
      <c r="H15" s="5"/>
      <c r="I15" s="5"/>
      <c r="J15" s="5"/>
      <c r="K15" s="5"/>
      <c r="L15" s="5"/>
      <c r="M15" s="5"/>
      <c r="N15" s="5"/>
      <c r="O15" s="5" t="s">
        <v>145</v>
      </c>
      <c r="P15" s="5"/>
      <c r="Q15" s="5"/>
      <c r="R15" s="5"/>
      <c r="S15" s="5"/>
      <c r="T15" s="5" t="s">
        <v>145</v>
      </c>
      <c r="U15" s="5"/>
      <c r="V15" s="5" t="s">
        <v>145</v>
      </c>
      <c r="W15" s="5"/>
      <c r="AA15" s="0" t="s">
        <v>145</v>
      </c>
      <c r="AB15" s="0" t="s">
        <v>145</v>
      </c>
      <c r="AC15" s="0" t="s">
        <v>145</v>
      </c>
    </row>
    <row r="16" customFormat="false" ht="15" hidden="false" customHeight="false" outlineLevel="0" collapsed="false">
      <c r="A16" s="4" t="s">
        <v>146</v>
      </c>
      <c r="B16" s="5" t="s">
        <v>147</v>
      </c>
      <c r="C16" s="5" t="s">
        <v>143</v>
      </c>
      <c r="D16" s="5" t="s">
        <v>144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customFormat="false" ht="15" hidden="false" customHeight="false" outlineLevel="0" collapsed="false">
      <c r="A17" s="4" t="s">
        <v>148</v>
      </c>
      <c r="B17" s="5" t="s">
        <v>147</v>
      </c>
      <c r="C17" s="5" t="s">
        <v>143</v>
      </c>
      <c r="D17" s="5" t="s">
        <v>144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customFormat="false" ht="15" hidden="false" customHeight="false" outlineLevel="0" collapsed="false">
      <c r="A18" s="4" t="s">
        <v>149</v>
      </c>
      <c r="B18" s="5" t="s">
        <v>147</v>
      </c>
      <c r="C18" s="5" t="s">
        <v>143</v>
      </c>
      <c r="D18" s="5" t="s">
        <v>150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customFormat="false" ht="15" hidden="false" customHeight="false" outlineLevel="0" collapsed="false">
      <c r="A19" s="4" t="s">
        <v>151</v>
      </c>
      <c r="B19" s="5" t="s">
        <v>152</v>
      </c>
      <c r="C19" s="5" t="s">
        <v>153</v>
      </c>
      <c r="D19" s="5" t="s">
        <v>150</v>
      </c>
      <c r="E19" s="5" t="s">
        <v>154</v>
      </c>
      <c r="F19" s="5" t="s">
        <v>154</v>
      </c>
      <c r="G19" s="5" t="s">
        <v>145</v>
      </c>
      <c r="H19" s="5" t="s">
        <v>145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 t="s">
        <v>145</v>
      </c>
      <c r="U19" s="5" t="s">
        <v>145</v>
      </c>
      <c r="V19" s="5" t="s">
        <v>145</v>
      </c>
      <c r="W19" s="5"/>
      <c r="AA19" s="0" t="s">
        <v>145</v>
      </c>
      <c r="AC19" s="0" t="s">
        <v>145</v>
      </c>
    </row>
    <row r="20" customFormat="false" ht="15" hidden="false" customHeight="false" outlineLevel="0" collapsed="false">
      <c r="A20" s="4" t="s">
        <v>155</v>
      </c>
      <c r="B20" s="5" t="s">
        <v>156</v>
      </c>
      <c r="C20" s="5" t="s">
        <v>157</v>
      </c>
      <c r="D20" s="5" t="s">
        <v>150</v>
      </c>
      <c r="E20" s="5"/>
      <c r="F20" s="5"/>
      <c r="G20" s="5" t="s">
        <v>145</v>
      </c>
      <c r="H20" s="5"/>
      <c r="I20" s="5" t="s">
        <v>145</v>
      </c>
      <c r="J20" s="5" t="s">
        <v>145</v>
      </c>
      <c r="K20" s="5" t="s">
        <v>145</v>
      </c>
      <c r="L20" s="5" t="s">
        <v>145</v>
      </c>
      <c r="M20" s="5" t="s">
        <v>145</v>
      </c>
      <c r="N20" s="5" t="s">
        <v>145</v>
      </c>
      <c r="O20" s="5" t="s">
        <v>145</v>
      </c>
      <c r="P20" s="5"/>
      <c r="Q20" s="5"/>
      <c r="R20" s="5"/>
      <c r="S20" s="5"/>
      <c r="T20" s="5" t="s">
        <v>145</v>
      </c>
      <c r="U20" s="5"/>
      <c r="V20" s="5" t="s">
        <v>145</v>
      </c>
      <c r="W20" s="5"/>
    </row>
    <row r="21" customFormat="false" ht="15" hidden="false" customHeight="false" outlineLevel="0" collapsed="false">
      <c r="A21" s="4" t="s">
        <v>158</v>
      </c>
      <c r="B21" s="5"/>
      <c r="C21" s="5" t="s">
        <v>157</v>
      </c>
      <c r="D21" s="5" t="s">
        <v>150</v>
      </c>
      <c r="E21" s="5" t="s">
        <v>145</v>
      </c>
      <c r="F21" s="5" t="s">
        <v>145</v>
      </c>
      <c r="G21" s="5" t="s">
        <v>145</v>
      </c>
      <c r="H21" s="5"/>
      <c r="I21" s="5" t="s">
        <v>145</v>
      </c>
      <c r="J21" s="5" t="s">
        <v>145</v>
      </c>
      <c r="K21" s="5" t="s">
        <v>145</v>
      </c>
      <c r="L21" s="5" t="s">
        <v>145</v>
      </c>
      <c r="M21" s="5" t="s">
        <v>145</v>
      </c>
      <c r="N21" s="5" t="s">
        <v>145</v>
      </c>
      <c r="O21" s="5" t="s">
        <v>145</v>
      </c>
      <c r="P21" s="5"/>
      <c r="Q21" s="5"/>
      <c r="R21" s="5"/>
      <c r="S21" s="5"/>
      <c r="T21" s="5" t="s">
        <v>145</v>
      </c>
      <c r="U21" s="5"/>
      <c r="V21" s="5" t="s">
        <v>145</v>
      </c>
      <c r="W21" s="5"/>
    </row>
    <row r="22" customFormat="false" ht="30" hidden="false" customHeight="false" outlineLevel="0" collapsed="false">
      <c r="A22" s="10" t="s">
        <v>159</v>
      </c>
      <c r="B22" s="5"/>
      <c r="C22" s="5" t="s">
        <v>160</v>
      </c>
      <c r="D22" s="5" t="s">
        <v>150</v>
      </c>
      <c r="E22" s="5"/>
      <c r="F22" s="5"/>
      <c r="G22" s="5" t="s">
        <v>145</v>
      </c>
      <c r="H22" s="5"/>
      <c r="I22" s="5"/>
      <c r="J22" s="5" t="s">
        <v>145</v>
      </c>
      <c r="K22" s="5" t="s">
        <v>145</v>
      </c>
      <c r="L22" s="5" t="s">
        <v>145</v>
      </c>
      <c r="M22" s="5" t="s">
        <v>145</v>
      </c>
      <c r="N22" s="5" t="s">
        <v>145</v>
      </c>
      <c r="O22" s="5" t="s">
        <v>145</v>
      </c>
      <c r="P22" s="5"/>
      <c r="Q22" s="5"/>
      <c r="R22" s="5"/>
      <c r="S22" s="5"/>
      <c r="T22" s="5"/>
      <c r="U22" s="5"/>
      <c r="V22" s="5"/>
      <c r="W22" s="5"/>
    </row>
    <row r="23" customFormat="false" ht="15.75" hidden="false" customHeight="false" outlineLevel="0" collapsed="false">
      <c r="A23" s="8" t="s">
        <v>161</v>
      </c>
      <c r="B23" s="5" t="s">
        <v>162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customFormat="false" ht="15" hidden="false" customHeight="false" outlineLevel="0" collapsed="false">
      <c r="A24" s="4" t="s">
        <v>163</v>
      </c>
      <c r="B24" s="5" t="s">
        <v>164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customFormat="false" ht="15.75" hidden="false" customHeight="false" outlineLevel="0" collapsed="false">
      <c r="A25" s="8" t="s">
        <v>165</v>
      </c>
      <c r="B25" s="5" t="s">
        <v>166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customFormat="false" ht="15" hidden="false" customHeight="false" outlineLevel="0" collapsed="false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36" customFormat="false" ht="15" hidden="false" customHeight="false" outlineLevel="0" collapsed="false">
      <c r="A36" s="3" t="s">
        <v>95</v>
      </c>
    </row>
    <row r="37" customFormat="false" ht="105.75" hidden="false" customHeight="false" outlineLevel="0" collapsed="false">
      <c r="A37" s="4" t="s">
        <v>167</v>
      </c>
      <c r="B37" s="5" t="s">
        <v>168</v>
      </c>
    </row>
    <row r="38" customFormat="false" ht="90.75" hidden="false" customHeight="false" outlineLevel="0" collapsed="false">
      <c r="A38" s="4" t="s">
        <v>169</v>
      </c>
      <c r="B38" s="9" t="s">
        <v>170</v>
      </c>
    </row>
    <row r="39" customFormat="false" ht="15" hidden="false" customHeight="false" outlineLevel="0" collapsed="false">
      <c r="A39" s="4"/>
      <c r="B39" s="5"/>
    </row>
    <row r="40" customFormat="false" ht="15" hidden="false" customHeight="false" outlineLevel="0" collapsed="false">
      <c r="A40" s="4"/>
      <c r="B40" s="5"/>
    </row>
    <row r="41" customFormat="false" ht="60" hidden="false" customHeight="false" outlineLevel="0" collapsed="false">
      <c r="A41" s="4" t="s">
        <v>171</v>
      </c>
      <c r="B41" s="5" t="s">
        <v>172</v>
      </c>
    </row>
    <row r="42" customFormat="false" ht="30" hidden="false" customHeight="false" outlineLevel="0" collapsed="false">
      <c r="A42" s="4" t="s">
        <v>173</v>
      </c>
      <c r="B42" s="5" t="s">
        <v>174</v>
      </c>
    </row>
    <row r="46" customFormat="false" ht="15" hidden="false" customHeight="false" outlineLevel="0" collapsed="false"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63" customFormat="false" ht="14.25" hidden="false" customHeight="false" outlineLevel="0" collapsed="false">
      <c r="A63" s="0" t="s">
        <v>175</v>
      </c>
    </row>
    <row r="64" customFormat="false" ht="15" hidden="false" customHeight="false" outlineLevel="0" collapsed="false">
      <c r="A64" s="12" t="s">
        <v>176</v>
      </c>
    </row>
    <row r="65" customFormat="false" ht="15" hidden="false" customHeight="false" outlineLevel="0" collapsed="false">
      <c r="A65" s="12" t="s">
        <v>177</v>
      </c>
    </row>
    <row r="66" customFormat="false" ht="15" hidden="false" customHeight="false" outlineLevel="0" collapsed="false">
      <c r="A66" s="12" t="s">
        <v>165</v>
      </c>
    </row>
    <row r="67" customFormat="false" ht="15" hidden="false" customHeight="false" outlineLevel="0" collapsed="false">
      <c r="A67" s="12" t="s">
        <v>158</v>
      </c>
    </row>
    <row r="68" customFormat="false" ht="15" hidden="false" customHeight="false" outlineLevel="0" collapsed="false">
      <c r="A68" s="12" t="s">
        <v>178</v>
      </c>
    </row>
    <row r="69" customFormat="false" ht="15" hidden="false" customHeight="false" outlineLevel="0" collapsed="false">
      <c r="A69" s="12" t="s">
        <v>146</v>
      </c>
    </row>
    <row r="70" customFormat="false" ht="15" hidden="false" customHeight="false" outlineLevel="0" collapsed="false">
      <c r="A70" s="12" t="s">
        <v>151</v>
      </c>
    </row>
    <row r="71" customFormat="false" ht="15" hidden="false" customHeight="false" outlineLevel="0" collapsed="false">
      <c r="A71" s="12" t="s">
        <v>179</v>
      </c>
    </row>
    <row r="72" customFormat="false" ht="15" hidden="false" customHeight="false" outlineLevel="0" collapsed="false">
      <c r="A72" s="12" t="s">
        <v>180</v>
      </c>
    </row>
    <row r="73" customFormat="false" ht="15" hidden="false" customHeight="false" outlineLevel="0" collapsed="false">
      <c r="A73" s="12" t="s">
        <v>161</v>
      </c>
    </row>
  </sheetData>
  <mergeCells count="1">
    <mergeCell ref="O46:S46"/>
  </mergeCells>
  <hyperlinks>
    <hyperlink ref="B5" r:id="rId1" display="https://moosetechnology.org/"/>
  </hyperlinks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K1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60" activeCellId="0" sqref="G60"/>
    </sheetView>
  </sheetViews>
  <sheetFormatPr defaultColWidth="8.6171875" defaultRowHeight="14.25" zeroHeight="false" outlineLevelRow="0" outlineLevelCol="0"/>
  <cols>
    <col collapsed="false" customWidth="true" hidden="false" outlineLevel="0" max="1" min="1" style="0" width="18.74"/>
    <col collapsed="false" customWidth="true" hidden="false" outlineLevel="0" max="2" min="2" style="0" width="20.25"/>
    <col collapsed="false" customWidth="true" hidden="false" outlineLevel="0" max="8" min="3" style="0" width="10.61"/>
    <col collapsed="false" customWidth="true" hidden="false" outlineLevel="0" max="9" min="9" style="0" width="16.08"/>
    <col collapsed="false" customWidth="true" hidden="false" outlineLevel="0" max="10" min="10" style="0" width="15.7"/>
  </cols>
  <sheetData>
    <row r="4" customFormat="false" ht="15" hidden="false" customHeight="false" outlineLevel="0" collapsed="false">
      <c r="A4" s="13" t="s">
        <v>181</v>
      </c>
      <c r="B4" s="0" t="s">
        <v>182</v>
      </c>
    </row>
    <row r="6" customFormat="false" ht="15" hidden="false" customHeight="false" outlineLevel="0" collapsed="false">
      <c r="B6" s="3" t="s">
        <v>183</v>
      </c>
      <c r="C6" s="3" t="s">
        <v>184</v>
      </c>
      <c r="D6" s="3" t="s">
        <v>185</v>
      </c>
      <c r="E6" s="3" t="s">
        <v>151</v>
      </c>
      <c r="F6" s="3" t="s">
        <v>151</v>
      </c>
      <c r="G6" s="3" t="s">
        <v>186</v>
      </c>
      <c r="H6" s="3" t="s">
        <v>187</v>
      </c>
      <c r="I6" s="3" t="s">
        <v>188</v>
      </c>
    </row>
    <row r="7" customFormat="false" ht="15" hidden="false" customHeight="false" outlineLevel="0" collapsed="false">
      <c r="A7" s="4" t="s">
        <v>189</v>
      </c>
      <c r="B7" s="0" t="s">
        <v>190</v>
      </c>
      <c r="C7" s="0" t="s">
        <v>190</v>
      </c>
      <c r="D7" s="0" t="s">
        <v>190</v>
      </c>
      <c r="E7" s="0" t="s">
        <v>191</v>
      </c>
      <c r="F7" s="0" t="s">
        <v>192</v>
      </c>
      <c r="G7" s="0" t="s">
        <v>190</v>
      </c>
      <c r="H7" s="0" t="s">
        <v>190</v>
      </c>
      <c r="I7" s="0" t="s">
        <v>190</v>
      </c>
    </row>
    <row r="8" customFormat="false" ht="15" hidden="false" customHeight="false" outlineLevel="0" collapsed="false">
      <c r="A8" s="4" t="s">
        <v>12</v>
      </c>
      <c r="B8" s="5" t="n">
        <v>0</v>
      </c>
      <c r="C8" s="5" t="n">
        <v>0</v>
      </c>
      <c r="D8" s="5" t="n">
        <v>0</v>
      </c>
      <c r="E8" s="5"/>
      <c r="F8" s="5"/>
      <c r="G8" s="5"/>
      <c r="H8" s="5" t="n">
        <v>0</v>
      </c>
      <c r="I8" s="5" t="n">
        <v>0</v>
      </c>
    </row>
    <row r="9" customFormat="false" ht="15" hidden="false" customHeight="false" outlineLevel="0" collapsed="false">
      <c r="A9" s="4" t="s">
        <v>14</v>
      </c>
      <c r="B9" s="5" t="n">
        <v>0</v>
      </c>
      <c r="C9" s="5" t="n">
        <v>0</v>
      </c>
      <c r="D9" s="5" t="n">
        <v>1</v>
      </c>
      <c r="E9" s="5"/>
      <c r="F9" s="5"/>
      <c r="G9" s="5" t="n">
        <v>1</v>
      </c>
      <c r="H9" s="5" t="n">
        <v>0</v>
      </c>
      <c r="I9" s="5" t="n">
        <v>0</v>
      </c>
    </row>
    <row r="10" customFormat="false" ht="15" hidden="false" customHeight="false" outlineLevel="0" collapsed="false">
      <c r="A10" s="4" t="s">
        <v>16</v>
      </c>
      <c r="B10" s="5" t="n">
        <v>32</v>
      </c>
      <c r="C10" s="5" t="n">
        <v>32</v>
      </c>
      <c r="D10" s="5" t="n">
        <v>38</v>
      </c>
      <c r="E10" s="5"/>
      <c r="F10" s="5"/>
      <c r="G10" s="5" t="n">
        <v>25</v>
      </c>
      <c r="H10" s="5" t="n">
        <v>22</v>
      </c>
      <c r="I10" s="5" t="n">
        <v>22</v>
      </c>
    </row>
    <row r="11" customFormat="false" ht="15" hidden="false" customHeight="false" outlineLevel="0" collapsed="false">
      <c r="A11" s="4" t="s">
        <v>21</v>
      </c>
      <c r="B11" s="5"/>
      <c r="C11" s="5"/>
      <c r="D11" s="5" t="n">
        <v>10</v>
      </c>
      <c r="E11" s="5"/>
      <c r="F11" s="5"/>
      <c r="G11" s="5" t="n">
        <v>39</v>
      </c>
      <c r="H11" s="5" t="n">
        <v>9</v>
      </c>
      <c r="I11" s="5" t="n">
        <v>9</v>
      </c>
    </row>
    <row r="12" customFormat="false" ht="15" hidden="false" customHeight="false" outlineLevel="0" collapsed="false">
      <c r="A12" s="4" t="s">
        <v>23</v>
      </c>
      <c r="B12" s="5" t="n">
        <v>1</v>
      </c>
      <c r="C12" s="5" t="n">
        <v>1</v>
      </c>
      <c r="D12" s="5" t="n">
        <v>0</v>
      </c>
      <c r="E12" s="5"/>
      <c r="F12" s="5"/>
      <c r="G12" s="5" t="n">
        <v>0</v>
      </c>
      <c r="H12" s="5" t="n">
        <v>0</v>
      </c>
      <c r="I12" s="5" t="n">
        <v>0</v>
      </c>
    </row>
    <row r="13" customFormat="false" ht="15" hidden="false" customHeight="false" outlineLevel="0" collapsed="false">
      <c r="A13" s="4" t="s">
        <v>28</v>
      </c>
      <c r="B13" s="5" t="n">
        <v>1</v>
      </c>
      <c r="C13" s="5" t="n">
        <v>1</v>
      </c>
      <c r="D13" s="5" t="n">
        <v>4</v>
      </c>
      <c r="E13" s="5"/>
      <c r="F13" s="5"/>
      <c r="G13" s="5" t="n">
        <v>5</v>
      </c>
      <c r="H13" s="5" t="n">
        <v>5</v>
      </c>
      <c r="I13" s="5" t="n">
        <v>5</v>
      </c>
    </row>
    <row r="14" customFormat="false" ht="15" hidden="false" customHeight="false" outlineLevel="0" collapsed="false">
      <c r="A14" s="4" t="s">
        <v>36</v>
      </c>
      <c r="B14" s="5" t="n">
        <v>10</v>
      </c>
      <c r="C14" s="5" t="n">
        <v>10</v>
      </c>
      <c r="D14" s="5" t="n">
        <v>10</v>
      </c>
      <c r="E14" s="5"/>
      <c r="F14" s="5"/>
      <c r="G14" s="5" t="n">
        <v>11</v>
      </c>
      <c r="H14" s="5"/>
      <c r="I14" s="5"/>
    </row>
    <row r="15" customFormat="false" ht="15" hidden="false" customHeight="false" outlineLevel="0" collapsed="false">
      <c r="A15" s="4" t="s">
        <v>38</v>
      </c>
      <c r="B15" s="5"/>
      <c r="C15" s="5"/>
      <c r="D15" s="5"/>
      <c r="E15" s="5"/>
      <c r="F15" s="5"/>
      <c r="G15" s="5"/>
      <c r="H15" s="5"/>
      <c r="I15" s="5"/>
    </row>
    <row r="16" customFormat="false" ht="15" hidden="false" customHeight="false" outlineLevel="0" collapsed="false">
      <c r="A16" s="4" t="s">
        <v>43</v>
      </c>
      <c r="B16" s="5"/>
      <c r="C16" s="5"/>
      <c r="D16" s="5"/>
      <c r="E16" s="5"/>
      <c r="F16" s="5"/>
      <c r="G16" s="5"/>
      <c r="H16" s="5"/>
      <c r="I16" s="5"/>
    </row>
    <row r="17" customFormat="false" ht="15" hidden="false" customHeight="false" outlineLevel="0" collapsed="false">
      <c r="A17" s="4" t="s">
        <v>46</v>
      </c>
      <c r="B17" s="5"/>
      <c r="C17" s="5"/>
      <c r="D17" s="5"/>
      <c r="E17" s="5"/>
      <c r="F17" s="5"/>
      <c r="G17" s="5"/>
      <c r="H17" s="5"/>
      <c r="I17" s="5"/>
    </row>
    <row r="18" customFormat="false" ht="15" hidden="false" customHeight="false" outlineLevel="0" collapsed="false">
      <c r="A18" s="4" t="s">
        <v>49</v>
      </c>
      <c r="B18" s="5"/>
      <c r="C18" s="5"/>
      <c r="D18" s="5"/>
      <c r="E18" s="5"/>
      <c r="F18" s="5"/>
      <c r="G18" s="5"/>
      <c r="H18" s="5"/>
      <c r="I18" s="5"/>
    </row>
    <row r="19" customFormat="false" ht="15" hidden="false" customHeight="false" outlineLevel="0" collapsed="false">
      <c r="A19" s="4" t="s">
        <v>193</v>
      </c>
      <c r="B19" s="5" t="n">
        <v>4.5</v>
      </c>
      <c r="C19" s="5" t="n">
        <v>3.5</v>
      </c>
      <c r="D19" s="5"/>
      <c r="E19" s="5" t="n">
        <v>38</v>
      </c>
      <c r="F19" s="5" t="n">
        <v>38</v>
      </c>
      <c r="G19" s="5"/>
      <c r="H19" s="5" t="n">
        <v>28</v>
      </c>
      <c r="I19" s="5" t="n">
        <v>28</v>
      </c>
    </row>
    <row r="20" customFormat="false" ht="15" hidden="false" customHeight="false" outlineLevel="0" collapsed="false">
      <c r="A20" s="4" t="s">
        <v>59</v>
      </c>
      <c r="B20" s="5"/>
      <c r="C20" s="5"/>
      <c r="D20" s="5"/>
      <c r="E20" s="5" t="n">
        <v>56</v>
      </c>
      <c r="F20" s="5" t="n">
        <v>56</v>
      </c>
      <c r="G20" s="5"/>
      <c r="H20" s="5" t="n">
        <v>54</v>
      </c>
      <c r="I20" s="5" t="n">
        <v>54</v>
      </c>
    </row>
    <row r="21" customFormat="false" ht="15" hidden="false" customHeight="false" outlineLevel="0" collapsed="false">
      <c r="A21" s="4" t="s">
        <v>63</v>
      </c>
      <c r="B21" s="5" t="n">
        <v>158</v>
      </c>
      <c r="C21" s="5" t="n">
        <v>195</v>
      </c>
      <c r="D21" s="5"/>
      <c r="E21" s="5" t="s">
        <v>194</v>
      </c>
      <c r="F21" s="5" t="n">
        <v>132</v>
      </c>
      <c r="G21" s="5" t="n">
        <v>123</v>
      </c>
      <c r="H21" s="5"/>
      <c r="I21" s="5"/>
    </row>
    <row r="22" customFormat="false" ht="15" hidden="false" customHeight="false" outlineLevel="0" collapsed="false">
      <c r="A22" s="4" t="s">
        <v>66</v>
      </c>
    </row>
    <row r="24" customFormat="false" ht="14.25" hidden="false" customHeight="false" outlineLevel="0" collapsed="false">
      <c r="E24" s="14"/>
    </row>
    <row r="27" customFormat="false" ht="14.25" hidden="false" customHeight="false" outlineLevel="0" collapsed="false">
      <c r="B27" s="0" t="s">
        <v>195</v>
      </c>
    </row>
    <row r="30" customFormat="false" ht="13.8" hidden="false" customHeight="false" outlineLevel="0" collapsed="false">
      <c r="B30" s="3" t="s">
        <v>183</v>
      </c>
      <c r="C30" s="3" t="s">
        <v>184</v>
      </c>
      <c r="D30" s="3" t="s">
        <v>185</v>
      </c>
      <c r="E30" s="3" t="s">
        <v>151</v>
      </c>
      <c r="F30" s="3" t="s">
        <v>186</v>
      </c>
      <c r="G30" s="3" t="s">
        <v>187</v>
      </c>
      <c r="H30" s="3" t="s">
        <v>188</v>
      </c>
      <c r="I30" s="3" t="s">
        <v>196</v>
      </c>
      <c r="J30" s="3" t="s">
        <v>197</v>
      </c>
    </row>
    <row r="31" customFormat="false" ht="15" hidden="false" customHeight="false" outlineLevel="0" collapsed="false">
      <c r="A31" s="4" t="s">
        <v>189</v>
      </c>
      <c r="B31" s="0" t="s">
        <v>190</v>
      </c>
      <c r="C31" s="0" t="s">
        <v>190</v>
      </c>
      <c r="D31" s="0" t="s">
        <v>190</v>
      </c>
      <c r="E31" s="0" t="s">
        <v>192</v>
      </c>
      <c r="F31" s="0" t="s">
        <v>190</v>
      </c>
      <c r="G31" s="0" t="s">
        <v>190</v>
      </c>
      <c r="H31" s="0" t="s">
        <v>190</v>
      </c>
    </row>
    <row r="32" customFormat="false" ht="15" hidden="false" customHeight="false" outlineLevel="0" collapsed="false">
      <c r="A32" s="4" t="s">
        <v>12</v>
      </c>
      <c r="B32" s="5" t="n">
        <v>8.82148742675781</v>
      </c>
      <c r="C32" s="5" t="n">
        <v>8.10623168945312</v>
      </c>
      <c r="D32" s="15" t="n">
        <f aca="false">6357462/1000</f>
        <v>6357.462</v>
      </c>
      <c r="E32" s="5"/>
      <c r="F32" s="5"/>
      <c r="G32" s="5" t="n">
        <v>77</v>
      </c>
      <c r="H32" s="5" t="n">
        <v>64</v>
      </c>
      <c r="I32" s="0" t="s">
        <v>198</v>
      </c>
      <c r="J32" s="0" t="n">
        <v>55</v>
      </c>
      <c r="K32" s="0" t="s">
        <v>199</v>
      </c>
    </row>
    <row r="33" customFormat="false" ht="15" hidden="false" customHeight="false" outlineLevel="0" collapsed="false">
      <c r="A33" s="4" t="s">
        <v>14</v>
      </c>
      <c r="B33" s="5" t="n">
        <v>1.9073486328125</v>
      </c>
      <c r="C33" s="5" t="n">
        <v>3.09944152832031</v>
      </c>
      <c r="D33" s="15"/>
      <c r="E33" s="5"/>
      <c r="F33" s="5"/>
      <c r="G33" s="5" t="n">
        <v>0</v>
      </c>
      <c r="H33" s="5" t="n">
        <v>0</v>
      </c>
    </row>
    <row r="34" customFormat="false" ht="15" hidden="false" customHeight="false" outlineLevel="0" collapsed="false">
      <c r="A34" s="4" t="s">
        <v>16</v>
      </c>
      <c r="B34" s="5" t="n">
        <v>7.86781311035156</v>
      </c>
      <c r="C34" s="5" t="n">
        <v>7.15255737304688</v>
      </c>
      <c r="D34" s="15"/>
      <c r="E34" s="5"/>
      <c r="F34" s="5"/>
      <c r="G34" s="5" t="n">
        <v>67</v>
      </c>
      <c r="H34" s="5" t="n">
        <v>2472</v>
      </c>
    </row>
    <row r="35" customFormat="false" ht="15" hidden="false" customHeight="false" outlineLevel="0" collapsed="false">
      <c r="A35" s="4" t="s">
        <v>21</v>
      </c>
      <c r="B35" s="5"/>
      <c r="C35" s="5"/>
      <c r="D35" s="15"/>
      <c r="E35" s="5"/>
      <c r="F35" s="5"/>
      <c r="G35" s="5" t="n">
        <v>1</v>
      </c>
      <c r="H35" s="5" t="n">
        <v>0</v>
      </c>
    </row>
    <row r="36" customFormat="false" ht="15" hidden="false" customHeight="false" outlineLevel="0" collapsed="false">
      <c r="A36" s="4" t="s">
        <v>23</v>
      </c>
      <c r="B36" s="5" t="n">
        <v>838.041305541992</v>
      </c>
      <c r="C36" s="5" t="n">
        <v>843.048095703125</v>
      </c>
      <c r="D36" s="15"/>
      <c r="E36" s="5"/>
      <c r="F36" s="5"/>
      <c r="G36" s="5" t="n">
        <v>101</v>
      </c>
      <c r="H36" s="5" t="n">
        <v>99</v>
      </c>
    </row>
    <row r="37" customFormat="false" ht="14.9" hidden="false" customHeight="false" outlineLevel="0" collapsed="false">
      <c r="A37" s="4" t="s">
        <v>28</v>
      </c>
      <c r="B37" s="5" t="n">
        <v>29.0870666503906</v>
      </c>
      <c r="C37" s="5" t="n">
        <v>29.0870666503906</v>
      </c>
      <c r="D37" s="15"/>
      <c r="E37" s="5"/>
      <c r="F37" s="5"/>
      <c r="G37" s="5" t="n">
        <v>3152</v>
      </c>
      <c r="H37" s="5" t="n">
        <v>2618</v>
      </c>
      <c r="I37" s="0" t="n">
        <v>77</v>
      </c>
      <c r="J37" s="0" t="n">
        <v>2581</v>
      </c>
    </row>
    <row r="38" customFormat="false" ht="15" hidden="false" customHeight="false" outlineLevel="0" collapsed="false">
      <c r="A38" s="4" t="s">
        <v>36</v>
      </c>
      <c r="B38" s="5" t="n">
        <v>3.09944152832031</v>
      </c>
      <c r="C38" s="5" t="n">
        <v>3.09944152832031</v>
      </c>
      <c r="D38" s="16"/>
      <c r="E38" s="5"/>
      <c r="F38" s="5"/>
      <c r="G38" s="5" t="n">
        <v>9</v>
      </c>
      <c r="H38" s="5" t="n">
        <v>0</v>
      </c>
    </row>
    <row r="39" customFormat="false" ht="15" hidden="false" customHeight="false" outlineLevel="0" collapsed="false">
      <c r="A39" s="4" t="s">
        <v>38</v>
      </c>
      <c r="B39" s="5"/>
      <c r="C39" s="5"/>
      <c r="D39" s="5"/>
      <c r="E39" s="5"/>
      <c r="F39" s="5"/>
      <c r="G39" s="5"/>
      <c r="H39" s="5"/>
    </row>
    <row r="40" customFormat="false" ht="15" hidden="false" customHeight="false" outlineLevel="0" collapsed="false">
      <c r="A40" s="4" t="s">
        <v>43</v>
      </c>
      <c r="B40" s="5"/>
      <c r="C40" s="5"/>
      <c r="D40" s="5"/>
      <c r="E40" s="5"/>
      <c r="F40" s="5"/>
      <c r="G40" s="5" t="n">
        <v>0</v>
      </c>
      <c r="H40" s="5" t="n">
        <v>0</v>
      </c>
    </row>
    <row r="41" customFormat="false" ht="15" hidden="false" customHeight="false" outlineLevel="0" collapsed="false">
      <c r="A41" s="4" t="s">
        <v>46</v>
      </c>
      <c r="B41" s="5"/>
      <c r="C41" s="5"/>
      <c r="D41" s="5"/>
      <c r="E41" s="5"/>
      <c r="F41" s="5"/>
      <c r="G41" s="5" t="n">
        <v>60</v>
      </c>
      <c r="H41" s="5" t="n">
        <v>2283</v>
      </c>
    </row>
    <row r="42" customFormat="false" ht="15" hidden="false" customHeight="false" outlineLevel="0" collapsed="false">
      <c r="A42" s="4" t="s">
        <v>49</v>
      </c>
      <c r="B42" s="5"/>
      <c r="C42" s="5"/>
      <c r="D42" s="5"/>
      <c r="E42" s="5"/>
      <c r="F42" s="5"/>
      <c r="G42" s="5" t="n">
        <v>1</v>
      </c>
      <c r="H42" s="5" t="n">
        <v>285</v>
      </c>
    </row>
    <row r="43" customFormat="false" ht="15" hidden="false" customHeight="false" outlineLevel="0" collapsed="false">
      <c r="A43" s="4" t="s">
        <v>193</v>
      </c>
      <c r="B43" s="5" t="n">
        <v>86.0691070556641</v>
      </c>
      <c r="C43" s="5" t="n">
        <v>100.135803222656</v>
      </c>
      <c r="D43" s="5"/>
      <c r="E43" s="5"/>
      <c r="F43" s="5"/>
      <c r="G43" s="5" t="n">
        <v>483</v>
      </c>
      <c r="H43" s="5" t="n">
        <v>227</v>
      </c>
    </row>
    <row r="44" customFormat="false" ht="15" hidden="false" customHeight="false" outlineLevel="0" collapsed="false">
      <c r="A44" s="4" t="s">
        <v>59</v>
      </c>
      <c r="B44" s="5"/>
      <c r="C44" s="5"/>
      <c r="D44" s="5"/>
      <c r="E44" s="5"/>
      <c r="F44" s="5"/>
      <c r="G44" s="5" t="n">
        <v>245</v>
      </c>
      <c r="H44" s="5" t="n">
        <v>187</v>
      </c>
    </row>
    <row r="45" customFormat="false" ht="15" hidden="false" customHeight="false" outlineLevel="0" collapsed="false">
      <c r="A45" s="4" t="s">
        <v>63</v>
      </c>
      <c r="B45" s="5" t="n">
        <v>91.0758972167969</v>
      </c>
      <c r="C45" s="5" t="n">
        <v>95.1290130615234</v>
      </c>
      <c r="D45" s="5"/>
      <c r="E45" s="5"/>
      <c r="F45" s="5"/>
      <c r="G45" s="5" t="n">
        <v>0</v>
      </c>
      <c r="H45" s="5" t="n">
        <v>32</v>
      </c>
    </row>
    <row r="46" customFormat="false" ht="13.8" hidden="false" customHeight="false" outlineLevel="0" collapsed="false">
      <c r="A46" s="4" t="s">
        <v>66</v>
      </c>
    </row>
    <row r="49" customFormat="false" ht="15" hidden="false" customHeight="false" outlineLevel="0" collapsed="false">
      <c r="A49" s="4" t="s">
        <v>200</v>
      </c>
      <c r="B49" s="0" t="s">
        <v>201</v>
      </c>
      <c r="C49" s="0" t="s">
        <v>201</v>
      </c>
      <c r="D49" s="0" t="s">
        <v>202</v>
      </c>
      <c r="G49" s="0" t="s">
        <v>203</v>
      </c>
      <c r="H49" s="0" t="s">
        <v>203</v>
      </c>
    </row>
    <row r="50" customFormat="false" ht="15" hidden="false" customHeight="false" outlineLevel="0" collapsed="false">
      <c r="A50" s="4" t="s">
        <v>204</v>
      </c>
      <c r="B50" s="0" t="s">
        <v>205</v>
      </c>
      <c r="C50" s="0" t="s">
        <v>205</v>
      </c>
      <c r="D50" s="0" t="s">
        <v>206</v>
      </c>
      <c r="G50" s="0" t="s">
        <v>207</v>
      </c>
      <c r="H50" s="0" t="s">
        <v>207</v>
      </c>
    </row>
    <row r="51" customFormat="false" ht="15" hidden="false" customHeight="false" outlineLevel="0" collapsed="false">
      <c r="A51" s="4" t="s">
        <v>208</v>
      </c>
      <c r="B51" s="17" t="s">
        <v>209</v>
      </c>
      <c r="C51" s="17" t="s">
        <v>209</v>
      </c>
      <c r="D51" s="0" t="s">
        <v>210</v>
      </c>
      <c r="G51" s="18" t="s">
        <v>211</v>
      </c>
      <c r="H51" s="18" t="s">
        <v>211</v>
      </c>
    </row>
    <row r="52" customFormat="false" ht="14.25" hidden="false" customHeight="false" outlineLevel="0" collapsed="false">
      <c r="D52" s="0" t="s">
        <v>212</v>
      </c>
    </row>
    <row r="54" customFormat="false" ht="185.25" hidden="false" customHeight="false" outlineLevel="0" collapsed="false">
      <c r="A54" s="0" t="s">
        <v>213</v>
      </c>
      <c r="D54" s="19" t="s">
        <v>214</v>
      </c>
      <c r="E54" s="20"/>
      <c r="F54" s="19" t="s">
        <v>215</v>
      </c>
    </row>
    <row r="55" customFormat="false" ht="57" hidden="false" customHeight="false" outlineLevel="0" collapsed="false">
      <c r="D55" s="19" t="s">
        <v>216</v>
      </c>
      <c r="E55" s="19"/>
    </row>
    <row r="61" customFormat="false" ht="13.8" hidden="false" customHeight="false" outlineLevel="0" collapsed="false">
      <c r="F61" s="0" t="s">
        <v>217</v>
      </c>
    </row>
    <row r="68" customFormat="false" ht="14.25" hidden="false" customHeight="false" outlineLevel="0" collapsed="false">
      <c r="A68" s="0" t="s">
        <v>118</v>
      </c>
      <c r="B68" s="0" t="s">
        <v>218</v>
      </c>
    </row>
    <row r="69" customFormat="false" ht="25.5" hidden="false" customHeight="false" outlineLevel="0" collapsed="false">
      <c r="A69" s="21" t="s">
        <v>158</v>
      </c>
      <c r="B69" s="14" t="s">
        <v>219</v>
      </c>
    </row>
    <row r="70" customFormat="false" ht="38.25" hidden="false" customHeight="false" outlineLevel="0" collapsed="false">
      <c r="A70" s="21"/>
      <c r="B70" s="14" t="s">
        <v>220</v>
      </c>
    </row>
    <row r="71" customFormat="false" ht="25.5" hidden="false" customHeight="false" outlineLevel="0" collapsed="false">
      <c r="A71" s="21"/>
      <c r="B71" s="14" t="s">
        <v>221</v>
      </c>
    </row>
    <row r="72" customFormat="false" ht="38.25" hidden="false" customHeight="false" outlineLevel="0" collapsed="false">
      <c r="A72" s="21"/>
      <c r="B72" s="14" t="s">
        <v>222</v>
      </c>
    </row>
    <row r="73" customFormat="false" ht="38.25" hidden="false" customHeight="false" outlineLevel="0" collapsed="false">
      <c r="A73" s="21"/>
      <c r="B73" s="14" t="s">
        <v>223</v>
      </c>
    </row>
    <row r="74" customFormat="false" ht="38.25" hidden="false" customHeight="false" outlineLevel="0" collapsed="false">
      <c r="A74" s="21"/>
      <c r="B74" s="14" t="s">
        <v>224</v>
      </c>
    </row>
    <row r="75" customFormat="false" ht="25.5" hidden="false" customHeight="false" outlineLevel="0" collapsed="false">
      <c r="A75" s="21"/>
      <c r="B75" s="14" t="s">
        <v>225</v>
      </c>
    </row>
    <row r="76" customFormat="false" ht="14.25" hidden="false" customHeight="false" outlineLevel="0" collapsed="false">
      <c r="A76" s="21"/>
      <c r="B76" s="14" t="s">
        <v>226</v>
      </c>
    </row>
    <row r="77" customFormat="false" ht="14.25" hidden="false" customHeight="false" outlineLevel="0" collapsed="false">
      <c r="A77" s="22" t="s">
        <v>155</v>
      </c>
      <c r="B77" s="0" t="s">
        <v>227</v>
      </c>
    </row>
    <row r="78" customFormat="false" ht="14.25" hidden="false" customHeight="false" outlineLevel="0" collapsed="false">
      <c r="B78" s="0" t="s">
        <v>228</v>
      </c>
    </row>
    <row r="110" customFormat="false" ht="14.25" hidden="false" customHeight="false" outlineLevel="0" collapsed="false">
      <c r="A110" s="0" t="s">
        <v>181</v>
      </c>
    </row>
    <row r="112" customFormat="false" ht="14.25" hidden="false" customHeight="false" outlineLevel="0" collapsed="false">
      <c r="B112" s="0" t="s">
        <v>183</v>
      </c>
      <c r="C112" s="0" t="s">
        <v>184</v>
      </c>
      <c r="D112" s="0" t="s">
        <v>185</v>
      </c>
      <c r="E112" s="0" t="s">
        <v>151</v>
      </c>
    </row>
    <row r="113" customFormat="false" ht="14.25" hidden="false" customHeight="false" outlineLevel="0" collapsed="false">
      <c r="B113" s="0" t="s">
        <v>229</v>
      </c>
      <c r="C113" s="0" t="s">
        <v>229</v>
      </c>
      <c r="D113" s="0" t="s">
        <v>229</v>
      </c>
      <c r="E113" s="0" t="s">
        <v>230</v>
      </c>
    </row>
    <row r="114" customFormat="false" ht="14.25" hidden="false" customHeight="false" outlineLevel="0" collapsed="false">
      <c r="A114" s="23" t="s">
        <v>12</v>
      </c>
      <c r="B114" s="0" t="n">
        <v>0</v>
      </c>
      <c r="C114" s="0" t="n">
        <v>0</v>
      </c>
      <c r="D114" s="0" t="n">
        <v>0</v>
      </c>
    </row>
    <row r="115" customFormat="false" ht="14.25" hidden="false" customHeight="false" outlineLevel="0" collapsed="false">
      <c r="A115" s="23" t="s">
        <v>14</v>
      </c>
      <c r="B115" s="0" t="n">
        <v>1</v>
      </c>
      <c r="C115" s="0" t="n">
        <v>1</v>
      </c>
      <c r="D115" s="0" t="n">
        <v>0</v>
      </c>
    </row>
    <row r="116" customFormat="false" ht="14.25" hidden="false" customHeight="false" outlineLevel="0" collapsed="false">
      <c r="A116" s="23" t="s">
        <v>16</v>
      </c>
      <c r="B116" s="0" t="n">
        <v>20</v>
      </c>
      <c r="C116" s="0" t="n">
        <v>12</v>
      </c>
      <c r="D116" s="0" t="n">
        <v>35</v>
      </c>
    </row>
    <row r="117" customFormat="false" ht="14.25" hidden="false" customHeight="false" outlineLevel="0" collapsed="false">
      <c r="A117" s="23" t="s">
        <v>21</v>
      </c>
      <c r="D117" s="0" t="n">
        <v>17</v>
      </c>
    </row>
    <row r="118" customFormat="false" ht="14.25" hidden="false" customHeight="false" outlineLevel="0" collapsed="false">
      <c r="A118" s="23" t="s">
        <v>23</v>
      </c>
      <c r="B118" s="0" t="n">
        <v>5</v>
      </c>
      <c r="C118" s="0" t="n">
        <v>9</v>
      </c>
      <c r="D118" s="0" t="n">
        <v>132</v>
      </c>
    </row>
    <row r="119" customFormat="false" ht="14.25" hidden="false" customHeight="false" outlineLevel="0" collapsed="false">
      <c r="A119" s="23" t="s">
        <v>28</v>
      </c>
      <c r="B119" s="0" t="n">
        <v>3</v>
      </c>
      <c r="C119" s="0" t="n">
        <v>3</v>
      </c>
      <c r="D119" s="0" t="n">
        <v>5</v>
      </c>
    </row>
    <row r="120" customFormat="false" ht="14.25" hidden="false" customHeight="false" outlineLevel="0" collapsed="false">
      <c r="A120" s="0" t="s">
        <v>36</v>
      </c>
      <c r="B120" s="0" t="n">
        <v>9</v>
      </c>
      <c r="C120" s="0" t="n">
        <v>9</v>
      </c>
      <c r="D120" s="0" t="n">
        <v>17</v>
      </c>
    </row>
    <row r="121" customFormat="false" ht="14.25" hidden="false" customHeight="false" outlineLevel="0" collapsed="false">
      <c r="A121" s="23" t="s">
        <v>38</v>
      </c>
    </row>
    <row r="122" customFormat="false" ht="14.25" hidden="false" customHeight="false" outlineLevel="0" collapsed="false">
      <c r="A122" s="23" t="s">
        <v>43</v>
      </c>
    </row>
    <row r="123" customFormat="false" ht="14.25" hidden="false" customHeight="false" outlineLevel="0" collapsed="false">
      <c r="A123" s="23" t="s">
        <v>46</v>
      </c>
    </row>
    <row r="124" customFormat="false" ht="14.25" hidden="false" customHeight="false" outlineLevel="0" collapsed="false">
      <c r="A124" s="23" t="s">
        <v>49</v>
      </c>
    </row>
    <row r="125" customFormat="false" ht="14.25" hidden="false" customHeight="false" outlineLevel="0" collapsed="false">
      <c r="A125" s="23" t="s">
        <v>193</v>
      </c>
      <c r="B125" s="0" t="n">
        <v>1.111</v>
      </c>
      <c r="C125" s="0" t="n">
        <v>1.1111</v>
      </c>
      <c r="E125" s="0" t="n">
        <v>22</v>
      </c>
    </row>
    <row r="126" customFormat="false" ht="14.25" hidden="false" customHeight="false" outlineLevel="0" collapsed="false">
      <c r="A126" s="23" t="s">
        <v>59</v>
      </c>
      <c r="E126" s="0" t="n">
        <v>1</v>
      </c>
    </row>
    <row r="127" customFormat="false" ht="14.25" hidden="false" customHeight="false" outlineLevel="0" collapsed="false">
      <c r="A127" s="0" t="s">
        <v>63</v>
      </c>
      <c r="B127" s="0" t="n">
        <v>35</v>
      </c>
      <c r="C127" s="0" t="n">
        <v>37</v>
      </c>
      <c r="E127" s="0" t="n">
        <v>104</v>
      </c>
    </row>
    <row r="128" customFormat="false" ht="14.25" hidden="false" customHeight="false" outlineLevel="0" collapsed="false">
      <c r="A128" s="23" t="s">
        <v>66</v>
      </c>
    </row>
    <row r="129" customFormat="false" ht="14.25" hidden="false" customHeight="false" outlineLevel="0" collapsed="false">
      <c r="D129" s="0" t="s">
        <v>231</v>
      </c>
    </row>
  </sheetData>
  <mergeCells count="2">
    <mergeCell ref="D32:D37"/>
    <mergeCell ref="A69:A76"/>
  </mergeCells>
  <hyperlinks>
    <hyperlink ref="B70" r:id="rId1" display="https://metacpan.org/pod/Analizo::Metric::AverageCycloComplexity"/>
    <hyperlink ref="B72" r:id="rId2" display="https://metacpan.org/pod/Analizo::Metric::AverageNumberOfParameters"/>
    <hyperlink ref="B73" r:id="rId3" display="https://metacpan.org/pod/Analizo::Metric::NumberOfAttributes"/>
    <hyperlink ref="B74" r:id="rId4" display="https://metacpan.org/pod/Analizo::Metric::NumberOfPublicAttributes"/>
  </hyperlinks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A10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96" activeCellId="0" sqref="G96"/>
    </sheetView>
  </sheetViews>
  <sheetFormatPr defaultColWidth="10.37890625" defaultRowHeight="14.25" zeroHeight="false" outlineLevelRow="0" outlineLevelCol="0"/>
  <cols>
    <col collapsed="false" customWidth="true" hidden="false" outlineLevel="0" max="1" min="1" style="0" width="24.52"/>
    <col collapsed="false" customWidth="true" hidden="false" outlineLevel="0" max="2" min="2" style="0" width="22.63"/>
    <col collapsed="false" customWidth="true" hidden="false" outlineLevel="0" max="3" min="3" style="0" width="11.38"/>
    <col collapsed="false" customWidth="true" hidden="false" outlineLevel="0" max="6" min="5" style="0" width="12"/>
    <col collapsed="false" customWidth="true" hidden="false" outlineLevel="0" max="8" min="8" style="0" width="12.13"/>
    <col collapsed="false" customWidth="true" hidden="false" outlineLevel="0" max="11" min="11" style="0" width="12.5"/>
    <col collapsed="false" customWidth="true" hidden="false" outlineLevel="0" max="14" min="14" style="0" width="11.75"/>
    <col collapsed="false" customWidth="true" hidden="false" outlineLevel="0" max="15" min="15" style="0" width="11.62"/>
    <col collapsed="false" customWidth="true" hidden="false" outlineLevel="0" max="17" min="17" style="0" width="13.25"/>
    <col collapsed="false" customWidth="true" hidden="false" outlineLevel="0" max="18" min="18" style="0" width="12.13"/>
    <col collapsed="false" customWidth="true" hidden="false" outlineLevel="0" max="25" min="25" style="0" width="24.86"/>
  </cols>
  <sheetData>
    <row r="3" customFormat="false" ht="13.8" hidden="false" customHeight="false" outlineLevel="0" collapsed="false">
      <c r="B3" s="3" t="s">
        <v>187</v>
      </c>
      <c r="C3" s="3" t="s">
        <v>188</v>
      </c>
      <c r="E3" s="3" t="s">
        <v>187</v>
      </c>
      <c r="F3" s="3" t="s">
        <v>188</v>
      </c>
      <c r="H3" s="3" t="s">
        <v>187</v>
      </c>
      <c r="I3" s="3" t="s">
        <v>188</v>
      </c>
      <c r="L3" s="3" t="s">
        <v>187</v>
      </c>
      <c r="M3" s="3" t="s">
        <v>188</v>
      </c>
      <c r="O3" s="3" t="s">
        <v>187</v>
      </c>
      <c r="P3" s="3" t="s">
        <v>188</v>
      </c>
      <c r="R3" s="3" t="s">
        <v>187</v>
      </c>
      <c r="S3" s="3" t="s">
        <v>188</v>
      </c>
      <c r="U3" s="0" t="s">
        <v>119</v>
      </c>
    </row>
    <row r="4" customFormat="false" ht="13.8" hidden="false" customHeight="false" outlineLevel="0" collapsed="false">
      <c r="A4" s="4" t="s">
        <v>189</v>
      </c>
      <c r="B4" s="0" t="s">
        <v>232</v>
      </c>
      <c r="C4" s="0" t="s">
        <v>232</v>
      </c>
      <c r="E4" s="0" t="s">
        <v>233</v>
      </c>
      <c r="F4" s="0" t="s">
        <v>233</v>
      </c>
      <c r="H4" s="0" t="s">
        <v>234</v>
      </c>
      <c r="I4" s="0" t="s">
        <v>234</v>
      </c>
      <c r="L4" s="0" t="s">
        <v>235</v>
      </c>
      <c r="M4" s="0" t="s">
        <v>235</v>
      </c>
      <c r="O4" s="0" t="s">
        <v>190</v>
      </c>
      <c r="P4" s="0" t="s">
        <v>190</v>
      </c>
      <c r="R4" s="0" t="s">
        <v>236</v>
      </c>
      <c r="S4" s="0" t="s">
        <v>236</v>
      </c>
    </row>
    <row r="5" customFormat="false" ht="14.9" hidden="false" customHeight="true" outlineLevel="0" collapsed="false">
      <c r="A5" s="4" t="s">
        <v>12</v>
      </c>
      <c r="B5" s="5" t="n">
        <v>0</v>
      </c>
      <c r="C5" s="5" t="n">
        <v>0</v>
      </c>
      <c r="E5" s="5" t="n">
        <v>0</v>
      </c>
      <c r="F5" s="5" t="n">
        <v>0</v>
      </c>
      <c r="H5" s="5" t="n">
        <v>1</v>
      </c>
      <c r="I5" s="5" t="n">
        <v>1</v>
      </c>
      <c r="L5" s="5" t="n">
        <v>0</v>
      </c>
      <c r="M5" s="5" t="n">
        <v>0</v>
      </c>
      <c r="O5" s="5" t="n">
        <v>0</v>
      </c>
      <c r="P5" s="5" t="n">
        <v>0</v>
      </c>
      <c r="R5" s="5" t="n">
        <v>0</v>
      </c>
      <c r="S5" s="5" t="n">
        <v>0</v>
      </c>
      <c r="U5" s="24" t="s">
        <v>237</v>
      </c>
      <c r="V5" s="24"/>
      <c r="W5" s="24"/>
      <c r="X5" s="24"/>
      <c r="Y5" s="24"/>
    </row>
    <row r="6" customFormat="false" ht="14.9" hidden="false" customHeight="false" outlineLevel="0" collapsed="false">
      <c r="A6" s="4" t="s">
        <v>14</v>
      </c>
      <c r="B6" s="5" t="n">
        <v>1</v>
      </c>
      <c r="C6" s="5" t="n">
        <v>1</v>
      </c>
      <c r="E6" s="5" t="n">
        <v>0</v>
      </c>
      <c r="F6" s="5" t="n">
        <v>0</v>
      </c>
      <c r="H6" s="5" t="n">
        <v>0</v>
      </c>
      <c r="I6" s="5" t="n">
        <v>0</v>
      </c>
      <c r="L6" s="5" t="n">
        <v>0</v>
      </c>
      <c r="M6" s="5" t="n">
        <v>0</v>
      </c>
      <c r="O6" s="5" t="n">
        <v>0</v>
      </c>
      <c r="P6" s="5" t="n">
        <v>0</v>
      </c>
      <c r="R6" s="5" t="n">
        <v>0</v>
      </c>
      <c r="S6" s="5" t="n">
        <v>0</v>
      </c>
      <c r="U6" s="24"/>
      <c r="V6" s="24"/>
      <c r="W6" s="24"/>
      <c r="X6" s="24"/>
      <c r="Y6" s="24"/>
    </row>
    <row r="7" customFormat="false" ht="14.9" hidden="false" customHeight="false" outlineLevel="0" collapsed="false">
      <c r="A7" s="4" t="s">
        <v>16</v>
      </c>
      <c r="B7" s="5" t="n">
        <v>7</v>
      </c>
      <c r="C7" s="5" t="n">
        <v>7</v>
      </c>
      <c r="E7" s="5" t="n">
        <v>11</v>
      </c>
      <c r="F7" s="5" t="n">
        <v>11</v>
      </c>
      <c r="H7" s="5" t="n">
        <v>5</v>
      </c>
      <c r="I7" s="5" t="n">
        <v>5</v>
      </c>
      <c r="L7" s="5" t="n">
        <v>4</v>
      </c>
      <c r="M7" s="5" t="n">
        <v>4</v>
      </c>
      <c r="O7" s="5" t="n">
        <v>22</v>
      </c>
      <c r="P7" s="5" t="n">
        <v>22</v>
      </c>
      <c r="R7" s="5" t="n">
        <v>8</v>
      </c>
      <c r="S7" s="5" t="n">
        <v>8</v>
      </c>
      <c r="U7" s="24"/>
      <c r="V7" s="24"/>
      <c r="W7" s="24"/>
      <c r="X7" s="24"/>
      <c r="Y7" s="24"/>
    </row>
    <row r="8" customFormat="false" ht="14.9" hidden="false" customHeight="false" outlineLevel="0" collapsed="false">
      <c r="A8" s="4" t="s">
        <v>21</v>
      </c>
      <c r="B8" s="5" t="n">
        <v>0</v>
      </c>
      <c r="C8" s="5" t="n">
        <v>0</v>
      </c>
      <c r="E8" s="5" t="n">
        <v>7</v>
      </c>
      <c r="F8" s="5" t="n">
        <v>7</v>
      </c>
      <c r="H8" s="5" t="n">
        <v>0</v>
      </c>
      <c r="I8" s="5" t="n">
        <v>0</v>
      </c>
      <c r="L8" s="5" t="n">
        <v>0</v>
      </c>
      <c r="M8" s="5" t="n">
        <v>0</v>
      </c>
      <c r="O8" s="5" t="n">
        <v>28</v>
      </c>
      <c r="P8" s="5" t="n">
        <v>28</v>
      </c>
      <c r="R8" s="5" t="n">
        <v>2</v>
      </c>
      <c r="S8" s="5" t="n">
        <v>2</v>
      </c>
      <c r="U8" s="24"/>
      <c r="V8" s="24"/>
      <c r="W8" s="24"/>
      <c r="X8" s="24"/>
      <c r="Y8" s="24"/>
    </row>
    <row r="9" customFormat="false" ht="14.9" hidden="false" customHeight="false" outlineLevel="0" collapsed="false">
      <c r="A9" s="4" t="s">
        <v>23</v>
      </c>
      <c r="B9" s="5" t="n">
        <v>0</v>
      </c>
      <c r="C9" s="5" t="n">
        <v>0</v>
      </c>
      <c r="E9" s="5" t="n">
        <v>0</v>
      </c>
      <c r="F9" s="5" t="n">
        <v>0</v>
      </c>
      <c r="H9" s="5" t="n">
        <v>0</v>
      </c>
      <c r="I9" s="5" t="n">
        <v>0</v>
      </c>
      <c r="L9" s="5" t="n">
        <v>1</v>
      </c>
      <c r="M9" s="5" t="n">
        <v>1</v>
      </c>
      <c r="O9" s="5" t="n">
        <v>0</v>
      </c>
      <c r="P9" s="5" t="n">
        <v>0</v>
      </c>
      <c r="R9" s="5" t="n">
        <v>0</v>
      </c>
      <c r="S9" s="5" t="n">
        <v>0</v>
      </c>
      <c r="U9" s="24"/>
      <c r="V9" s="24"/>
      <c r="W9" s="24"/>
      <c r="X9" s="24"/>
      <c r="Y9" s="24"/>
    </row>
    <row r="10" customFormat="false" ht="14.9" hidden="false" customHeight="false" outlineLevel="0" collapsed="false">
      <c r="A10" s="4" t="s">
        <v>28</v>
      </c>
      <c r="B10" s="5" t="n">
        <v>2</v>
      </c>
      <c r="C10" s="5" t="n">
        <v>2</v>
      </c>
      <c r="E10" s="5" t="n">
        <v>0</v>
      </c>
      <c r="F10" s="5" t="n">
        <v>0</v>
      </c>
      <c r="H10" s="5" t="n">
        <v>0</v>
      </c>
      <c r="I10" s="5" t="n">
        <v>0</v>
      </c>
      <c r="L10" s="5" t="n">
        <v>0</v>
      </c>
      <c r="M10" s="5" t="n">
        <v>0</v>
      </c>
      <c r="O10" s="5" t="n">
        <v>5</v>
      </c>
      <c r="P10" s="5" t="n">
        <v>5</v>
      </c>
      <c r="R10" s="5" t="n">
        <v>1</v>
      </c>
      <c r="S10" s="5" t="n">
        <v>1</v>
      </c>
      <c r="U10" s="24"/>
      <c r="V10" s="24"/>
      <c r="W10" s="24"/>
      <c r="X10" s="24"/>
      <c r="Y10" s="24"/>
    </row>
    <row r="11" customFormat="false" ht="14.9" hidden="false" customHeight="false" outlineLevel="0" collapsed="false">
      <c r="A11" s="4" t="s">
        <v>36</v>
      </c>
      <c r="B11" s="5" t="n">
        <v>5</v>
      </c>
      <c r="C11" s="5" t="n">
        <v>5</v>
      </c>
      <c r="E11" s="5" t="n">
        <v>11</v>
      </c>
      <c r="F11" s="5" t="n">
        <v>11</v>
      </c>
      <c r="H11" s="5" t="n">
        <v>5</v>
      </c>
      <c r="I11" s="5" t="n">
        <v>5</v>
      </c>
      <c r="L11" s="5" t="n">
        <v>4</v>
      </c>
      <c r="M11" s="5" t="n">
        <v>4</v>
      </c>
      <c r="O11" s="5" t="n">
        <v>10</v>
      </c>
      <c r="P11" s="5" t="n">
        <v>10</v>
      </c>
      <c r="R11" s="5" t="n">
        <v>6</v>
      </c>
      <c r="S11" s="5" t="n">
        <v>6</v>
      </c>
    </row>
    <row r="12" customFormat="false" ht="14.9" hidden="false" customHeight="false" outlineLevel="0" collapsed="false">
      <c r="A12" s="4" t="s">
        <v>38</v>
      </c>
      <c r="B12" s="5" t="n">
        <v>13</v>
      </c>
      <c r="C12" s="5" t="n">
        <v>17</v>
      </c>
      <c r="E12" s="5" t="n">
        <v>19</v>
      </c>
      <c r="F12" s="5" t="n">
        <v>30</v>
      </c>
      <c r="H12" s="5" t="n">
        <v>8</v>
      </c>
      <c r="I12" s="5" t="n">
        <v>12</v>
      </c>
      <c r="L12" s="5" t="n">
        <v>7</v>
      </c>
      <c r="M12" s="5" t="n">
        <v>10</v>
      </c>
      <c r="O12" s="5" t="n">
        <v>123</v>
      </c>
      <c r="P12" s="5" t="n">
        <v>92</v>
      </c>
      <c r="R12" s="5" t="n">
        <v>19</v>
      </c>
      <c r="S12" s="5" t="n">
        <v>25</v>
      </c>
      <c r="U12" s="19"/>
    </row>
    <row r="13" customFormat="false" ht="14.9" hidden="false" customHeight="false" outlineLevel="0" collapsed="false">
      <c r="A13" s="4" t="s">
        <v>43</v>
      </c>
      <c r="B13" s="5" t="n">
        <v>7</v>
      </c>
      <c r="C13" s="5" t="n">
        <v>7</v>
      </c>
      <c r="E13" s="5" t="n">
        <v>14</v>
      </c>
      <c r="F13" s="5" t="n">
        <v>14</v>
      </c>
      <c r="H13" s="5" t="n">
        <v>7</v>
      </c>
      <c r="I13" s="5" t="n">
        <v>7</v>
      </c>
      <c r="L13" s="5" t="n">
        <v>6</v>
      </c>
      <c r="M13" s="5" t="n">
        <v>6</v>
      </c>
      <c r="O13" s="5" t="n">
        <v>15</v>
      </c>
      <c r="P13" s="5" t="n">
        <v>15</v>
      </c>
      <c r="R13" s="5" t="n">
        <v>9</v>
      </c>
      <c r="S13" s="5" t="n">
        <v>9</v>
      </c>
    </row>
    <row r="14" customFormat="false" ht="14.9" hidden="false" customHeight="false" outlineLevel="0" collapsed="false">
      <c r="A14" s="4" t="s">
        <v>46</v>
      </c>
      <c r="B14" s="5" t="n">
        <v>1</v>
      </c>
      <c r="C14" s="5" t="n">
        <v>1</v>
      </c>
      <c r="E14" s="5" t="n">
        <v>0</v>
      </c>
      <c r="F14" s="5" t="n">
        <v>0</v>
      </c>
      <c r="H14" s="5" t="n">
        <v>0</v>
      </c>
      <c r="I14" s="5" t="n">
        <v>0</v>
      </c>
      <c r="L14" s="5" t="n">
        <v>0</v>
      </c>
      <c r="M14" s="5" t="n">
        <v>0</v>
      </c>
      <c r="O14" s="5" t="n">
        <v>5</v>
      </c>
      <c r="P14" s="5" t="n">
        <v>5</v>
      </c>
      <c r="R14" s="5" t="n">
        <v>1</v>
      </c>
      <c r="S14" s="5" t="n">
        <v>1</v>
      </c>
    </row>
    <row r="15" customFormat="false" ht="14.9" hidden="false" customHeight="false" outlineLevel="0" collapsed="false">
      <c r="A15" s="4" t="s">
        <v>49</v>
      </c>
      <c r="B15" s="5" t="n">
        <v>1</v>
      </c>
      <c r="C15" s="5" t="n">
        <v>1</v>
      </c>
      <c r="E15" s="5" t="n">
        <v>0</v>
      </c>
      <c r="F15" s="5" t="n">
        <v>0</v>
      </c>
      <c r="H15" s="5" t="n">
        <v>0</v>
      </c>
      <c r="I15" s="5" t="n">
        <v>0</v>
      </c>
      <c r="L15" s="5" t="n">
        <v>0</v>
      </c>
      <c r="M15" s="5" t="n">
        <v>0</v>
      </c>
      <c r="O15" s="5" t="n">
        <v>3</v>
      </c>
      <c r="P15" s="5" t="n">
        <v>3</v>
      </c>
      <c r="R15" s="5" t="n">
        <v>1</v>
      </c>
      <c r="S15" s="5" t="n">
        <v>1</v>
      </c>
    </row>
    <row r="16" customFormat="false" ht="14.9" hidden="false" customHeight="false" outlineLevel="0" collapsed="false">
      <c r="A16" s="4" t="s">
        <v>193</v>
      </c>
      <c r="B16" s="5" t="n">
        <v>5</v>
      </c>
      <c r="C16" s="5" t="n">
        <v>5</v>
      </c>
      <c r="E16" s="5" t="n">
        <v>18</v>
      </c>
      <c r="F16" s="5" t="n">
        <v>18</v>
      </c>
      <c r="H16" s="5" t="n">
        <v>5</v>
      </c>
      <c r="I16" s="5" t="n">
        <v>5</v>
      </c>
      <c r="L16" s="5" t="n">
        <v>4</v>
      </c>
      <c r="M16" s="5" t="n">
        <v>4</v>
      </c>
      <c r="O16" s="5" t="n">
        <v>38</v>
      </c>
      <c r="P16" s="5" t="n">
        <v>38</v>
      </c>
      <c r="R16" s="5" t="n">
        <v>8</v>
      </c>
      <c r="S16" s="5" t="n">
        <v>8</v>
      </c>
    </row>
    <row r="17" customFormat="false" ht="14.9" hidden="false" customHeight="false" outlineLevel="0" collapsed="false">
      <c r="A17" s="4" t="s">
        <v>59</v>
      </c>
      <c r="B17" s="5" t="n">
        <v>0</v>
      </c>
      <c r="C17" s="5" t="n">
        <v>0</v>
      </c>
      <c r="E17" s="5" t="n">
        <v>9</v>
      </c>
      <c r="F17" s="5" t="n">
        <v>9</v>
      </c>
      <c r="H17" s="5" t="n">
        <v>0</v>
      </c>
      <c r="I17" s="5" t="n">
        <v>0</v>
      </c>
      <c r="L17" s="5" t="n">
        <v>0</v>
      </c>
      <c r="M17" s="5" t="n">
        <v>0</v>
      </c>
      <c r="O17" s="5" t="n">
        <v>56</v>
      </c>
      <c r="P17" s="5" t="n">
        <v>56</v>
      </c>
      <c r="R17" s="5" t="n">
        <v>3</v>
      </c>
      <c r="S17" s="5" t="n">
        <v>3</v>
      </c>
    </row>
    <row r="18" customFormat="false" ht="14.9" hidden="false" customHeight="false" outlineLevel="0" collapsed="false">
      <c r="A18" s="4" t="s">
        <v>238</v>
      </c>
      <c r="B18" s="5" t="n">
        <v>27</v>
      </c>
      <c r="C18" s="5" t="n">
        <v>12</v>
      </c>
      <c r="E18" s="5" t="n">
        <v>64</v>
      </c>
      <c r="F18" s="5" t="n">
        <v>19</v>
      </c>
      <c r="H18" s="5" t="n">
        <v>24</v>
      </c>
      <c r="I18" s="5" t="n">
        <v>12</v>
      </c>
      <c r="L18" s="5" t="n">
        <v>22</v>
      </c>
      <c r="M18" s="5" t="n">
        <v>12</v>
      </c>
      <c r="O18" s="5" t="n">
        <v>251</v>
      </c>
      <c r="P18" s="5" t="n">
        <v>32</v>
      </c>
      <c r="R18" s="5" t="n">
        <v>43</v>
      </c>
      <c r="S18" s="5" t="n">
        <v>15</v>
      </c>
    </row>
    <row r="19" customFormat="false" ht="13.8" hidden="false" customHeight="false" outlineLevel="0" collapsed="false">
      <c r="A19" s="4" t="s">
        <v>239</v>
      </c>
    </row>
    <row r="20" customFormat="false" ht="13.8" hidden="false" customHeight="false" outlineLevel="0" collapsed="false"/>
    <row r="21" customFormat="false" ht="13.8" hidden="false" customHeight="false" outlineLevel="0" collapsed="false">
      <c r="A21" s="0" t="s">
        <v>240</v>
      </c>
    </row>
    <row r="22" customFormat="false" ht="13.8" hidden="false" customHeight="false" outlineLevel="0" collapsed="false"/>
    <row r="23" customFormat="false" ht="13.8" hidden="false" customHeight="false" outlineLevel="0" collapsed="false"/>
    <row r="25" customFormat="false" ht="13.8" hidden="false" customHeight="false" outlineLevel="0" collapsed="false">
      <c r="B25" s="3" t="s">
        <v>241</v>
      </c>
      <c r="C25" s="3" t="s">
        <v>242</v>
      </c>
      <c r="E25" s="3" t="s">
        <v>241</v>
      </c>
      <c r="F25" s="3" t="s">
        <v>242</v>
      </c>
      <c r="H25" s="3" t="s">
        <v>241</v>
      </c>
      <c r="I25" s="3" t="s">
        <v>242</v>
      </c>
      <c r="L25" s="3" t="s">
        <v>241</v>
      </c>
      <c r="M25" s="3" t="s">
        <v>242</v>
      </c>
      <c r="O25" s="3" t="s">
        <v>241</v>
      </c>
      <c r="P25" s="3" t="s">
        <v>242</v>
      </c>
      <c r="R25" s="3" t="s">
        <v>241</v>
      </c>
      <c r="S25" s="3" t="s">
        <v>242</v>
      </c>
      <c r="U25" s="0" t="s">
        <v>119</v>
      </c>
    </row>
    <row r="26" customFormat="false" ht="13.8" hidden="false" customHeight="false" outlineLevel="0" collapsed="false">
      <c r="A26" s="4" t="s">
        <v>189</v>
      </c>
      <c r="B26" s="0" t="s">
        <v>232</v>
      </c>
      <c r="C26" s="0" t="s">
        <v>232</v>
      </c>
      <c r="E26" s="0" t="s">
        <v>233</v>
      </c>
      <c r="F26" s="0" t="s">
        <v>233</v>
      </c>
      <c r="H26" s="0" t="s">
        <v>234</v>
      </c>
      <c r="I26" s="0" t="s">
        <v>234</v>
      </c>
      <c r="L26" s="0" t="s">
        <v>235</v>
      </c>
      <c r="M26" s="0" t="s">
        <v>235</v>
      </c>
      <c r="O26" s="0" t="s">
        <v>190</v>
      </c>
      <c r="P26" s="0" t="s">
        <v>190</v>
      </c>
      <c r="R26" s="0" t="s">
        <v>236</v>
      </c>
      <c r="S26" s="0" t="s">
        <v>236</v>
      </c>
      <c r="AA26" s="0" t="s">
        <v>243</v>
      </c>
    </row>
    <row r="27" customFormat="false" ht="14.9" hidden="false" customHeight="true" outlineLevel="0" collapsed="false">
      <c r="A27" s="4" t="s">
        <v>12</v>
      </c>
      <c r="B27" s="5" t="n">
        <v>0</v>
      </c>
      <c r="C27" s="5" t="n">
        <v>0</v>
      </c>
      <c r="E27" s="5" t="n">
        <v>0</v>
      </c>
      <c r="F27" s="5" t="n">
        <v>0</v>
      </c>
      <c r="H27" s="5" t="n">
        <v>1</v>
      </c>
      <c r="I27" s="5" t="n">
        <v>1</v>
      </c>
      <c r="L27" s="5" t="n">
        <v>0</v>
      </c>
      <c r="M27" s="5" t="n">
        <v>0</v>
      </c>
      <c r="O27" s="5" t="n">
        <v>0</v>
      </c>
      <c r="P27" s="5" t="n">
        <v>0</v>
      </c>
      <c r="R27" s="5" t="n">
        <v>0</v>
      </c>
      <c r="S27" s="5" t="n">
        <v>0</v>
      </c>
      <c r="U27" s="24" t="s">
        <v>244</v>
      </c>
      <c r="V27" s="24"/>
      <c r="W27" s="24"/>
      <c r="X27" s="24"/>
      <c r="Y27" s="24"/>
      <c r="AA27" s="0" t="s">
        <v>245</v>
      </c>
    </row>
    <row r="28" customFormat="false" ht="14.9" hidden="false" customHeight="false" outlineLevel="0" collapsed="false">
      <c r="A28" s="4" t="s">
        <v>14</v>
      </c>
      <c r="B28" s="5" t="n">
        <v>2</v>
      </c>
      <c r="C28" s="5" t="n">
        <v>1</v>
      </c>
      <c r="E28" s="5" t="n">
        <v>1</v>
      </c>
      <c r="F28" s="5" t="n">
        <v>0</v>
      </c>
      <c r="H28" s="5" t="n">
        <v>1</v>
      </c>
      <c r="I28" s="5" t="n">
        <v>0</v>
      </c>
      <c r="L28" s="5" t="n">
        <v>1</v>
      </c>
      <c r="M28" s="5" t="n">
        <v>0</v>
      </c>
      <c r="O28" s="5" t="n">
        <v>1</v>
      </c>
      <c r="P28" s="5" t="n">
        <v>0</v>
      </c>
      <c r="R28" s="5" t="n">
        <v>1</v>
      </c>
      <c r="S28" s="5" t="n">
        <v>0</v>
      </c>
      <c r="U28" s="24"/>
      <c r="V28" s="24"/>
      <c r="W28" s="24"/>
      <c r="X28" s="24"/>
      <c r="Y28" s="24"/>
      <c r="AA28" s="0" t="s">
        <v>246</v>
      </c>
    </row>
    <row r="29" customFormat="false" ht="14.9" hidden="false" customHeight="false" outlineLevel="0" collapsed="false">
      <c r="A29" s="4" t="s">
        <v>16</v>
      </c>
      <c r="B29" s="5" t="n">
        <v>10</v>
      </c>
      <c r="C29" s="5" t="n">
        <v>16</v>
      </c>
      <c r="E29" s="5" t="n">
        <v>11</v>
      </c>
      <c r="F29" s="5" t="n">
        <v>13</v>
      </c>
      <c r="H29" s="5" t="n">
        <v>5</v>
      </c>
      <c r="I29" s="5" t="n">
        <v>9</v>
      </c>
      <c r="L29" s="5" t="n">
        <v>4</v>
      </c>
      <c r="M29" s="5" t="n">
        <v>8</v>
      </c>
      <c r="O29" s="5" t="n">
        <v>10</v>
      </c>
      <c r="P29" s="5" t="n">
        <v>14</v>
      </c>
      <c r="R29" s="5" t="n">
        <v>6</v>
      </c>
      <c r="S29" s="5" t="n">
        <v>10</v>
      </c>
      <c r="U29" s="24"/>
      <c r="V29" s="24"/>
      <c r="W29" s="24"/>
      <c r="X29" s="24"/>
      <c r="Y29" s="24"/>
      <c r="AA29" s="0" t="s">
        <v>247</v>
      </c>
    </row>
    <row r="30" customFormat="false" ht="14.9" hidden="false" customHeight="false" outlineLevel="0" collapsed="false">
      <c r="A30" s="4" t="s">
        <v>21</v>
      </c>
      <c r="B30" s="5" t="n">
        <v>5</v>
      </c>
      <c r="C30" s="5" t="n">
        <v>5</v>
      </c>
      <c r="E30" s="5" t="n">
        <v>16</v>
      </c>
      <c r="F30" s="5" t="n">
        <v>16</v>
      </c>
      <c r="H30" s="5" t="n">
        <v>5</v>
      </c>
      <c r="I30" s="5" t="n">
        <v>5</v>
      </c>
      <c r="L30" s="5" t="n">
        <v>4</v>
      </c>
      <c r="M30" s="5" t="n">
        <v>4</v>
      </c>
      <c r="O30" s="5" t="n">
        <v>35</v>
      </c>
      <c r="P30" s="5" t="n">
        <v>35</v>
      </c>
      <c r="R30" s="5" t="n">
        <v>8</v>
      </c>
      <c r="S30" s="5" t="n">
        <v>8</v>
      </c>
      <c r="U30" s="24"/>
      <c r="V30" s="24"/>
      <c r="W30" s="24"/>
      <c r="X30" s="24"/>
      <c r="Y30" s="24"/>
      <c r="AA30" s="0" t="s">
        <v>248</v>
      </c>
    </row>
    <row r="31" customFormat="false" ht="14.9" hidden="false" customHeight="false" outlineLevel="0" collapsed="false">
      <c r="A31" s="4" t="s">
        <v>23</v>
      </c>
      <c r="B31" s="5" t="n">
        <v>30</v>
      </c>
      <c r="C31" s="5" t="n">
        <v>50</v>
      </c>
      <c r="E31" s="5" t="n">
        <v>45</v>
      </c>
      <c r="F31" s="5" t="n">
        <v>53</v>
      </c>
      <c r="H31" s="5" t="n">
        <v>40</v>
      </c>
      <c r="I31" s="5" t="n">
        <v>66</v>
      </c>
      <c r="L31" s="5" t="n">
        <v>37</v>
      </c>
      <c r="M31" s="5" t="n">
        <v>68</v>
      </c>
      <c r="O31" s="5" t="n">
        <v>64</v>
      </c>
      <c r="P31" s="5" t="n">
        <v>71</v>
      </c>
      <c r="R31" s="5" t="n">
        <v>44</v>
      </c>
      <c r="S31" s="5" t="n">
        <v>66</v>
      </c>
      <c r="U31" s="24"/>
      <c r="V31" s="24"/>
      <c r="W31" s="24"/>
      <c r="X31" s="24"/>
      <c r="Y31" s="24"/>
      <c r="AA31" s="0" t="s">
        <v>249</v>
      </c>
    </row>
    <row r="32" customFormat="false" ht="14.9" hidden="false" customHeight="false" outlineLevel="0" collapsed="false">
      <c r="A32" s="4" t="s">
        <v>28</v>
      </c>
      <c r="B32" s="5" t="n">
        <v>1</v>
      </c>
      <c r="C32" s="5" t="n">
        <v>1</v>
      </c>
      <c r="E32" s="5" t="n">
        <v>0</v>
      </c>
      <c r="F32" s="5" t="n">
        <v>0</v>
      </c>
      <c r="H32" s="5" t="n">
        <v>0</v>
      </c>
      <c r="I32" s="5" t="n">
        <v>0</v>
      </c>
      <c r="L32" s="5" t="n">
        <v>0</v>
      </c>
      <c r="M32" s="5" t="n">
        <v>0</v>
      </c>
      <c r="O32" s="5" t="n">
        <v>4</v>
      </c>
      <c r="P32" s="5" t="n">
        <v>6</v>
      </c>
      <c r="R32" s="5" t="n">
        <v>1</v>
      </c>
      <c r="S32" s="5" t="n">
        <v>2</v>
      </c>
      <c r="U32" s="24"/>
      <c r="V32" s="24"/>
      <c r="W32" s="24"/>
      <c r="X32" s="24"/>
      <c r="Y32" s="24"/>
      <c r="AA32" s="0" t="s">
        <v>250</v>
      </c>
    </row>
    <row r="33" customFormat="false" ht="14.9" hidden="false" customHeight="false" outlineLevel="0" collapsed="false">
      <c r="A33" s="4" t="s">
        <v>36</v>
      </c>
      <c r="B33" s="5" t="n">
        <v>5</v>
      </c>
      <c r="C33" s="5" t="n">
        <v>7</v>
      </c>
      <c r="E33" s="5" t="n">
        <v>11</v>
      </c>
      <c r="F33" s="5" t="n">
        <v>13</v>
      </c>
      <c r="H33" s="5" t="n">
        <v>5</v>
      </c>
      <c r="I33" s="5" t="n">
        <v>9</v>
      </c>
      <c r="L33" s="5" t="n">
        <v>4</v>
      </c>
      <c r="M33" s="5" t="n">
        <v>8</v>
      </c>
      <c r="O33" s="5" t="n">
        <v>10</v>
      </c>
      <c r="P33" s="5" t="n">
        <v>14</v>
      </c>
      <c r="R33" s="5" t="n">
        <v>6</v>
      </c>
      <c r="S33" s="5" t="n">
        <v>10</v>
      </c>
      <c r="AA33" s="0" t="s">
        <v>251</v>
      </c>
    </row>
    <row r="34" customFormat="false" ht="14.9" hidden="false" customHeight="false" outlineLevel="0" collapsed="false">
      <c r="A34" s="4" t="s">
        <v>38</v>
      </c>
      <c r="B34" s="5" t="n">
        <v>10</v>
      </c>
      <c r="C34" s="5" t="n">
        <v>17</v>
      </c>
      <c r="E34" s="5" t="n">
        <v>19</v>
      </c>
      <c r="F34" s="5" t="n">
        <v>34</v>
      </c>
      <c r="H34" s="5" t="n">
        <v>8</v>
      </c>
      <c r="I34" s="5" t="n">
        <v>15</v>
      </c>
      <c r="L34" s="5" t="n">
        <v>7</v>
      </c>
      <c r="M34" s="5" t="n">
        <v>13</v>
      </c>
      <c r="O34" s="5" t="n">
        <v>79</v>
      </c>
      <c r="P34" s="5" t="n">
        <v>93</v>
      </c>
      <c r="R34" s="5" t="n">
        <v>17</v>
      </c>
      <c r="S34" s="5" t="n">
        <v>27</v>
      </c>
      <c r="AA34" s="0" t="s">
        <v>252</v>
      </c>
    </row>
    <row r="35" customFormat="false" ht="13.8" hidden="false" customHeight="false" outlineLevel="0" collapsed="false">
      <c r="A35" s="4" t="s">
        <v>43</v>
      </c>
      <c r="B35" s="5"/>
      <c r="C35" s="5"/>
      <c r="E35" s="5"/>
      <c r="F35" s="5"/>
      <c r="H35" s="5"/>
      <c r="I35" s="5"/>
      <c r="L35" s="5"/>
      <c r="M35" s="5"/>
      <c r="O35" s="5"/>
      <c r="P35" s="5"/>
      <c r="R35" s="5"/>
      <c r="S35" s="5"/>
    </row>
    <row r="36" customFormat="false" ht="13.8" hidden="false" customHeight="false" outlineLevel="0" collapsed="false">
      <c r="A36" s="4" t="s">
        <v>46</v>
      </c>
      <c r="B36" s="5"/>
      <c r="C36" s="5"/>
      <c r="E36" s="5"/>
      <c r="F36" s="5"/>
      <c r="H36" s="5"/>
      <c r="I36" s="5"/>
      <c r="L36" s="5"/>
      <c r="M36" s="5"/>
      <c r="O36" s="5"/>
      <c r="P36" s="5"/>
      <c r="R36" s="5"/>
      <c r="S36" s="5"/>
    </row>
    <row r="37" customFormat="false" ht="13.8" hidden="false" customHeight="false" outlineLevel="0" collapsed="false">
      <c r="A37" s="4" t="s">
        <v>49</v>
      </c>
      <c r="B37" s="5"/>
      <c r="C37" s="5"/>
      <c r="E37" s="5"/>
      <c r="F37" s="5"/>
      <c r="H37" s="5"/>
      <c r="I37" s="5"/>
      <c r="L37" s="5"/>
      <c r="M37" s="5"/>
      <c r="O37" s="5"/>
      <c r="P37" s="5"/>
      <c r="R37" s="5"/>
      <c r="S37" s="5"/>
    </row>
    <row r="38" customFormat="false" ht="14.9" hidden="false" customHeight="false" outlineLevel="0" collapsed="false">
      <c r="A38" s="4" t="s">
        <v>193</v>
      </c>
      <c r="B38" s="5" t="n">
        <v>1</v>
      </c>
      <c r="C38" s="5" t="n">
        <v>1</v>
      </c>
      <c r="E38" s="5" t="n">
        <v>1</v>
      </c>
      <c r="F38" s="5" t="n">
        <v>1</v>
      </c>
      <c r="H38" s="5" t="n">
        <v>1</v>
      </c>
      <c r="I38" s="5" t="n">
        <v>1</v>
      </c>
      <c r="L38" s="5" t="n">
        <v>1</v>
      </c>
      <c r="M38" s="5" t="n">
        <v>1</v>
      </c>
      <c r="O38" s="5" t="n">
        <v>3</v>
      </c>
      <c r="P38" s="5" t="n">
        <v>3</v>
      </c>
      <c r="R38" s="5" t="n">
        <v>1</v>
      </c>
      <c r="S38" s="5" t="n">
        <v>1</v>
      </c>
      <c r="AA38" s="7" t="s">
        <v>253</v>
      </c>
    </row>
    <row r="39" customFormat="false" ht="13.8" hidden="false" customHeight="false" outlineLevel="0" collapsed="false">
      <c r="A39" s="4" t="s">
        <v>254</v>
      </c>
      <c r="B39" s="5"/>
      <c r="C39" s="5"/>
      <c r="E39" s="5"/>
      <c r="F39" s="5"/>
      <c r="H39" s="5"/>
      <c r="I39" s="5"/>
      <c r="L39" s="5"/>
      <c r="M39" s="5"/>
      <c r="O39" s="5"/>
      <c r="P39" s="5"/>
      <c r="R39" s="5"/>
      <c r="S39" s="5"/>
    </row>
    <row r="40" customFormat="false" ht="14.9" hidden="false" customHeight="false" outlineLevel="0" collapsed="false">
      <c r="A40" s="4" t="s">
        <v>238</v>
      </c>
      <c r="B40" s="5" t="n">
        <v>22</v>
      </c>
      <c r="C40" s="5" t="n">
        <v>30</v>
      </c>
      <c r="E40" s="5" t="n">
        <v>48</v>
      </c>
      <c r="F40" s="5" t="n">
        <v>67</v>
      </c>
      <c r="H40" s="5" t="n">
        <v>20</v>
      </c>
      <c r="I40" s="5" t="n">
        <v>28</v>
      </c>
      <c r="L40" s="5" t="n">
        <v>17</v>
      </c>
      <c r="M40" s="5" t="n">
        <v>23</v>
      </c>
      <c r="O40" s="5" t="n">
        <v>128</v>
      </c>
      <c r="P40" s="5" t="n">
        <v>185</v>
      </c>
      <c r="R40" s="5" t="n">
        <v>1</v>
      </c>
      <c r="S40" s="5" t="n">
        <v>42</v>
      </c>
      <c r="AA40" s="0" t="s">
        <v>255</v>
      </c>
    </row>
    <row r="41" customFormat="false" ht="15" hidden="false" customHeight="false" outlineLevel="0" collapsed="false">
      <c r="A41" s="4" t="s">
        <v>239</v>
      </c>
    </row>
    <row r="45" customFormat="false" ht="15" hidden="false" customHeight="false" outlineLevel="0" collapsed="false">
      <c r="B45" s="3" t="s">
        <v>183</v>
      </c>
      <c r="C45" s="3" t="s">
        <v>184</v>
      </c>
      <c r="E45" s="3" t="s">
        <v>183</v>
      </c>
      <c r="F45" s="3" t="s">
        <v>184</v>
      </c>
      <c r="H45" s="3" t="s">
        <v>183</v>
      </c>
      <c r="I45" s="3" t="s">
        <v>184</v>
      </c>
      <c r="L45" s="3" t="s">
        <v>183</v>
      </c>
      <c r="M45" s="3" t="s">
        <v>184</v>
      </c>
      <c r="O45" s="3" t="s">
        <v>183</v>
      </c>
      <c r="P45" s="3" t="s">
        <v>184</v>
      </c>
      <c r="R45" s="3" t="s">
        <v>183</v>
      </c>
      <c r="S45" s="3" t="s">
        <v>184</v>
      </c>
    </row>
    <row r="46" customFormat="false" ht="13.8" hidden="false" customHeight="false" outlineLevel="0" collapsed="false">
      <c r="B46" s="0" t="s">
        <v>232</v>
      </c>
      <c r="C46" s="0" t="s">
        <v>232</v>
      </c>
      <c r="E46" s="0" t="s">
        <v>233</v>
      </c>
      <c r="F46" s="0" t="s">
        <v>233</v>
      </c>
      <c r="H46" s="0" t="s">
        <v>234</v>
      </c>
      <c r="I46" s="0" t="s">
        <v>234</v>
      </c>
      <c r="L46" s="0" t="s">
        <v>235</v>
      </c>
      <c r="M46" s="0" t="s">
        <v>235</v>
      </c>
      <c r="O46" s="0" t="s">
        <v>190</v>
      </c>
      <c r="P46" s="0" t="s">
        <v>190</v>
      </c>
      <c r="R46" s="0" t="s">
        <v>236</v>
      </c>
      <c r="S46" s="0" t="s">
        <v>236</v>
      </c>
    </row>
    <row r="47" customFormat="false" ht="14.9" hidden="false" customHeight="false" outlineLevel="0" collapsed="false">
      <c r="A47" s="4" t="s">
        <v>12</v>
      </c>
      <c r="B47" s="5" t="n">
        <v>0</v>
      </c>
      <c r="C47" s="5" t="n">
        <v>0</v>
      </c>
      <c r="E47" s="5" t="n">
        <v>0</v>
      </c>
      <c r="F47" s="5" t="n">
        <v>0</v>
      </c>
      <c r="H47" s="5" t="n">
        <v>1</v>
      </c>
      <c r="I47" s="5" t="n">
        <v>1</v>
      </c>
      <c r="K47" s="4"/>
      <c r="L47" s="5" t="n">
        <v>0</v>
      </c>
      <c r="M47" s="5" t="n">
        <v>0</v>
      </c>
      <c r="O47" s="5" t="n">
        <v>0</v>
      </c>
      <c r="P47" s="5" t="n">
        <v>0</v>
      </c>
      <c r="R47" s="5" t="n">
        <v>0</v>
      </c>
      <c r="S47" s="5" t="n">
        <v>0</v>
      </c>
    </row>
    <row r="48" customFormat="false" ht="14.9" hidden="false" customHeight="false" outlineLevel="0" collapsed="false">
      <c r="A48" s="4" t="s">
        <v>14</v>
      </c>
      <c r="B48" s="5" t="n">
        <v>1</v>
      </c>
      <c r="C48" s="5" t="n">
        <v>1</v>
      </c>
      <c r="E48" s="5" t="n">
        <v>0</v>
      </c>
      <c r="F48" s="5" t="n">
        <v>0</v>
      </c>
      <c r="H48" s="5" t="n">
        <v>0</v>
      </c>
      <c r="I48" s="5" t="n">
        <v>0</v>
      </c>
      <c r="K48" s="4"/>
      <c r="L48" s="5" t="n">
        <v>0</v>
      </c>
      <c r="M48" s="5" t="n">
        <v>0</v>
      </c>
      <c r="O48" s="5" t="n">
        <v>0</v>
      </c>
      <c r="P48" s="5" t="n">
        <v>0</v>
      </c>
      <c r="R48" s="5" t="n">
        <v>0</v>
      </c>
      <c r="S48" s="5" t="n">
        <v>0</v>
      </c>
    </row>
    <row r="49" customFormat="false" ht="14.9" hidden="false" customHeight="false" outlineLevel="0" collapsed="false">
      <c r="A49" s="4" t="s">
        <v>16</v>
      </c>
      <c r="B49" s="5" t="n">
        <v>13</v>
      </c>
      <c r="C49" s="5" t="n">
        <v>14</v>
      </c>
      <c r="E49" s="5" t="n">
        <v>29</v>
      </c>
      <c r="F49" s="5" t="n">
        <v>29</v>
      </c>
      <c r="H49" s="5" t="n">
        <v>11</v>
      </c>
      <c r="I49" s="5" t="n">
        <v>11</v>
      </c>
      <c r="K49" s="4"/>
      <c r="L49" s="5" t="n">
        <v>9</v>
      </c>
      <c r="M49" s="5" t="n">
        <v>9</v>
      </c>
      <c r="O49" s="5" t="n">
        <v>32</v>
      </c>
      <c r="P49" s="5" t="n">
        <v>32</v>
      </c>
      <c r="R49" s="5" t="n">
        <v>18</v>
      </c>
      <c r="S49" s="5" t="n">
        <v>18</v>
      </c>
    </row>
    <row r="50" customFormat="false" ht="13.8" hidden="false" customHeight="false" outlineLevel="0" collapsed="false">
      <c r="A50" s="4" t="s">
        <v>21</v>
      </c>
      <c r="B50" s="5"/>
      <c r="C50" s="5"/>
      <c r="E50" s="5"/>
      <c r="F50" s="5"/>
      <c r="H50" s="5"/>
      <c r="I50" s="5"/>
      <c r="K50" s="4"/>
      <c r="L50" s="5"/>
      <c r="M50" s="5"/>
      <c r="O50" s="5"/>
      <c r="P50" s="5"/>
      <c r="R50" s="5"/>
      <c r="S50" s="5"/>
    </row>
    <row r="51" customFormat="false" ht="14.9" hidden="false" customHeight="false" outlineLevel="0" collapsed="false">
      <c r="A51" s="4" t="s">
        <v>23</v>
      </c>
      <c r="B51" s="5" t="n">
        <v>2</v>
      </c>
      <c r="C51" s="5" t="n">
        <v>1</v>
      </c>
      <c r="E51" s="5" t="n">
        <v>2</v>
      </c>
      <c r="F51" s="5" t="n">
        <v>2</v>
      </c>
      <c r="H51" s="5" t="n">
        <v>1</v>
      </c>
      <c r="I51" s="5" t="n">
        <v>1</v>
      </c>
      <c r="K51" s="4"/>
      <c r="L51" s="5" t="n">
        <v>1</v>
      </c>
      <c r="M51" s="5" t="n">
        <v>1</v>
      </c>
      <c r="O51" s="5" t="n">
        <v>1</v>
      </c>
      <c r="P51" s="5" t="n">
        <v>1</v>
      </c>
      <c r="R51" s="5" t="n">
        <v>1</v>
      </c>
      <c r="S51" s="5" t="n">
        <v>1</v>
      </c>
    </row>
    <row r="52" customFormat="false" ht="14.9" hidden="false" customHeight="false" outlineLevel="0" collapsed="false">
      <c r="A52" s="4" t="s">
        <v>28</v>
      </c>
      <c r="B52" s="5" t="n">
        <v>2</v>
      </c>
      <c r="C52" s="5" t="n">
        <v>2</v>
      </c>
      <c r="E52" s="5" t="n">
        <v>0</v>
      </c>
      <c r="F52" s="5" t="n">
        <v>0</v>
      </c>
      <c r="H52" s="5" t="n">
        <v>0</v>
      </c>
      <c r="I52" s="5" t="n">
        <v>0</v>
      </c>
      <c r="K52" s="4"/>
      <c r="L52" s="5" t="n">
        <v>0</v>
      </c>
      <c r="M52" s="5" t="n">
        <v>0</v>
      </c>
      <c r="O52" s="5" t="n">
        <v>1</v>
      </c>
      <c r="P52" s="5" t="n">
        <v>1</v>
      </c>
      <c r="R52" s="5" t="n">
        <v>1</v>
      </c>
      <c r="S52" s="5" t="n">
        <v>1</v>
      </c>
    </row>
    <row r="53" customFormat="false" ht="14.9" hidden="false" customHeight="false" outlineLevel="0" collapsed="false">
      <c r="A53" s="4" t="s">
        <v>36</v>
      </c>
      <c r="B53" s="5" t="n">
        <v>5</v>
      </c>
      <c r="C53" s="5" t="n">
        <v>5</v>
      </c>
      <c r="E53" s="5" t="n">
        <v>11</v>
      </c>
      <c r="F53" s="5" t="n">
        <v>11</v>
      </c>
      <c r="H53" s="5" t="n">
        <v>5</v>
      </c>
      <c r="I53" s="5" t="n">
        <v>5</v>
      </c>
      <c r="K53" s="4"/>
      <c r="L53" s="5" t="n">
        <v>4</v>
      </c>
      <c r="M53" s="5" t="n">
        <v>4</v>
      </c>
      <c r="O53" s="5" t="n">
        <v>10</v>
      </c>
      <c r="P53" s="5" t="n">
        <v>10</v>
      </c>
      <c r="R53" s="5" t="n">
        <v>6</v>
      </c>
      <c r="S53" s="5" t="n">
        <v>6</v>
      </c>
    </row>
    <row r="54" customFormat="false" ht="13.8" hidden="false" customHeight="false" outlineLevel="0" collapsed="false">
      <c r="A54" s="4" t="s">
        <v>38</v>
      </c>
      <c r="B54" s="5"/>
      <c r="C54" s="5"/>
      <c r="E54" s="5"/>
      <c r="F54" s="5"/>
      <c r="H54" s="5"/>
      <c r="I54" s="5"/>
      <c r="K54" s="4"/>
      <c r="L54" s="5"/>
      <c r="M54" s="5"/>
      <c r="O54" s="5"/>
      <c r="P54" s="5"/>
      <c r="R54" s="5"/>
      <c r="S54" s="5"/>
    </row>
    <row r="55" customFormat="false" ht="13.8" hidden="false" customHeight="false" outlineLevel="0" collapsed="false">
      <c r="A55" s="4" t="s">
        <v>43</v>
      </c>
      <c r="B55" s="5"/>
      <c r="C55" s="5"/>
      <c r="E55" s="5"/>
      <c r="F55" s="5"/>
      <c r="H55" s="5"/>
      <c r="I55" s="5"/>
      <c r="K55" s="4"/>
      <c r="L55" s="5"/>
      <c r="M55" s="5"/>
      <c r="O55" s="5"/>
      <c r="P55" s="5"/>
      <c r="R55" s="5"/>
      <c r="S55" s="5"/>
    </row>
    <row r="56" customFormat="false" ht="13.8" hidden="false" customHeight="false" outlineLevel="0" collapsed="false">
      <c r="A56" s="4" t="s">
        <v>46</v>
      </c>
      <c r="B56" s="5"/>
      <c r="C56" s="5"/>
      <c r="E56" s="5"/>
      <c r="F56" s="5"/>
      <c r="H56" s="5"/>
      <c r="I56" s="5"/>
      <c r="K56" s="4"/>
      <c r="L56" s="5"/>
      <c r="M56" s="5"/>
      <c r="O56" s="5"/>
      <c r="P56" s="5"/>
      <c r="R56" s="5"/>
      <c r="S56" s="5"/>
    </row>
    <row r="57" customFormat="false" ht="13.8" hidden="false" customHeight="false" outlineLevel="0" collapsed="false">
      <c r="A57" s="4" t="s">
        <v>49</v>
      </c>
      <c r="B57" s="5"/>
      <c r="C57" s="5"/>
      <c r="E57" s="5"/>
      <c r="F57" s="5"/>
      <c r="H57" s="5"/>
      <c r="I57" s="5"/>
      <c r="K57" s="4"/>
      <c r="L57" s="5"/>
      <c r="M57" s="5"/>
      <c r="O57" s="5"/>
      <c r="P57" s="5"/>
      <c r="R57" s="5"/>
      <c r="S57" s="5"/>
    </row>
    <row r="58" customFormat="false" ht="14.9" hidden="false" customHeight="false" outlineLevel="0" collapsed="false">
      <c r="A58" s="4" t="s">
        <v>193</v>
      </c>
      <c r="B58" s="5" t="n">
        <v>1</v>
      </c>
      <c r="C58" s="5" t="n">
        <v>1</v>
      </c>
      <c r="E58" s="5" t="n">
        <v>1.45454545454545</v>
      </c>
      <c r="F58" s="5" t="n">
        <v>1.45454545454545</v>
      </c>
      <c r="H58" s="5" t="n">
        <v>1</v>
      </c>
      <c r="I58" s="5" t="n">
        <v>1</v>
      </c>
      <c r="K58" s="4"/>
      <c r="L58" s="5" t="n">
        <v>1</v>
      </c>
      <c r="M58" s="5" t="n">
        <v>1</v>
      </c>
      <c r="O58" s="5" t="n">
        <v>3.5</v>
      </c>
      <c r="P58" s="5" t="n">
        <v>3.5</v>
      </c>
      <c r="R58" s="5" t="n">
        <v>1.33333333333333</v>
      </c>
      <c r="S58" s="5" t="n">
        <v>1.3333333</v>
      </c>
    </row>
    <row r="59" customFormat="false" ht="13.8" hidden="false" customHeight="false" outlineLevel="0" collapsed="false">
      <c r="A59" s="4" t="s">
        <v>254</v>
      </c>
      <c r="B59" s="5"/>
      <c r="C59" s="5"/>
      <c r="E59" s="5"/>
      <c r="F59" s="5"/>
      <c r="H59" s="5"/>
      <c r="I59" s="5"/>
      <c r="K59" s="4"/>
      <c r="L59" s="5"/>
      <c r="M59" s="5"/>
      <c r="O59" s="5"/>
      <c r="P59" s="5"/>
      <c r="R59" s="5"/>
      <c r="S59" s="5"/>
    </row>
    <row r="60" customFormat="false" ht="13.8" hidden="false" customHeight="false" outlineLevel="0" collapsed="false">
      <c r="A60" s="4" t="s">
        <v>238</v>
      </c>
      <c r="B60" s="5"/>
      <c r="C60" s="5"/>
      <c r="E60" s="5"/>
      <c r="F60" s="5"/>
      <c r="H60" s="5"/>
      <c r="I60" s="5"/>
      <c r="K60" s="4"/>
      <c r="L60" s="5"/>
      <c r="M60" s="5"/>
      <c r="O60" s="5"/>
      <c r="P60" s="5"/>
      <c r="R60" s="5"/>
      <c r="S60" s="5"/>
    </row>
    <row r="61" customFormat="false" ht="13.8" hidden="false" customHeight="false" outlineLevel="0" collapsed="false">
      <c r="A61" s="4" t="s">
        <v>239</v>
      </c>
      <c r="K61" s="4"/>
      <c r="W61" s="7"/>
    </row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>
      <c r="B64" s="3" t="s">
        <v>256</v>
      </c>
      <c r="C64" s="3" t="s">
        <v>257</v>
      </c>
      <c r="E64" s="3" t="s">
        <v>256</v>
      </c>
      <c r="F64" s="3" t="s">
        <v>257</v>
      </c>
      <c r="H64" s="3" t="s">
        <v>256</v>
      </c>
      <c r="I64" s="3" t="s">
        <v>257</v>
      </c>
      <c r="L64" s="3" t="s">
        <v>256</v>
      </c>
      <c r="M64" s="3" t="s">
        <v>257</v>
      </c>
      <c r="O64" s="3" t="s">
        <v>256</v>
      </c>
      <c r="P64" s="3" t="s">
        <v>257</v>
      </c>
      <c r="R64" s="3" t="s">
        <v>256</v>
      </c>
      <c r="S64" s="3" t="s">
        <v>257</v>
      </c>
    </row>
    <row r="65" customFormat="false" ht="13.8" hidden="false" customHeight="false" outlineLevel="0" collapsed="false">
      <c r="A65" s="4" t="s">
        <v>189</v>
      </c>
      <c r="B65" s="0" t="s">
        <v>232</v>
      </c>
      <c r="C65" s="0" t="s">
        <v>232</v>
      </c>
      <c r="E65" s="0" t="s">
        <v>233</v>
      </c>
      <c r="F65" s="0" t="s">
        <v>233</v>
      </c>
      <c r="H65" s="0" t="s">
        <v>234</v>
      </c>
      <c r="I65" s="0" t="s">
        <v>234</v>
      </c>
      <c r="L65" s="0" t="s">
        <v>235</v>
      </c>
      <c r="M65" s="0" t="s">
        <v>235</v>
      </c>
      <c r="O65" s="0" t="s">
        <v>190</v>
      </c>
      <c r="P65" s="0" t="s">
        <v>190</v>
      </c>
      <c r="R65" s="0" t="s">
        <v>236</v>
      </c>
      <c r="S65" s="0" t="s">
        <v>236</v>
      </c>
    </row>
    <row r="66" customFormat="false" ht="13.8" hidden="false" customHeight="false" outlineLevel="0" collapsed="false">
      <c r="A66" s="4" t="s">
        <v>12</v>
      </c>
      <c r="B66" s="5"/>
      <c r="C66" s="5"/>
      <c r="E66" s="5"/>
      <c r="F66" s="5"/>
      <c r="H66" s="5"/>
      <c r="I66" s="5"/>
      <c r="L66" s="5"/>
      <c r="M66" s="5"/>
      <c r="O66" s="5"/>
      <c r="P66" s="5"/>
      <c r="R66" s="5"/>
      <c r="S66" s="5"/>
    </row>
    <row r="67" customFormat="false" ht="15" hidden="false" customHeight="false" outlineLevel="0" collapsed="false">
      <c r="A67" s="4" t="s">
        <v>14</v>
      </c>
      <c r="B67" s="5"/>
      <c r="C67" s="5"/>
      <c r="E67" s="5"/>
      <c r="F67" s="5"/>
      <c r="H67" s="5"/>
      <c r="I67" s="5"/>
      <c r="L67" s="5"/>
      <c r="M67" s="5"/>
      <c r="O67" s="5"/>
      <c r="P67" s="5"/>
      <c r="R67" s="5"/>
      <c r="S67" s="5"/>
    </row>
    <row r="68" customFormat="false" ht="15" hidden="false" customHeight="false" outlineLevel="0" collapsed="false">
      <c r="A68" s="4" t="s">
        <v>16</v>
      </c>
      <c r="B68" s="5"/>
      <c r="C68" s="5"/>
      <c r="E68" s="5"/>
      <c r="F68" s="5"/>
      <c r="H68" s="5"/>
      <c r="I68" s="5"/>
      <c r="L68" s="5"/>
      <c r="M68" s="5"/>
      <c r="O68" s="5"/>
      <c r="P68" s="5"/>
      <c r="R68" s="5"/>
      <c r="S68" s="5"/>
    </row>
    <row r="69" customFormat="false" ht="15" hidden="false" customHeight="false" outlineLevel="0" collapsed="false">
      <c r="A69" s="4" t="s">
        <v>21</v>
      </c>
      <c r="B69" s="5"/>
      <c r="C69" s="5"/>
      <c r="E69" s="5"/>
      <c r="F69" s="5"/>
      <c r="H69" s="5"/>
      <c r="I69" s="5"/>
      <c r="L69" s="5"/>
      <c r="M69" s="5"/>
      <c r="O69" s="5"/>
      <c r="P69" s="5"/>
      <c r="R69" s="5"/>
      <c r="S69" s="5"/>
    </row>
    <row r="70" customFormat="false" ht="15" hidden="false" customHeight="false" outlineLevel="0" collapsed="false">
      <c r="A70" s="4" t="s">
        <v>23</v>
      </c>
      <c r="B70" s="5"/>
      <c r="C70" s="5"/>
      <c r="E70" s="5"/>
      <c r="F70" s="5"/>
      <c r="H70" s="5"/>
      <c r="I70" s="5"/>
      <c r="L70" s="5"/>
      <c r="M70" s="5"/>
      <c r="O70" s="5"/>
      <c r="P70" s="5"/>
      <c r="R70" s="5"/>
      <c r="S70" s="5"/>
    </row>
    <row r="71" customFormat="false" ht="15" hidden="false" customHeight="false" outlineLevel="0" collapsed="false">
      <c r="A71" s="4" t="s">
        <v>28</v>
      </c>
      <c r="B71" s="5"/>
      <c r="C71" s="5"/>
      <c r="E71" s="5"/>
      <c r="F71" s="5"/>
      <c r="H71" s="5"/>
      <c r="I71" s="5"/>
      <c r="L71" s="5"/>
      <c r="M71" s="5"/>
      <c r="O71" s="5"/>
      <c r="P71" s="5"/>
      <c r="R71" s="5"/>
      <c r="S71" s="5"/>
    </row>
    <row r="72" customFormat="false" ht="15" hidden="false" customHeight="false" outlineLevel="0" collapsed="false">
      <c r="A72" s="4" t="s">
        <v>36</v>
      </c>
      <c r="B72" s="5"/>
      <c r="C72" s="5"/>
      <c r="E72" s="5"/>
      <c r="F72" s="5"/>
      <c r="H72" s="5"/>
      <c r="I72" s="5"/>
      <c r="L72" s="5"/>
      <c r="M72" s="5"/>
      <c r="O72" s="5"/>
      <c r="P72" s="5"/>
      <c r="R72" s="5"/>
      <c r="S72" s="5"/>
    </row>
    <row r="73" customFormat="false" ht="15" hidden="false" customHeight="false" outlineLevel="0" collapsed="false">
      <c r="A73" s="4" t="s">
        <v>38</v>
      </c>
      <c r="B73" s="5"/>
      <c r="C73" s="5"/>
      <c r="E73" s="5"/>
      <c r="F73" s="5"/>
      <c r="H73" s="5"/>
      <c r="I73" s="5"/>
      <c r="L73" s="5"/>
      <c r="M73" s="5"/>
      <c r="O73" s="5"/>
      <c r="P73" s="5"/>
      <c r="R73" s="5"/>
      <c r="S73" s="5"/>
    </row>
    <row r="74" customFormat="false" ht="15" hidden="false" customHeight="false" outlineLevel="0" collapsed="false">
      <c r="A74" s="4" t="s">
        <v>43</v>
      </c>
      <c r="B74" s="5"/>
      <c r="C74" s="5"/>
      <c r="E74" s="5"/>
      <c r="F74" s="5"/>
      <c r="H74" s="5"/>
      <c r="I74" s="5"/>
      <c r="L74" s="5"/>
      <c r="M74" s="5"/>
      <c r="O74" s="5"/>
      <c r="P74" s="5"/>
      <c r="R74" s="5"/>
      <c r="S74" s="5"/>
    </row>
    <row r="75" customFormat="false" ht="15" hidden="false" customHeight="false" outlineLevel="0" collapsed="false">
      <c r="A75" s="4" t="s">
        <v>46</v>
      </c>
      <c r="B75" s="5"/>
      <c r="C75" s="5"/>
      <c r="E75" s="5"/>
      <c r="F75" s="5"/>
      <c r="H75" s="5"/>
      <c r="I75" s="5"/>
      <c r="L75" s="5"/>
      <c r="M75" s="5"/>
      <c r="O75" s="5"/>
      <c r="P75" s="5"/>
      <c r="R75" s="5"/>
      <c r="S75" s="5"/>
    </row>
    <row r="76" customFormat="false" ht="15" hidden="false" customHeight="false" outlineLevel="0" collapsed="false">
      <c r="A76" s="4" t="s">
        <v>49</v>
      </c>
      <c r="B76" s="5"/>
      <c r="C76" s="5"/>
      <c r="E76" s="5"/>
      <c r="F76" s="5"/>
      <c r="H76" s="5"/>
      <c r="I76" s="5"/>
      <c r="L76" s="5"/>
      <c r="M76" s="5"/>
      <c r="O76" s="5"/>
      <c r="P76" s="5"/>
      <c r="R76" s="5"/>
      <c r="S76" s="5"/>
    </row>
    <row r="77" customFormat="false" ht="15" hidden="false" customHeight="false" outlineLevel="0" collapsed="false">
      <c r="A77" s="4" t="s">
        <v>193</v>
      </c>
      <c r="B77" s="5" t="n">
        <v>5</v>
      </c>
      <c r="C77" s="5" t="n">
        <v>5</v>
      </c>
      <c r="E77" s="5" t="n">
        <v>18</v>
      </c>
      <c r="F77" s="5" t="n">
        <v>18</v>
      </c>
      <c r="H77" s="5" t="n">
        <v>5</v>
      </c>
      <c r="I77" s="5" t="n">
        <v>5</v>
      </c>
      <c r="L77" s="5" t="n">
        <v>4</v>
      </c>
      <c r="M77" s="5" t="n">
        <v>4</v>
      </c>
      <c r="O77" s="5" t="n">
        <v>38</v>
      </c>
      <c r="P77" s="5" t="n">
        <v>38</v>
      </c>
      <c r="R77" s="5" t="n">
        <v>8</v>
      </c>
      <c r="S77" s="5" t="n">
        <v>8</v>
      </c>
    </row>
    <row r="78" customFormat="false" ht="15" hidden="false" customHeight="false" outlineLevel="0" collapsed="false">
      <c r="A78" s="4" t="s">
        <v>254</v>
      </c>
      <c r="B78" s="5" t="n">
        <v>0</v>
      </c>
      <c r="C78" s="5" t="n">
        <v>0</v>
      </c>
      <c r="E78" s="5" t="n">
        <v>9</v>
      </c>
      <c r="F78" s="5" t="n">
        <v>9</v>
      </c>
      <c r="H78" s="5" t="n">
        <v>0</v>
      </c>
      <c r="I78" s="5" t="n">
        <v>0</v>
      </c>
      <c r="L78" s="5" t="n">
        <v>0</v>
      </c>
      <c r="M78" s="5" t="n">
        <v>0</v>
      </c>
      <c r="O78" s="5" t="n">
        <v>56</v>
      </c>
      <c r="P78" s="5" t="n">
        <v>56</v>
      </c>
      <c r="R78" s="5" t="n">
        <v>3</v>
      </c>
      <c r="S78" s="5" t="n">
        <v>3</v>
      </c>
    </row>
    <row r="79" customFormat="false" ht="15" hidden="false" customHeight="false" outlineLevel="0" collapsed="false">
      <c r="A79" s="4" t="s">
        <v>238</v>
      </c>
      <c r="B79" s="5" t="n">
        <v>23</v>
      </c>
      <c r="C79" s="5" t="s">
        <v>258</v>
      </c>
      <c r="E79" s="5" t="n">
        <v>49</v>
      </c>
      <c r="F79" s="5" t="s">
        <v>259</v>
      </c>
      <c r="H79" s="5" t="n">
        <v>21</v>
      </c>
      <c r="I79" s="5" t="s">
        <v>260</v>
      </c>
      <c r="L79" s="5" t="n">
        <v>18</v>
      </c>
      <c r="M79" s="5" t="s">
        <v>261</v>
      </c>
      <c r="O79" s="5" t="n">
        <v>130</v>
      </c>
      <c r="P79" s="5" t="s">
        <v>194</v>
      </c>
      <c r="R79" s="5" t="n">
        <v>34</v>
      </c>
      <c r="S79" s="5" t="s">
        <v>262</v>
      </c>
    </row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>
      <c r="C89" s="3" t="s">
        <v>263</v>
      </c>
      <c r="D89" s="3" t="s">
        <v>158</v>
      </c>
      <c r="E89" s="3" t="s">
        <v>149</v>
      </c>
    </row>
    <row r="90" customFormat="false" ht="13.8" hidden="false" customHeight="false" outlineLevel="0" collapsed="false">
      <c r="B90" s="4"/>
    </row>
    <row r="91" customFormat="false" ht="82.05" hidden="false" customHeight="false" outlineLevel="0" collapsed="false">
      <c r="B91" s="4" t="s">
        <v>12</v>
      </c>
      <c r="C91" s="5" t="s">
        <v>264</v>
      </c>
      <c r="D91" s="5" t="s">
        <v>265</v>
      </c>
      <c r="E91" s="5" t="s">
        <v>265</v>
      </c>
    </row>
    <row r="92" customFormat="false" ht="163.2" hidden="false" customHeight="false" outlineLevel="0" collapsed="false">
      <c r="B92" s="4" t="s">
        <v>14</v>
      </c>
      <c r="C92" s="5" t="s">
        <v>266</v>
      </c>
      <c r="D92" s="5" t="s">
        <v>265</v>
      </c>
      <c r="E92" s="5" t="s">
        <v>267</v>
      </c>
    </row>
    <row r="93" customFormat="false" ht="149.25" hidden="false" customHeight="false" outlineLevel="0" collapsed="false">
      <c r="B93" s="4" t="s">
        <v>16</v>
      </c>
      <c r="C93" s="5" t="s">
        <v>268</v>
      </c>
      <c r="D93" s="5" t="s">
        <v>269</v>
      </c>
      <c r="E93" s="5" t="s">
        <v>270</v>
      </c>
    </row>
    <row r="94" customFormat="false" ht="96.05" hidden="false" customHeight="false" outlineLevel="0" collapsed="false">
      <c r="B94" s="4" t="s">
        <v>21</v>
      </c>
      <c r="C94" s="5" t="s">
        <v>271</v>
      </c>
      <c r="D94" s="5" t="s">
        <v>272</v>
      </c>
      <c r="E94" s="5" t="s">
        <v>273</v>
      </c>
    </row>
    <row r="95" customFormat="false" ht="243.45" hidden="false" customHeight="false" outlineLevel="0" collapsed="false">
      <c r="B95" s="4" t="s">
        <v>23</v>
      </c>
      <c r="C95" s="5" t="s">
        <v>274</v>
      </c>
      <c r="D95" s="5" t="s">
        <v>275</v>
      </c>
      <c r="E95" s="5" t="s">
        <v>276</v>
      </c>
      <c r="G95" s="7" t="s">
        <v>277</v>
      </c>
    </row>
    <row r="96" customFormat="false" ht="539.15" hidden="false" customHeight="false" outlineLevel="0" collapsed="false">
      <c r="B96" s="4" t="s">
        <v>28</v>
      </c>
      <c r="C96" s="5" t="s">
        <v>278</v>
      </c>
      <c r="D96" s="25" t="s">
        <v>279</v>
      </c>
      <c r="E96" s="5" t="s">
        <v>280</v>
      </c>
    </row>
    <row r="97" customFormat="false" ht="184.7" hidden="false" customHeight="false" outlineLevel="0" collapsed="false">
      <c r="B97" s="4" t="s">
        <v>36</v>
      </c>
      <c r="C97" s="5" t="s">
        <v>281</v>
      </c>
      <c r="D97" s="5" t="s">
        <v>281</v>
      </c>
      <c r="E97" s="5" t="s">
        <v>282</v>
      </c>
    </row>
    <row r="98" customFormat="false" ht="55.95" hidden="false" customHeight="false" outlineLevel="0" collapsed="false">
      <c r="B98" s="4" t="s">
        <v>38</v>
      </c>
      <c r="C98" s="5" t="s">
        <v>283</v>
      </c>
      <c r="D98" s="5" t="s">
        <v>272</v>
      </c>
      <c r="E98" s="5" t="s">
        <v>284</v>
      </c>
    </row>
    <row r="99" customFormat="false" ht="13.8" hidden="false" customHeight="false" outlineLevel="0" collapsed="false">
      <c r="B99" s="4" t="s">
        <v>43</v>
      </c>
      <c r="C99" s="5"/>
      <c r="D99" s="5"/>
      <c r="E99" s="5"/>
    </row>
    <row r="100" customFormat="false" ht="13.8" hidden="false" customHeight="false" outlineLevel="0" collapsed="false">
      <c r="B100" s="4" t="s">
        <v>46</v>
      </c>
      <c r="C100" s="5"/>
      <c r="D100" s="5"/>
      <c r="E100" s="5"/>
    </row>
    <row r="101" customFormat="false" ht="13.8" hidden="false" customHeight="false" outlineLevel="0" collapsed="false">
      <c r="B101" s="4" t="s">
        <v>49</v>
      </c>
      <c r="C101" s="5"/>
      <c r="D101" s="5"/>
      <c r="E101" s="5"/>
    </row>
    <row r="102" customFormat="false" ht="55.95" hidden="false" customHeight="false" outlineLevel="0" collapsed="false">
      <c r="B102" s="4" t="s">
        <v>193</v>
      </c>
      <c r="C102" s="5" t="s">
        <v>285</v>
      </c>
      <c r="D102" s="5" t="s">
        <v>286</v>
      </c>
      <c r="E102" s="5" t="s">
        <v>286</v>
      </c>
    </row>
    <row r="103" customFormat="false" ht="13.8" hidden="false" customHeight="false" outlineLevel="0" collapsed="false">
      <c r="B103" s="4" t="s">
        <v>254</v>
      </c>
      <c r="C103" s="5"/>
      <c r="D103" s="5"/>
      <c r="E103" s="5"/>
    </row>
    <row r="104" customFormat="false" ht="13.8" hidden="false" customHeight="false" outlineLevel="0" collapsed="false">
      <c r="B104" s="4" t="s">
        <v>238</v>
      </c>
      <c r="C104" s="5"/>
      <c r="D104" s="5"/>
      <c r="E104" s="5"/>
    </row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>
      <c r="D107" s="0" t="s">
        <v>287</v>
      </c>
    </row>
    <row r="108" customFormat="false" ht="13.8" hidden="false" customHeight="false" outlineLevel="0" collapsed="false">
      <c r="D108" s="0" t="s">
        <v>288</v>
      </c>
    </row>
    <row r="109" customFormat="false" ht="13.8" hidden="false" customHeight="false" outlineLevel="0" collapsed="false"/>
  </sheetData>
  <mergeCells count="2">
    <mergeCell ref="U5:Y10"/>
    <mergeCell ref="U27:Y32"/>
  </mergeCells>
  <hyperlinks>
    <hyperlink ref="G95" r:id="rId1" display="*http://citeseerx.ist.psu.edu/viewdoc/summary?doi=10.1.1.686.254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8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0" activeCellId="0" sqref="E20"/>
    </sheetView>
  </sheetViews>
  <sheetFormatPr defaultColWidth="10.38671875" defaultRowHeight="12.8" zeroHeight="false" outlineLevelRow="0" outlineLevelCol="0"/>
  <cols>
    <col collapsed="false" customWidth="true" hidden="false" outlineLevel="0" max="1" min="1" style="0" width="24.83"/>
    <col collapsed="false" customWidth="true" hidden="false" outlineLevel="0" max="2" min="2" style="0" width="20.59"/>
    <col collapsed="false" customWidth="true" hidden="false" outlineLevel="0" max="3" min="3" style="0" width="25.33"/>
    <col collapsed="false" customWidth="true" hidden="false" outlineLevel="0" max="4" min="4" style="0" width="14.88"/>
    <col collapsed="false" customWidth="true" hidden="false" outlineLevel="0" max="5" min="5" style="0" width="25"/>
    <col collapsed="false" customWidth="true" hidden="false" outlineLevel="0" max="6" min="6" style="0" width="18.85"/>
    <col collapsed="false" customWidth="true" hidden="false" outlineLevel="0" max="7" min="7" style="0" width="23.43"/>
    <col collapsed="false" customWidth="true" hidden="false" outlineLevel="0" max="9" min="8" style="0" width="37.68"/>
    <col collapsed="false" customWidth="true" hidden="false" outlineLevel="0" max="10" min="10" style="0" width="33.41"/>
  </cols>
  <sheetData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>
      <c r="B5" s="0" t="s">
        <v>289</v>
      </c>
      <c r="C5" s="0" t="s">
        <v>290</v>
      </c>
      <c r="D5" s="0" t="s">
        <v>291</v>
      </c>
      <c r="E5" s="0" t="s">
        <v>292</v>
      </c>
      <c r="F5" s="0" t="s">
        <v>293</v>
      </c>
      <c r="G5" s="0" t="s">
        <v>294</v>
      </c>
      <c r="H5" s="0" t="s">
        <v>213</v>
      </c>
    </row>
    <row r="6" customFormat="false" ht="14.15" hidden="false" customHeight="true" outlineLevel="0" collapsed="false">
      <c r="A6" s="4" t="s">
        <v>12</v>
      </c>
      <c r="B6" s="0" t="n">
        <v>12</v>
      </c>
      <c r="C6" s="0" t="n">
        <v>11</v>
      </c>
      <c r="E6" s="26" t="n">
        <f aca="false">1-C6/B6</f>
        <v>0.0833333333333334</v>
      </c>
      <c r="F6" s="0" t="n">
        <v>27</v>
      </c>
      <c r="G6" s="0" t="n">
        <v>22</v>
      </c>
      <c r="H6" s="24" t="s">
        <v>295</v>
      </c>
      <c r="I6" s="24"/>
      <c r="J6" s="0" t="s">
        <v>296</v>
      </c>
    </row>
    <row r="7" customFormat="false" ht="14.9" hidden="false" customHeight="false" outlineLevel="0" collapsed="false">
      <c r="A7" s="4" t="s">
        <v>14</v>
      </c>
      <c r="B7" s="0" t="n">
        <v>13</v>
      </c>
      <c r="C7" s="0" t="n">
        <v>8</v>
      </c>
      <c r="E7" s="26" t="n">
        <f aca="false">1-C7/B7</f>
        <v>0.384615384615385</v>
      </c>
      <c r="F7" s="0" t="n">
        <v>27</v>
      </c>
      <c r="G7" s="0" t="n">
        <v>18</v>
      </c>
      <c r="H7" s="24"/>
      <c r="I7" s="24"/>
    </row>
    <row r="8" customFormat="false" ht="14.9" hidden="false" customHeight="false" outlineLevel="0" collapsed="false">
      <c r="A8" s="4" t="s">
        <v>16</v>
      </c>
      <c r="B8" s="0" t="n">
        <v>15</v>
      </c>
      <c r="C8" s="0" t="n">
        <v>14</v>
      </c>
      <c r="E8" s="26" t="n">
        <f aca="false">1-C8/B8</f>
        <v>0.0666666666666667</v>
      </c>
      <c r="F8" s="0" t="n">
        <v>30</v>
      </c>
      <c r="G8" s="0" t="n">
        <v>22</v>
      </c>
      <c r="H8" s="24"/>
      <c r="I8" s="24"/>
    </row>
    <row r="9" customFormat="false" ht="14.9" hidden="false" customHeight="false" outlineLevel="0" collapsed="false">
      <c r="A9" s="4" t="s">
        <v>21</v>
      </c>
      <c r="C9" s="0" t="n">
        <v>6</v>
      </c>
      <c r="E9" s="26" t="e">
        <f aca="false">1-C9/B9</f>
        <v>#DIV/0!</v>
      </c>
      <c r="G9" s="0" t="n">
        <v>13</v>
      </c>
      <c r="H9" s="24"/>
      <c r="I9" s="24"/>
    </row>
    <row r="10" customFormat="false" ht="14.9" hidden="false" customHeight="false" outlineLevel="0" collapsed="false">
      <c r="A10" s="4" t="s">
        <v>23</v>
      </c>
      <c r="B10" s="0" t="n">
        <v>16</v>
      </c>
      <c r="C10" s="0" t="n">
        <v>22</v>
      </c>
      <c r="E10" s="26" t="n">
        <f aca="false">1-C10/B10</f>
        <v>-0.375</v>
      </c>
      <c r="F10" s="0" t="n">
        <v>33</v>
      </c>
      <c r="G10" s="0" t="n">
        <v>35</v>
      </c>
      <c r="H10" s="24"/>
      <c r="I10" s="24"/>
    </row>
    <row r="11" customFormat="false" ht="14.9" hidden="false" customHeight="false" outlineLevel="0" collapsed="false">
      <c r="A11" s="4" t="s">
        <v>28</v>
      </c>
      <c r="B11" s="0" t="n">
        <v>25</v>
      </c>
      <c r="C11" s="0" t="n">
        <v>22</v>
      </c>
      <c r="E11" s="26" t="n">
        <f aca="false">1-C11/B11</f>
        <v>0.12</v>
      </c>
      <c r="F11" s="0" t="n">
        <v>42</v>
      </c>
      <c r="G11" s="0" t="n">
        <v>31</v>
      </c>
      <c r="H11" s="24"/>
      <c r="I11" s="24"/>
    </row>
    <row r="12" customFormat="false" ht="14.9" hidden="false" customHeight="false" outlineLevel="0" collapsed="false">
      <c r="A12" s="4" t="s">
        <v>36</v>
      </c>
      <c r="B12" s="0" t="n">
        <v>5</v>
      </c>
      <c r="C12" s="0" t="n">
        <v>3</v>
      </c>
      <c r="E12" s="26" t="n">
        <f aca="false">1-C12/B12</f>
        <v>0.4</v>
      </c>
      <c r="F12" s="0" t="n">
        <v>20</v>
      </c>
      <c r="G12" s="0" t="n">
        <v>13</v>
      </c>
      <c r="H12" s="24"/>
      <c r="I12" s="24"/>
    </row>
    <row r="13" customFormat="false" ht="14.9" hidden="false" customHeight="false" outlineLevel="0" collapsed="false">
      <c r="A13" s="4" t="s">
        <v>38</v>
      </c>
      <c r="C13" s="0" t="n">
        <v>17</v>
      </c>
      <c r="E13" s="26" t="e">
        <f aca="false">1-C13/B13</f>
        <v>#DIV/0!</v>
      </c>
      <c r="G13" s="0" t="n">
        <v>27</v>
      </c>
      <c r="H13" s="24"/>
      <c r="I13" s="24"/>
    </row>
    <row r="14" customFormat="false" ht="14.9" hidden="false" customHeight="false" outlineLevel="0" collapsed="false">
      <c r="A14" s="4" t="s">
        <v>43</v>
      </c>
      <c r="C14" s="0" t="n">
        <v>3</v>
      </c>
      <c r="E14" s="26" t="e">
        <f aca="false">1-C14/B14</f>
        <v>#DIV/0!</v>
      </c>
      <c r="G14" s="0" t="n">
        <v>13</v>
      </c>
      <c r="H14" s="24"/>
      <c r="I14" s="24"/>
    </row>
    <row r="15" customFormat="false" ht="14.9" hidden="false" customHeight="false" outlineLevel="0" collapsed="false">
      <c r="A15" s="4" t="s">
        <v>46</v>
      </c>
      <c r="C15" s="0" t="n">
        <v>9</v>
      </c>
      <c r="E15" s="26" t="e">
        <f aca="false">1-C15/B15</f>
        <v>#DIV/0!</v>
      </c>
      <c r="G15" s="0" t="n">
        <v>19</v>
      </c>
      <c r="H15" s="24"/>
      <c r="I15" s="24"/>
    </row>
    <row r="16" customFormat="false" ht="14.9" hidden="false" customHeight="false" outlineLevel="0" collapsed="false">
      <c r="A16" s="4" t="s">
        <v>49</v>
      </c>
      <c r="C16" s="0" t="n">
        <v>9</v>
      </c>
      <c r="E16" s="26" t="e">
        <f aca="false">1-C16/B16</f>
        <v>#DIV/0!</v>
      </c>
      <c r="G16" s="0" t="n">
        <v>19</v>
      </c>
      <c r="H16" s="24"/>
      <c r="I16" s="24"/>
    </row>
    <row r="17" customFormat="false" ht="14.9" hidden="false" customHeight="false" outlineLevel="0" collapsed="false">
      <c r="A17" s="4" t="s">
        <v>193</v>
      </c>
      <c r="B17" s="0" t="n">
        <v>12</v>
      </c>
      <c r="C17" s="0" t="n">
        <v>25</v>
      </c>
      <c r="D17" s="0" t="n">
        <v>74</v>
      </c>
      <c r="E17" s="26" t="n">
        <f aca="false">1-C17/B17</f>
        <v>-1.08333333333333</v>
      </c>
      <c r="F17" s="0" t="n">
        <v>28</v>
      </c>
      <c r="G17" s="0" t="n">
        <v>33</v>
      </c>
      <c r="H17" s="24"/>
      <c r="I17" s="24"/>
    </row>
    <row r="18" customFormat="false" ht="14.9" hidden="false" customHeight="false" outlineLevel="0" collapsed="false">
      <c r="A18" s="4" t="s">
        <v>59</v>
      </c>
      <c r="C18" s="0" t="n">
        <v>41</v>
      </c>
      <c r="D18" s="0" t="n">
        <v>205</v>
      </c>
      <c r="E18" s="26" t="e">
        <f aca="false">1-C18/B18</f>
        <v>#DIV/0!</v>
      </c>
      <c r="G18" s="0" t="n">
        <v>51</v>
      </c>
      <c r="H18" s="24"/>
      <c r="I18" s="24"/>
    </row>
    <row r="19" customFormat="false" ht="14.9" hidden="false" customHeight="false" outlineLevel="0" collapsed="false">
      <c r="A19" s="4" t="s">
        <v>63</v>
      </c>
      <c r="C19" s="0" t="n">
        <v>6</v>
      </c>
      <c r="E19" s="26" t="e">
        <f aca="false">1-C19/B19</f>
        <v>#DIV/0!</v>
      </c>
      <c r="G19" s="0" t="n">
        <v>16</v>
      </c>
      <c r="H19" s="24"/>
      <c r="I19" s="24"/>
    </row>
    <row r="20" customFormat="false" ht="13.8" hidden="false" customHeight="false" outlineLevel="0" collapsed="false">
      <c r="A20" s="4" t="s">
        <v>66</v>
      </c>
      <c r="H20" s="24"/>
      <c r="I20" s="24"/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>
      <c r="A24" s="0" t="s">
        <v>297</v>
      </c>
    </row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</sheetData>
  <mergeCells count="1">
    <mergeCell ref="H6:I20"/>
  </mergeCells>
  <conditionalFormatting sqref="E6:E19">
    <cfRule type="colorScale" priority="2">
      <colorScale>
        <cfvo type="min" val="0"/>
        <cfvo type="percentile" val="50"/>
        <cfvo type="max" val="0"/>
        <color rgb="FFE67C73"/>
        <color rgb="FFFFFFFF"/>
        <color rgb="FF57BB8A"/>
      </colorScale>
    </cfRule>
  </conditionalFormatting>
  <hyperlinks>
    <hyperlink ref="J6" r:id="rId1" display="(1)https://github.com/SonarSource/sonar-java/tree/ab10b6ecfaa502b96d314c66d0862714acbe400a/java-frontend/src/main/java/org/sonar/java/ast/visitor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ColWidth="10.4453125" defaultRowHeight="12.8" zeroHeight="false" outlineLevelRow="0" outlineLevelCol="0"/>
  <cols>
    <col collapsed="false" customWidth="true" hidden="false" outlineLevel="0" max="1" min="1" style="0" width="26.34"/>
    <col collapsed="false" customWidth="true" hidden="false" outlineLevel="0" max="2" min="2" style="0" width="24.57"/>
    <col collapsed="false" customWidth="true" hidden="false" outlineLevel="0" max="3" min="3" style="0" width="14.44"/>
    <col collapsed="false" customWidth="true" hidden="false" outlineLevel="0" max="6" min="6" style="0" width="28.27"/>
    <col collapsed="false" customWidth="true" hidden="false" outlineLevel="0" max="7" min="7" style="0" width="14.06"/>
    <col collapsed="false" customWidth="true" hidden="false" outlineLevel="0" max="8" min="8" style="0" width="30.65"/>
    <col collapsed="false" customWidth="true" hidden="false" outlineLevel="0" max="9" min="9" style="0" width="21.91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>
      <c r="B4" s="0" t="s">
        <v>298</v>
      </c>
    </row>
    <row r="5" customFormat="false" ht="13.8" hidden="false" customHeight="false" outlineLevel="0" collapsed="false">
      <c r="B5" s="3" t="s">
        <v>299</v>
      </c>
    </row>
    <row r="6" customFormat="false" ht="13.8" hidden="false" customHeight="false" outlineLevel="0" collapsed="false">
      <c r="A6" s="4" t="s">
        <v>189</v>
      </c>
      <c r="B6" s="0" t="s">
        <v>300</v>
      </c>
      <c r="C6" s="0" t="s">
        <v>301</v>
      </c>
      <c r="D6" s="0" t="s">
        <v>179</v>
      </c>
      <c r="E6" s="0" t="s">
        <v>302</v>
      </c>
      <c r="F6" s="0" t="s">
        <v>303</v>
      </c>
      <c r="H6" s="0" t="s">
        <v>213</v>
      </c>
    </row>
    <row r="7" customFormat="false" ht="13.8" hidden="false" customHeight="true" outlineLevel="0" collapsed="false">
      <c r="A7" s="4" t="s">
        <v>12</v>
      </c>
      <c r="B7" s="0" t="n">
        <v>100000</v>
      </c>
      <c r="C7" s="0" t="n">
        <v>69000</v>
      </c>
      <c r="D7" s="27" t="n">
        <v>88113</v>
      </c>
      <c r="E7" s="0" t="n">
        <v>25353.4317016602</v>
      </c>
      <c r="F7" s="0" t="n">
        <v>48.6373901367188</v>
      </c>
      <c r="H7" s="24" t="s">
        <v>304</v>
      </c>
      <c r="I7" s="24"/>
    </row>
    <row r="8" customFormat="false" ht="13.8" hidden="false" customHeight="false" outlineLevel="0" collapsed="false">
      <c r="A8" s="4" t="s">
        <v>14</v>
      </c>
      <c r="B8" s="0" t="n">
        <v>0</v>
      </c>
      <c r="C8" s="0" t="n">
        <v>0</v>
      </c>
      <c r="D8" s="27" t="n">
        <v>88113</v>
      </c>
      <c r="E8" s="0" t="n">
        <v>767.946243286133</v>
      </c>
      <c r="F8" s="0" t="n">
        <v>18.1198120117188</v>
      </c>
      <c r="H8" s="24"/>
      <c r="I8" s="24"/>
    </row>
    <row r="9" customFormat="false" ht="13.8" hidden="false" customHeight="false" outlineLevel="0" collapsed="false">
      <c r="A9" s="4" t="s">
        <v>16</v>
      </c>
      <c r="B9" s="0" t="n">
        <v>104000</v>
      </c>
      <c r="C9" s="0" t="n">
        <v>112000</v>
      </c>
      <c r="D9" s="27" t="n">
        <v>88113</v>
      </c>
      <c r="E9" s="0" t="n">
        <v>1390.21873474121</v>
      </c>
      <c r="F9" s="0" t="n">
        <v>41.0079956054687</v>
      </c>
      <c r="H9" s="24"/>
      <c r="I9" s="24"/>
    </row>
    <row r="10" customFormat="false" ht="13.8" hidden="false" customHeight="false" outlineLevel="0" collapsed="false">
      <c r="A10" s="4" t="s">
        <v>21</v>
      </c>
      <c r="B10" s="0" t="n">
        <v>284000</v>
      </c>
      <c r="C10" s="0" t="n">
        <v>199000</v>
      </c>
      <c r="D10" s="27" t="n">
        <v>88113</v>
      </c>
      <c r="H10" s="24"/>
      <c r="I10" s="24"/>
    </row>
    <row r="11" customFormat="false" ht="13.8" hidden="false" customHeight="false" outlineLevel="0" collapsed="false">
      <c r="A11" s="4" t="s">
        <v>23</v>
      </c>
      <c r="B11" s="0" t="n">
        <v>157000</v>
      </c>
      <c r="C11" s="0" t="n">
        <v>226000</v>
      </c>
      <c r="D11" s="27" t="n">
        <v>88113</v>
      </c>
      <c r="E11" s="0" t="n">
        <v>191175.222396851</v>
      </c>
      <c r="F11" s="0" t="n">
        <v>6941.31851196289</v>
      </c>
      <c r="H11" s="24"/>
      <c r="I11" s="24"/>
    </row>
    <row r="12" customFormat="false" ht="13.8" hidden="false" customHeight="false" outlineLevel="0" collapsed="false">
      <c r="A12" s="4" t="s">
        <v>28</v>
      </c>
      <c r="B12" s="0" t="n">
        <v>184000</v>
      </c>
      <c r="C12" s="0" t="n">
        <v>157000</v>
      </c>
      <c r="D12" s="27" t="n">
        <v>88113</v>
      </c>
      <c r="E12" s="0" t="n">
        <v>6822.10922241211</v>
      </c>
      <c r="F12" s="0" t="n">
        <v>238.656997680664</v>
      </c>
      <c r="H12" s="24"/>
      <c r="I12" s="24"/>
    </row>
    <row r="13" customFormat="false" ht="13.8" hidden="false" customHeight="false" outlineLevel="0" collapsed="false">
      <c r="A13" s="4" t="s">
        <v>36</v>
      </c>
      <c r="B13" s="0" t="n">
        <v>2000</v>
      </c>
      <c r="C13" s="0" t="n">
        <v>2000</v>
      </c>
      <c r="E13" s="0" t="n">
        <v>409.603118896484</v>
      </c>
      <c r="F13" s="0" t="n">
        <v>18.8350677490234</v>
      </c>
      <c r="H13" s="24"/>
      <c r="I13" s="24"/>
    </row>
    <row r="14" customFormat="false" ht="13.8" hidden="false" customHeight="false" outlineLevel="0" collapsed="false">
      <c r="A14" s="4" t="s">
        <v>38</v>
      </c>
      <c r="B14" s="0" t="n">
        <v>41000</v>
      </c>
      <c r="C14" s="0" t="n">
        <v>23000</v>
      </c>
      <c r="H14" s="24"/>
      <c r="I14" s="24"/>
    </row>
    <row r="15" customFormat="false" ht="13.8" hidden="false" customHeight="false" outlineLevel="0" collapsed="false">
      <c r="A15" s="4" t="s">
        <v>43</v>
      </c>
      <c r="B15" s="0" t="n">
        <v>1000</v>
      </c>
      <c r="C15" s="0" t="n">
        <v>2000</v>
      </c>
      <c r="H15" s="24"/>
      <c r="I15" s="24"/>
    </row>
    <row r="16" customFormat="false" ht="13.8" hidden="false" customHeight="false" outlineLevel="0" collapsed="false">
      <c r="A16" s="4" t="s">
        <v>46</v>
      </c>
      <c r="B16" s="0" t="n">
        <v>90000</v>
      </c>
      <c r="C16" s="0" t="n">
        <v>74000</v>
      </c>
      <c r="H16" s="24"/>
      <c r="I16" s="24"/>
    </row>
    <row r="17" customFormat="false" ht="13.8" hidden="false" customHeight="false" outlineLevel="0" collapsed="false">
      <c r="A17" s="4" t="s">
        <v>49</v>
      </c>
      <c r="B17" s="0" t="n">
        <v>4000</v>
      </c>
      <c r="C17" s="0" t="n">
        <v>7000</v>
      </c>
      <c r="H17" s="24"/>
      <c r="I17" s="24"/>
    </row>
    <row r="18" customFormat="false" ht="13.8" hidden="false" customHeight="false" outlineLevel="0" collapsed="false">
      <c r="A18" s="4" t="s">
        <v>193</v>
      </c>
      <c r="B18" s="0" t="n">
        <v>281000</v>
      </c>
      <c r="C18" s="0" t="n">
        <v>179000</v>
      </c>
      <c r="E18" s="0" t="n">
        <v>12789.7262573242</v>
      </c>
      <c r="F18" s="0" t="n">
        <v>382.184982299805</v>
      </c>
      <c r="H18" s="24"/>
      <c r="I18" s="24"/>
    </row>
    <row r="19" customFormat="false" ht="13.8" hidden="false" customHeight="false" outlineLevel="0" collapsed="false">
      <c r="A19" s="4" t="s">
        <v>59</v>
      </c>
      <c r="B19" s="0" t="n">
        <v>401000</v>
      </c>
      <c r="C19" s="0" t="n">
        <v>267000</v>
      </c>
      <c r="H19" s="24"/>
      <c r="I19" s="24"/>
    </row>
    <row r="20" customFormat="false" ht="13.8" hidden="false" customHeight="false" outlineLevel="0" collapsed="false">
      <c r="A20" s="4" t="s">
        <v>63</v>
      </c>
      <c r="B20" s="0" t="n">
        <v>0</v>
      </c>
      <c r="C20" s="0" t="n">
        <v>0</v>
      </c>
      <c r="E20" s="0" t="n">
        <v>11418.1041717529</v>
      </c>
      <c r="F20" s="0" t="n">
        <v>382.184982299805</v>
      </c>
      <c r="H20" s="24"/>
      <c r="I20" s="24"/>
    </row>
    <row r="21" customFormat="false" ht="13.8" hidden="false" customHeight="false" outlineLevel="0" collapsed="false">
      <c r="A21" s="4" t="s">
        <v>66</v>
      </c>
      <c r="H21" s="24"/>
      <c r="I21" s="24"/>
    </row>
    <row r="22" customFormat="false" ht="13.8" hidden="false" customHeight="false" outlineLevel="0" collapsed="false">
      <c r="A22" s="0" t="s">
        <v>305</v>
      </c>
      <c r="B22" s="0" t="n">
        <f aca="false">SUM(B7:B20)</f>
        <v>1649000</v>
      </c>
      <c r="C22" s="0" t="n">
        <f aca="false">SUM(C7:C20)</f>
        <v>1317000</v>
      </c>
      <c r="D22" s="0" t="n">
        <f aca="false">D7</f>
        <v>88113</v>
      </c>
      <c r="E22" s="0" t="n">
        <f aca="false">SUM(E7:E20)</f>
        <v>250126.361846924</v>
      </c>
      <c r="F22" s="0" t="n">
        <f aca="false">SUM(F7:F20)</f>
        <v>8070.94573974609</v>
      </c>
    </row>
    <row r="23" customFormat="false" ht="13.8" hidden="false" customHeight="false" outlineLevel="0" collapsed="false">
      <c r="A23" s="7" t="s">
        <v>306</v>
      </c>
      <c r="B23" s="0" t="n">
        <f aca="false">B22/1000</f>
        <v>1649</v>
      </c>
      <c r="C23" s="0" t="n">
        <f aca="false">C22/1000</f>
        <v>1317</v>
      </c>
      <c r="D23" s="0" t="n">
        <f aca="false">D22/1000</f>
        <v>88.113</v>
      </c>
      <c r="E23" s="0" t="n">
        <f aca="false">E22/1000</f>
        <v>250.126361846924</v>
      </c>
      <c r="F23" s="0" t="n">
        <f aca="false">F22/1000</f>
        <v>8.07094573974609</v>
      </c>
    </row>
    <row r="24" customFormat="false" ht="13.8" hidden="false" customHeight="false" outlineLevel="0" collapsed="false">
      <c r="A24" s="0" t="s">
        <v>307</v>
      </c>
      <c r="B24" s="0" t="n">
        <f aca="false">B23/1000</f>
        <v>1.649</v>
      </c>
      <c r="C24" s="0" t="n">
        <f aca="false">C23/1000</f>
        <v>1.317</v>
      </c>
      <c r="D24" s="0" t="n">
        <f aca="false">D23/1000</f>
        <v>0.088113</v>
      </c>
      <c r="E24" s="0" t="n">
        <f aca="false">E23/1000</f>
        <v>0.250126361846924</v>
      </c>
      <c r="F24" s="0" t="n">
        <f aca="false">F23/1000</f>
        <v>0.00807094573974609</v>
      </c>
    </row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4.15" hidden="false" customHeight="false" outlineLevel="0" collapsed="false">
      <c r="B33" s="21" t="s">
        <v>308</v>
      </c>
      <c r="C33" s="21"/>
      <c r="E33" s="0" t="s">
        <v>213</v>
      </c>
    </row>
    <row r="34" customFormat="false" ht="13.8" hidden="false" customHeight="true" outlineLevel="0" collapsed="false">
      <c r="A34" s="4" t="s">
        <v>189</v>
      </c>
      <c r="B34" s="7" t="s">
        <v>309</v>
      </c>
      <c r="C34" s="0" t="s">
        <v>158</v>
      </c>
      <c r="E34" s="24" t="s">
        <v>310</v>
      </c>
      <c r="F34" s="24"/>
    </row>
    <row r="35" customFormat="false" ht="13.8" hidden="false" customHeight="false" outlineLevel="0" collapsed="false">
      <c r="A35" s="4" t="s">
        <v>12</v>
      </c>
      <c r="B35" s="0" t="n">
        <v>6450999.99999999</v>
      </c>
      <c r="C35" s="0" t="n">
        <v>23792.2668457031</v>
      </c>
      <c r="E35" s="24"/>
      <c r="F35" s="24"/>
    </row>
    <row r="36" customFormat="false" ht="13.8" hidden="false" customHeight="false" outlineLevel="0" collapsed="false">
      <c r="A36" s="4" t="s">
        <v>14</v>
      </c>
      <c r="B36" s="0" t="n">
        <v>16000</v>
      </c>
      <c r="C36" s="0" t="n">
        <v>869.035720825195</v>
      </c>
      <c r="E36" s="24"/>
      <c r="F36" s="24"/>
    </row>
    <row r="37" customFormat="false" ht="13.8" hidden="false" customHeight="false" outlineLevel="0" collapsed="false">
      <c r="A37" s="4" t="s">
        <v>16</v>
      </c>
      <c r="B37" s="0" t="n">
        <v>5349000</v>
      </c>
      <c r="C37" s="0" t="n">
        <v>1071.45309448242</v>
      </c>
      <c r="E37" s="24"/>
      <c r="F37" s="24"/>
    </row>
    <row r="38" customFormat="false" ht="13.8" hidden="false" customHeight="false" outlineLevel="0" collapsed="false">
      <c r="A38" s="4" t="s">
        <v>21</v>
      </c>
      <c r="B38" s="0" t="n">
        <v>13083000</v>
      </c>
      <c r="E38" s="24"/>
      <c r="F38" s="24"/>
    </row>
    <row r="39" customFormat="false" ht="13.8" hidden="false" customHeight="false" outlineLevel="0" collapsed="false">
      <c r="A39" s="4" t="s">
        <v>23</v>
      </c>
      <c r="B39" s="0" t="n">
        <v>38703000</v>
      </c>
      <c r="C39" s="0" t="n">
        <v>186646.223068237</v>
      </c>
      <c r="E39" s="24"/>
      <c r="F39" s="24"/>
    </row>
    <row r="40" customFormat="false" ht="13.8" hidden="false" customHeight="false" outlineLevel="0" collapsed="false">
      <c r="A40" s="4" t="s">
        <v>28</v>
      </c>
      <c r="B40" s="0" t="n">
        <v>9884000</v>
      </c>
      <c r="C40" s="0" t="n">
        <v>6792.30690002441</v>
      </c>
      <c r="E40" s="24"/>
      <c r="F40" s="24"/>
    </row>
    <row r="41" customFormat="false" ht="13.8" hidden="false" customHeight="false" outlineLevel="0" collapsed="false">
      <c r="A41" s="4" t="s">
        <v>36</v>
      </c>
      <c r="B41" s="0" t="n">
        <v>31000</v>
      </c>
      <c r="C41" s="0" t="n">
        <v>308.990478515625</v>
      </c>
      <c r="E41" s="24"/>
      <c r="F41" s="24"/>
    </row>
    <row r="42" customFormat="false" ht="13.8" hidden="false" customHeight="false" outlineLevel="0" collapsed="false">
      <c r="A42" s="4" t="s">
        <v>38</v>
      </c>
      <c r="B42" s="0" t="n">
        <v>1816000</v>
      </c>
      <c r="E42" s="24"/>
      <c r="F42" s="24"/>
    </row>
    <row r="43" customFormat="false" ht="13.8" hidden="false" customHeight="false" outlineLevel="0" collapsed="false">
      <c r="A43" s="4" t="s">
        <v>43</v>
      </c>
      <c r="B43" s="0" t="n">
        <v>60000</v>
      </c>
      <c r="E43" s="24"/>
      <c r="F43" s="24"/>
    </row>
    <row r="44" customFormat="false" ht="13.8" hidden="false" customHeight="false" outlineLevel="0" collapsed="false">
      <c r="A44" s="4" t="s">
        <v>46</v>
      </c>
      <c r="B44" s="0" t="n">
        <v>4906000</v>
      </c>
      <c r="E44" s="24"/>
      <c r="F44" s="24"/>
    </row>
    <row r="45" customFormat="false" ht="13.8" hidden="false" customHeight="false" outlineLevel="0" collapsed="false">
      <c r="A45" s="4" t="s">
        <v>49</v>
      </c>
      <c r="B45" s="0" t="n">
        <v>145000</v>
      </c>
      <c r="E45" s="24"/>
      <c r="F45" s="24"/>
    </row>
    <row r="46" customFormat="false" ht="13.8" hidden="false" customHeight="false" outlineLevel="0" collapsed="false">
      <c r="A46" s="4" t="s">
        <v>193</v>
      </c>
      <c r="B46" s="0" t="n">
        <v>13322000</v>
      </c>
      <c r="C46" s="0" t="n">
        <v>11065.9599304199</v>
      </c>
      <c r="E46" s="24"/>
      <c r="F46" s="24"/>
    </row>
    <row r="47" customFormat="false" ht="13.8" hidden="false" customHeight="false" outlineLevel="0" collapsed="false">
      <c r="A47" s="4" t="s">
        <v>59</v>
      </c>
      <c r="B47" s="0" t="n">
        <v>19803000</v>
      </c>
      <c r="E47" s="24"/>
      <c r="F47" s="24"/>
    </row>
    <row r="48" customFormat="false" ht="13.8" hidden="false" customHeight="false" outlineLevel="0" collapsed="false">
      <c r="A48" s="4" t="s">
        <v>63</v>
      </c>
      <c r="B48" s="0" t="n">
        <v>6000</v>
      </c>
      <c r="C48" s="0" t="n">
        <v>12943.5062408447</v>
      </c>
      <c r="E48" s="24"/>
      <c r="F48" s="24"/>
    </row>
    <row r="49" customFormat="false" ht="13.8" hidden="false" customHeight="false" outlineLevel="0" collapsed="false">
      <c r="A49" s="4" t="s">
        <v>66</v>
      </c>
    </row>
    <row r="50" customFormat="false" ht="13.8" hidden="false" customHeight="false" outlineLevel="0" collapsed="false">
      <c r="A50" s="0" t="s">
        <v>305</v>
      </c>
      <c r="B50" s="0" t="n">
        <f aca="false">SUM(B35:B48)</f>
        <v>113575000</v>
      </c>
      <c r="C50" s="0" t="n">
        <f aca="false">SUM(C35:C48)</f>
        <v>243489.742279052</v>
      </c>
    </row>
    <row r="51" customFormat="false" ht="13.8" hidden="false" customHeight="false" outlineLevel="0" collapsed="false">
      <c r="A51" s="7" t="s">
        <v>306</v>
      </c>
      <c r="B51" s="0" t="n">
        <f aca="false">B50/1000</f>
        <v>113575</v>
      </c>
      <c r="C51" s="0" t="n">
        <f aca="false">C50/1000</f>
        <v>243.489742279052</v>
      </c>
    </row>
    <row r="52" customFormat="false" ht="13.8" hidden="false" customHeight="false" outlineLevel="0" collapsed="false">
      <c r="A52" s="0" t="s">
        <v>307</v>
      </c>
      <c r="B52" s="0" t="n">
        <f aca="false">B51/1000</f>
        <v>113.575</v>
      </c>
      <c r="C52" s="0" t="n">
        <f aca="false">C51/1000</f>
        <v>0.243489742279052</v>
      </c>
    </row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>
      <c r="B58" s="21" t="s">
        <v>311</v>
      </c>
      <c r="C58" s="21"/>
    </row>
    <row r="59" customFormat="false" ht="13.8" hidden="false" customHeight="false" outlineLevel="0" collapsed="false">
      <c r="A59" s="4" t="s">
        <v>189</v>
      </c>
      <c r="B59" s="7" t="s">
        <v>263</v>
      </c>
      <c r="C59" s="0" t="s">
        <v>158</v>
      </c>
    </row>
    <row r="60" customFormat="false" ht="13.8" hidden="false" customHeight="false" outlineLevel="0" collapsed="false">
      <c r="A60" s="4" t="s">
        <v>12</v>
      </c>
      <c r="B60" s="0" t="n">
        <v>1588000</v>
      </c>
      <c r="C60" s="0" t="n">
        <v>2877.95066833496</v>
      </c>
    </row>
    <row r="61" customFormat="false" ht="13.8" hidden="false" customHeight="false" outlineLevel="0" collapsed="false">
      <c r="A61" s="4" t="s">
        <v>14</v>
      </c>
      <c r="B61" s="0" t="n">
        <v>4000</v>
      </c>
      <c r="C61" s="0" t="n">
        <v>184.535980224609</v>
      </c>
    </row>
    <row r="62" customFormat="false" ht="13.8" hidden="false" customHeight="false" outlineLevel="0" collapsed="false">
      <c r="A62" s="4" t="s">
        <v>16</v>
      </c>
      <c r="B62" s="0" t="n">
        <v>2077000</v>
      </c>
      <c r="C62" s="0" t="n">
        <v>430.583953857422</v>
      </c>
    </row>
    <row r="63" customFormat="false" ht="13.8" hidden="false" customHeight="false" outlineLevel="0" collapsed="false">
      <c r="A63" s="4" t="s">
        <v>21</v>
      </c>
      <c r="B63" s="0" t="n">
        <v>5520000</v>
      </c>
    </row>
    <row r="64" customFormat="false" ht="13.8" hidden="false" customHeight="false" outlineLevel="0" collapsed="false">
      <c r="A64" s="4" t="s">
        <v>23</v>
      </c>
      <c r="B64" s="0" t="n">
        <v>16078000</v>
      </c>
      <c r="C64" s="0" t="n">
        <v>61530.1132202149</v>
      </c>
    </row>
    <row r="65" customFormat="false" ht="13.8" hidden="false" customHeight="false" outlineLevel="0" collapsed="false">
      <c r="A65" s="4" t="s">
        <v>28</v>
      </c>
      <c r="B65" s="0" t="n">
        <v>4926000</v>
      </c>
      <c r="C65" s="0" t="n">
        <v>2512.93182373047</v>
      </c>
    </row>
    <row r="66" customFormat="false" ht="13.8" hidden="false" customHeight="false" outlineLevel="0" collapsed="false">
      <c r="A66" s="4" t="s">
        <v>36</v>
      </c>
      <c r="B66" s="0" t="n">
        <v>15000</v>
      </c>
      <c r="C66" s="0" t="n">
        <v>129.461288452148</v>
      </c>
    </row>
    <row r="67" customFormat="false" ht="13.8" hidden="false" customHeight="false" outlineLevel="0" collapsed="false">
      <c r="A67" s="4" t="s">
        <v>38</v>
      </c>
      <c r="B67" s="0" t="n">
        <v>2207000</v>
      </c>
    </row>
    <row r="68" customFormat="false" ht="13.8" hidden="false" customHeight="false" outlineLevel="0" collapsed="false">
      <c r="A68" s="4" t="s">
        <v>43</v>
      </c>
      <c r="B68" s="0" t="n">
        <v>16000</v>
      </c>
    </row>
    <row r="69" customFormat="false" ht="13.8" hidden="false" customHeight="false" outlineLevel="0" collapsed="false">
      <c r="A69" s="4" t="s">
        <v>46</v>
      </c>
      <c r="B69" s="0" t="n">
        <v>1937000</v>
      </c>
    </row>
    <row r="70" customFormat="false" ht="13.8" hidden="false" customHeight="false" outlineLevel="0" collapsed="false">
      <c r="A70" s="4" t="s">
        <v>49</v>
      </c>
      <c r="B70" s="0" t="n">
        <v>55000</v>
      </c>
    </row>
    <row r="71" customFormat="false" ht="13.8" hidden="false" customHeight="false" outlineLevel="0" collapsed="false">
      <c r="A71" s="4" t="s">
        <v>193</v>
      </c>
      <c r="B71" s="0" t="n">
        <v>5557000</v>
      </c>
      <c r="C71" s="0" t="n">
        <v>5188.7035369873</v>
      </c>
    </row>
    <row r="72" customFormat="false" ht="13.8" hidden="false" customHeight="false" outlineLevel="0" collapsed="false">
      <c r="A72" s="4" t="s">
        <v>59</v>
      </c>
      <c r="B72" s="0" t="n">
        <v>7896000</v>
      </c>
    </row>
    <row r="73" customFormat="false" ht="13.8" hidden="false" customHeight="false" outlineLevel="0" collapsed="false">
      <c r="A73" s="4" t="s">
        <v>63</v>
      </c>
      <c r="B73" s="0" t="n">
        <v>0</v>
      </c>
      <c r="C73" s="0" t="n">
        <v>4721.64154052734</v>
      </c>
    </row>
    <row r="74" customFormat="false" ht="13.8" hidden="false" customHeight="false" outlineLevel="0" collapsed="false">
      <c r="A74" s="4" t="s">
        <v>66</v>
      </c>
    </row>
    <row r="75" customFormat="false" ht="13.8" hidden="false" customHeight="false" outlineLevel="0" collapsed="false">
      <c r="A75" s="0" t="s">
        <v>305</v>
      </c>
      <c r="B75" s="0" t="n">
        <f aca="false">SUM(B60:B73)</f>
        <v>47876000</v>
      </c>
      <c r="C75" s="0" t="n">
        <f aca="false">SUM(C60:C73)</f>
        <v>77575.9220123292</v>
      </c>
    </row>
    <row r="76" customFormat="false" ht="13.8" hidden="false" customHeight="false" outlineLevel="0" collapsed="false">
      <c r="A76" s="7" t="s">
        <v>306</v>
      </c>
      <c r="B76" s="0" t="n">
        <f aca="false">B75/1000</f>
        <v>47876</v>
      </c>
      <c r="C76" s="0" t="n">
        <f aca="false">C75/1000</f>
        <v>77.5759220123292</v>
      </c>
    </row>
    <row r="77" customFormat="false" ht="13.8" hidden="false" customHeight="false" outlineLevel="0" collapsed="false">
      <c r="A77" s="0" t="s">
        <v>307</v>
      </c>
      <c r="B77" s="0" t="n">
        <f aca="false">B76/1000</f>
        <v>47.876</v>
      </c>
      <c r="C77" s="0" t="n">
        <f aca="false">C76/1000</f>
        <v>0.0775759220123292</v>
      </c>
    </row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>
      <c r="B81" s="7"/>
    </row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</sheetData>
  <mergeCells count="5">
    <mergeCell ref="D7:D12"/>
    <mergeCell ref="H7:I21"/>
    <mergeCell ref="B33:C33"/>
    <mergeCell ref="E34:F48"/>
    <mergeCell ref="B58:C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2" activeCellId="0" sqref="H172"/>
    </sheetView>
  </sheetViews>
  <sheetFormatPr defaultColWidth="10.4921875" defaultRowHeight="12.8" zeroHeight="false" outlineLevelRow="0" outlineLevelCol="0"/>
  <sheetData>
    <row r="1" customFormat="false" ht="13.8" hidden="false" customHeight="false" outlineLevel="0" collapsed="false">
      <c r="A1" s="0" t="s">
        <v>312</v>
      </c>
      <c r="B1" s="0" t="s">
        <v>313</v>
      </c>
      <c r="C1" s="0" t="s">
        <v>314</v>
      </c>
      <c r="D1" s="0" t="s">
        <v>315</v>
      </c>
      <c r="E1" s="0" t="s">
        <v>316</v>
      </c>
    </row>
    <row r="2" customFormat="false" ht="13.8" hidden="false" customHeight="false" outlineLevel="0" collapsed="false">
      <c r="A2" s="0" t="s">
        <v>317</v>
      </c>
      <c r="B2" s="0" t="n">
        <v>12</v>
      </c>
      <c r="C2" s="0" t="n">
        <v>12</v>
      </c>
      <c r="D2" s="0" t="n">
        <v>11</v>
      </c>
      <c r="E2" s="0" t="n">
        <v>11</v>
      </c>
      <c r="G2" s="0" t="n">
        <f aca="false">B2-C2</f>
        <v>0</v>
      </c>
      <c r="H2" s="0" t="n">
        <f aca="false">D2-E2</f>
        <v>0</v>
      </c>
    </row>
    <row r="3" customFormat="false" ht="13.8" hidden="false" customHeight="false" outlineLevel="0" collapsed="false">
      <c r="A3" s="0" t="s">
        <v>318</v>
      </c>
      <c r="B3" s="0" t="n">
        <v>9</v>
      </c>
      <c r="C3" s="0" t="s">
        <v>272</v>
      </c>
      <c r="D3" s="0" t="n">
        <v>5</v>
      </c>
      <c r="E3" s="0" t="s">
        <v>272</v>
      </c>
      <c r="G3" s="0" t="e">
        <f aca="false">B3-C3</f>
        <v>#VALUE!</v>
      </c>
      <c r="H3" s="0" t="e">
        <f aca="false">D3-E3</f>
        <v>#VALUE!</v>
      </c>
    </row>
    <row r="4" customFormat="false" ht="13.8" hidden="false" customHeight="false" outlineLevel="0" collapsed="false">
      <c r="A4" s="0" t="s">
        <v>319</v>
      </c>
      <c r="B4" s="0" t="n">
        <v>3</v>
      </c>
      <c r="C4" s="0" t="s">
        <v>272</v>
      </c>
      <c r="D4" s="0" t="n">
        <v>0</v>
      </c>
      <c r="E4" s="0" t="s">
        <v>272</v>
      </c>
      <c r="G4" s="0" t="e">
        <f aca="false">B4-C4</f>
        <v>#VALUE!</v>
      </c>
      <c r="H4" s="0" t="e">
        <f aca="false">D4-E4</f>
        <v>#VALUE!</v>
      </c>
    </row>
    <row r="5" customFormat="false" ht="13.8" hidden="false" customHeight="false" outlineLevel="0" collapsed="false">
      <c r="A5" s="0" t="s">
        <v>320</v>
      </c>
      <c r="B5" s="0" t="n">
        <v>2</v>
      </c>
      <c r="C5" s="0" t="s">
        <v>272</v>
      </c>
      <c r="D5" s="0" t="n">
        <v>0</v>
      </c>
      <c r="E5" s="0" t="s">
        <v>272</v>
      </c>
      <c r="G5" s="0" t="e">
        <f aca="false">B5-C5</f>
        <v>#VALUE!</v>
      </c>
      <c r="H5" s="0" t="e">
        <f aca="false">D5-E5</f>
        <v>#VALUE!</v>
      </c>
    </row>
    <row r="6" customFormat="false" ht="13.8" hidden="false" customHeight="false" outlineLevel="0" collapsed="false">
      <c r="A6" s="0" t="s">
        <v>321</v>
      </c>
      <c r="B6" s="0" t="n">
        <v>9</v>
      </c>
      <c r="C6" s="0" t="s">
        <v>272</v>
      </c>
      <c r="D6" s="0" t="n">
        <v>0</v>
      </c>
      <c r="E6" s="0" t="s">
        <v>272</v>
      </c>
      <c r="G6" s="0" t="e">
        <f aca="false">B6-C6</f>
        <v>#VALUE!</v>
      </c>
      <c r="H6" s="0" t="e">
        <f aca="false">D6-E6</f>
        <v>#VALUE!</v>
      </c>
    </row>
    <row r="7" customFormat="false" ht="13.8" hidden="false" customHeight="false" outlineLevel="0" collapsed="false">
      <c r="A7" s="0" t="s">
        <v>322</v>
      </c>
      <c r="B7" s="0" t="n">
        <v>7</v>
      </c>
      <c r="C7" s="0" t="s">
        <v>272</v>
      </c>
      <c r="D7" s="0" t="n">
        <v>0</v>
      </c>
      <c r="E7" s="0" t="s">
        <v>272</v>
      </c>
      <c r="G7" s="0" t="e">
        <f aca="false">B7-C7</f>
        <v>#VALUE!</v>
      </c>
      <c r="H7" s="0" t="e">
        <f aca="false">D7-E7</f>
        <v>#VALUE!</v>
      </c>
    </row>
    <row r="8" customFormat="false" ht="13.8" hidden="false" customHeight="false" outlineLevel="0" collapsed="false">
      <c r="A8" s="0" t="s">
        <v>323</v>
      </c>
      <c r="B8" s="0" t="n">
        <v>21</v>
      </c>
      <c r="C8" s="0" t="s">
        <v>272</v>
      </c>
      <c r="D8" s="0" t="n">
        <v>12</v>
      </c>
      <c r="E8" s="0" t="s">
        <v>272</v>
      </c>
      <c r="G8" s="0" t="e">
        <f aca="false">B8-C8</f>
        <v>#VALUE!</v>
      </c>
      <c r="H8" s="0" t="e">
        <f aca="false">D8-E8</f>
        <v>#VALUE!</v>
      </c>
    </row>
    <row r="9" customFormat="false" ht="13.8" hidden="false" customHeight="false" outlineLevel="0" collapsed="false">
      <c r="A9" s="0" t="s">
        <v>324</v>
      </c>
      <c r="B9" s="0" t="n">
        <v>7</v>
      </c>
      <c r="C9" s="0" t="n">
        <v>7</v>
      </c>
      <c r="D9" s="0" t="n">
        <v>4</v>
      </c>
      <c r="E9" s="0" t="n">
        <v>4</v>
      </c>
      <c r="G9" s="0" t="n">
        <f aca="false">B9-C9</f>
        <v>0</v>
      </c>
      <c r="H9" s="0" t="n">
        <f aca="false">D9-E9</f>
        <v>0</v>
      </c>
    </row>
    <row r="10" customFormat="false" ht="13.8" hidden="false" customHeight="false" outlineLevel="0" collapsed="false">
      <c r="A10" s="0" t="s">
        <v>325</v>
      </c>
      <c r="B10" s="0" t="n">
        <v>8</v>
      </c>
      <c r="C10" s="0" t="n">
        <v>8</v>
      </c>
      <c r="D10" s="0" t="n">
        <v>0</v>
      </c>
      <c r="E10" s="0" t="n">
        <v>0</v>
      </c>
      <c r="G10" s="0" t="n">
        <f aca="false">B10-C10</f>
        <v>0</v>
      </c>
      <c r="H10" s="0" t="n">
        <f aca="false">D10-E10</f>
        <v>0</v>
      </c>
    </row>
    <row r="11" customFormat="false" ht="13.8" hidden="false" customHeight="false" outlineLevel="0" collapsed="false">
      <c r="A11" s="0" t="s">
        <v>326</v>
      </c>
      <c r="B11" s="0" t="n">
        <v>5</v>
      </c>
      <c r="C11" s="0" t="n">
        <v>5</v>
      </c>
      <c r="D11" s="0" t="n">
        <v>3</v>
      </c>
      <c r="E11" s="0" t="n">
        <v>3</v>
      </c>
      <c r="G11" s="0" t="n">
        <f aca="false">B11-C11</f>
        <v>0</v>
      </c>
      <c r="H11" s="0" t="n">
        <f aca="false">D11-E11</f>
        <v>0</v>
      </c>
    </row>
    <row r="12" customFormat="false" ht="13.8" hidden="false" customHeight="false" outlineLevel="0" collapsed="false">
      <c r="A12" s="0" t="s">
        <v>327</v>
      </c>
      <c r="B12" s="0" t="n">
        <v>4</v>
      </c>
      <c r="C12" s="0" t="n">
        <v>4</v>
      </c>
      <c r="D12" s="0" t="n">
        <v>1</v>
      </c>
      <c r="E12" s="0" t="n">
        <v>1</v>
      </c>
      <c r="G12" s="0" t="n">
        <f aca="false">B12-C12</f>
        <v>0</v>
      </c>
      <c r="H12" s="0" t="n">
        <f aca="false">D12-E12</f>
        <v>0</v>
      </c>
    </row>
    <row r="13" customFormat="false" ht="13.8" hidden="false" customHeight="false" outlineLevel="0" collapsed="false">
      <c r="A13" s="0" t="s">
        <v>328</v>
      </c>
      <c r="B13" s="0" t="n">
        <v>19</v>
      </c>
      <c r="C13" s="0" t="n">
        <v>19</v>
      </c>
      <c r="D13" s="0" t="n">
        <v>6</v>
      </c>
      <c r="E13" s="0" t="n">
        <v>6</v>
      </c>
      <c r="G13" s="0" t="n">
        <f aca="false">B13-C13</f>
        <v>0</v>
      </c>
      <c r="H13" s="0" t="n">
        <f aca="false">D13-E13</f>
        <v>0</v>
      </c>
    </row>
    <row r="14" customFormat="false" ht="13.8" hidden="false" customHeight="false" outlineLevel="0" collapsed="false">
      <c r="A14" s="0" t="s">
        <v>329</v>
      </c>
      <c r="B14" s="0" t="n">
        <v>56</v>
      </c>
      <c r="C14" s="0" t="n">
        <v>56</v>
      </c>
      <c r="D14" s="0" t="n">
        <v>35</v>
      </c>
      <c r="E14" s="0" t="n">
        <v>37</v>
      </c>
      <c r="G14" s="0" t="n">
        <f aca="false">B14-C14</f>
        <v>0</v>
      </c>
      <c r="H14" s="0" t="n">
        <f aca="false">D14-E14</f>
        <v>-2</v>
      </c>
    </row>
    <row r="15" customFormat="false" ht="13.8" hidden="false" customHeight="false" outlineLevel="0" collapsed="false">
      <c r="A15" s="0" t="s">
        <v>330</v>
      </c>
      <c r="B15" s="0" t="n">
        <v>13</v>
      </c>
      <c r="C15" s="0" t="n">
        <v>13</v>
      </c>
      <c r="D15" s="0" t="n">
        <v>3</v>
      </c>
      <c r="E15" s="0" t="n">
        <v>3</v>
      </c>
      <c r="G15" s="0" t="n">
        <f aca="false">B15-C15</f>
        <v>0</v>
      </c>
      <c r="H15" s="0" t="n">
        <f aca="false">D15-E15</f>
        <v>0</v>
      </c>
    </row>
    <row r="16" customFormat="false" ht="13.8" hidden="false" customHeight="false" outlineLevel="0" collapsed="false">
      <c r="A16" s="0" t="s">
        <v>331</v>
      </c>
      <c r="B16" s="0" t="n">
        <v>10</v>
      </c>
      <c r="C16" s="0" t="n">
        <v>10</v>
      </c>
      <c r="D16" s="0" t="n">
        <v>7</v>
      </c>
      <c r="E16" s="0" t="n">
        <v>7</v>
      </c>
      <c r="G16" s="0" t="n">
        <f aca="false">B16-C16</f>
        <v>0</v>
      </c>
      <c r="H16" s="0" t="n">
        <f aca="false">D16-E16</f>
        <v>0</v>
      </c>
    </row>
    <row r="17" customFormat="false" ht="13.8" hidden="false" customHeight="false" outlineLevel="0" collapsed="false">
      <c r="A17" s="0" t="s">
        <v>332</v>
      </c>
      <c r="B17" s="0" t="n">
        <v>11</v>
      </c>
      <c r="C17" s="0" t="n">
        <v>11</v>
      </c>
      <c r="D17" s="0" t="n">
        <v>7</v>
      </c>
      <c r="E17" s="0" t="n">
        <v>7</v>
      </c>
      <c r="G17" s="0" t="n">
        <f aca="false">B17-C17</f>
        <v>0</v>
      </c>
      <c r="H17" s="0" t="n">
        <f aca="false">D17-E17</f>
        <v>0</v>
      </c>
    </row>
    <row r="18" customFormat="false" ht="13.8" hidden="false" customHeight="false" outlineLevel="0" collapsed="false">
      <c r="A18" s="0" t="s">
        <v>333</v>
      </c>
      <c r="B18" s="0" t="n">
        <v>3</v>
      </c>
      <c r="C18" s="0" t="n">
        <v>3</v>
      </c>
      <c r="D18" s="0" t="n">
        <v>0</v>
      </c>
      <c r="E18" s="0" t="n">
        <v>0</v>
      </c>
      <c r="G18" s="0" t="n">
        <f aca="false">B18-C18</f>
        <v>0</v>
      </c>
      <c r="H18" s="0" t="n">
        <f aca="false">D18-E18</f>
        <v>0</v>
      </c>
    </row>
    <row r="19" customFormat="false" ht="13.8" hidden="false" customHeight="false" outlineLevel="0" collapsed="false">
      <c r="A19" s="0" t="s">
        <v>334</v>
      </c>
      <c r="B19" s="0" t="n">
        <v>27</v>
      </c>
      <c r="C19" s="0" t="n">
        <v>27</v>
      </c>
      <c r="D19" s="0" t="n">
        <v>11</v>
      </c>
      <c r="E19" s="0" t="n">
        <v>10</v>
      </c>
      <c r="G19" s="0" t="n">
        <f aca="false">B19-C19</f>
        <v>0</v>
      </c>
      <c r="H19" s="0" t="n">
        <f aca="false">D19-E19</f>
        <v>1</v>
      </c>
    </row>
    <row r="20" customFormat="false" ht="13.8" hidden="false" customHeight="false" outlineLevel="0" collapsed="false">
      <c r="A20" s="0" t="s">
        <v>335</v>
      </c>
      <c r="B20" s="0" t="n">
        <v>4</v>
      </c>
      <c r="C20" s="0" t="n">
        <v>4</v>
      </c>
      <c r="D20" s="0" t="n">
        <v>0</v>
      </c>
      <c r="E20" s="0" t="n">
        <v>0</v>
      </c>
      <c r="G20" s="0" t="n">
        <f aca="false">B20-C20</f>
        <v>0</v>
      </c>
      <c r="H20" s="0" t="n">
        <f aca="false">D20-E20</f>
        <v>0</v>
      </c>
    </row>
    <row r="21" customFormat="false" ht="13.8" hidden="false" customHeight="false" outlineLevel="0" collapsed="false">
      <c r="A21" s="0" t="s">
        <v>336</v>
      </c>
      <c r="B21" s="0" t="n">
        <v>32</v>
      </c>
      <c r="C21" s="0" t="n">
        <v>32</v>
      </c>
      <c r="D21" s="0" t="n">
        <v>13</v>
      </c>
      <c r="E21" s="0" t="n">
        <v>13</v>
      </c>
      <c r="G21" s="0" t="n">
        <f aca="false">B21-C21</f>
        <v>0</v>
      </c>
      <c r="H21" s="0" t="n">
        <f aca="false">D21-E21</f>
        <v>0</v>
      </c>
    </row>
    <row r="22" customFormat="false" ht="13.8" hidden="false" customHeight="false" outlineLevel="0" collapsed="false">
      <c r="A22" s="0" t="s">
        <v>337</v>
      </c>
      <c r="B22" s="0" t="n">
        <v>6</v>
      </c>
      <c r="C22" s="0" t="n">
        <v>6</v>
      </c>
      <c r="D22" s="0" t="n">
        <v>0</v>
      </c>
      <c r="E22" s="0" t="n">
        <v>0</v>
      </c>
      <c r="G22" s="0" t="n">
        <f aca="false">B22-C22</f>
        <v>0</v>
      </c>
      <c r="H22" s="0" t="n">
        <f aca="false">D22-E22</f>
        <v>0</v>
      </c>
    </row>
    <row r="23" customFormat="false" ht="13.8" hidden="false" customHeight="false" outlineLevel="0" collapsed="false">
      <c r="A23" s="0" t="s">
        <v>338</v>
      </c>
      <c r="B23" s="0" t="n">
        <v>2</v>
      </c>
      <c r="C23" s="0" t="n">
        <v>2</v>
      </c>
      <c r="D23" s="0" t="n">
        <v>0</v>
      </c>
      <c r="E23" s="0" t="n">
        <v>0</v>
      </c>
      <c r="G23" s="0" t="n">
        <f aca="false">B23-C23</f>
        <v>0</v>
      </c>
      <c r="H23" s="0" t="n">
        <f aca="false">D23-E23</f>
        <v>0</v>
      </c>
    </row>
    <row r="24" customFormat="false" ht="13.8" hidden="false" customHeight="false" outlineLevel="0" collapsed="false">
      <c r="A24" s="0" t="s">
        <v>339</v>
      </c>
      <c r="B24" s="0" t="n">
        <v>66</v>
      </c>
      <c r="C24" s="0" t="n">
        <v>66</v>
      </c>
      <c r="D24" s="0" t="n">
        <v>33</v>
      </c>
      <c r="E24" s="0" t="n">
        <v>38</v>
      </c>
      <c r="G24" s="0" t="n">
        <f aca="false">B24-C24</f>
        <v>0</v>
      </c>
      <c r="H24" s="0" t="n">
        <f aca="false">D24-E24</f>
        <v>-5</v>
      </c>
    </row>
    <row r="25" customFormat="false" ht="13.8" hidden="false" customHeight="false" outlineLevel="0" collapsed="false">
      <c r="A25" s="0" t="s">
        <v>340</v>
      </c>
      <c r="B25" s="0" t="n">
        <v>35</v>
      </c>
      <c r="C25" s="0" t="n">
        <v>35</v>
      </c>
      <c r="D25" s="0" t="n">
        <v>11</v>
      </c>
      <c r="E25" s="0" t="n">
        <v>11</v>
      </c>
      <c r="G25" s="0" t="n">
        <f aca="false">B25-C25</f>
        <v>0</v>
      </c>
      <c r="H25" s="0" t="n">
        <f aca="false">D25-E25</f>
        <v>0</v>
      </c>
    </row>
    <row r="26" customFormat="false" ht="13.8" hidden="false" customHeight="false" outlineLevel="0" collapsed="false">
      <c r="A26" s="0" t="s">
        <v>341</v>
      </c>
      <c r="B26" s="0" t="n">
        <v>15</v>
      </c>
      <c r="C26" s="0" t="n">
        <v>15</v>
      </c>
      <c r="D26" s="0" t="n">
        <v>15</v>
      </c>
      <c r="E26" s="0" t="n">
        <v>15</v>
      </c>
      <c r="G26" s="0" t="n">
        <f aca="false">B26-C26</f>
        <v>0</v>
      </c>
      <c r="H26" s="0" t="n">
        <f aca="false">D26-E26</f>
        <v>0</v>
      </c>
    </row>
    <row r="27" customFormat="false" ht="13.8" hidden="false" customHeight="false" outlineLevel="0" collapsed="false">
      <c r="A27" s="0" t="s">
        <v>342</v>
      </c>
      <c r="B27" s="0" t="n">
        <v>8</v>
      </c>
      <c r="C27" s="0" t="n">
        <v>8</v>
      </c>
      <c r="D27" s="0" t="n">
        <v>0</v>
      </c>
      <c r="E27" s="0" t="n">
        <v>0</v>
      </c>
      <c r="G27" s="0" t="n">
        <f aca="false">B27-C27</f>
        <v>0</v>
      </c>
      <c r="H27" s="0" t="n">
        <f aca="false">D27-E27</f>
        <v>0</v>
      </c>
    </row>
    <row r="28" customFormat="false" ht="13.8" hidden="false" customHeight="false" outlineLevel="0" collapsed="false">
      <c r="A28" s="0" t="s">
        <v>343</v>
      </c>
      <c r="B28" s="0" t="n">
        <v>12</v>
      </c>
      <c r="C28" s="0" t="n">
        <v>12</v>
      </c>
      <c r="D28" s="0" t="n">
        <v>7</v>
      </c>
      <c r="E28" s="0" t="n">
        <v>7</v>
      </c>
      <c r="G28" s="0" t="n">
        <f aca="false">B28-C28</f>
        <v>0</v>
      </c>
      <c r="H28" s="0" t="n">
        <f aca="false">D28-E28</f>
        <v>0</v>
      </c>
    </row>
    <row r="29" customFormat="false" ht="13.8" hidden="false" customHeight="false" outlineLevel="0" collapsed="false">
      <c r="A29" s="0" t="s">
        <v>344</v>
      </c>
      <c r="B29" s="0" t="n">
        <v>0</v>
      </c>
      <c r="C29" s="0" t="n">
        <v>0</v>
      </c>
      <c r="D29" s="0" t="n">
        <v>0</v>
      </c>
      <c r="E29" s="0" t="n">
        <v>0</v>
      </c>
      <c r="G29" s="0" t="n">
        <f aca="false">B29-C29</f>
        <v>0</v>
      </c>
      <c r="H29" s="0" t="n">
        <f aca="false">D29-E29</f>
        <v>0</v>
      </c>
    </row>
    <row r="30" customFormat="false" ht="13.8" hidden="false" customHeight="false" outlineLevel="0" collapsed="false">
      <c r="A30" s="0" t="s">
        <v>345</v>
      </c>
      <c r="B30" s="0" t="n">
        <v>0</v>
      </c>
      <c r="C30" s="0" t="n">
        <v>0</v>
      </c>
      <c r="D30" s="0" t="n">
        <v>0</v>
      </c>
      <c r="E30" s="0" t="n">
        <v>0</v>
      </c>
      <c r="G30" s="0" t="n">
        <f aca="false">B30-C30</f>
        <v>0</v>
      </c>
      <c r="H30" s="0" t="n">
        <f aca="false">D30-E30</f>
        <v>0</v>
      </c>
    </row>
    <row r="31" customFormat="false" ht="13.8" hidden="false" customHeight="false" outlineLevel="0" collapsed="false">
      <c r="A31" s="0" t="s">
        <v>346</v>
      </c>
      <c r="B31" s="0" t="n">
        <v>40</v>
      </c>
      <c r="C31" s="0" t="n">
        <v>40</v>
      </c>
      <c r="D31" s="0" t="n">
        <v>15</v>
      </c>
      <c r="E31" s="0" t="n">
        <v>15</v>
      </c>
      <c r="G31" s="0" t="n">
        <f aca="false">B31-C31</f>
        <v>0</v>
      </c>
      <c r="H31" s="0" t="n">
        <f aca="false">D31-E31</f>
        <v>0</v>
      </c>
    </row>
    <row r="32" customFormat="false" ht="13.8" hidden="false" customHeight="false" outlineLevel="0" collapsed="false">
      <c r="A32" s="0" t="s">
        <v>347</v>
      </c>
      <c r="B32" s="0" t="n">
        <v>23</v>
      </c>
      <c r="C32" s="0" t="n">
        <v>23</v>
      </c>
      <c r="D32" s="0" t="n">
        <v>15</v>
      </c>
      <c r="E32" s="0" t="n">
        <v>15</v>
      </c>
      <c r="G32" s="0" t="n">
        <f aca="false">B32-C32</f>
        <v>0</v>
      </c>
      <c r="H32" s="0" t="n">
        <f aca="false">D32-E32</f>
        <v>0</v>
      </c>
    </row>
    <row r="33" customFormat="false" ht="13.8" hidden="false" customHeight="false" outlineLevel="0" collapsed="false">
      <c r="A33" s="0" t="s">
        <v>348</v>
      </c>
      <c r="B33" s="0" t="n">
        <v>7</v>
      </c>
      <c r="C33" s="0" t="n">
        <v>7</v>
      </c>
      <c r="D33" s="0" t="n">
        <v>0</v>
      </c>
      <c r="E33" s="0" t="n">
        <v>0</v>
      </c>
      <c r="G33" s="0" t="n">
        <f aca="false">B33-C33</f>
        <v>0</v>
      </c>
      <c r="H33" s="0" t="n">
        <f aca="false">D33-E33</f>
        <v>0</v>
      </c>
    </row>
    <row r="34" customFormat="false" ht="13.8" hidden="false" customHeight="false" outlineLevel="0" collapsed="false">
      <c r="A34" s="0" t="s">
        <v>349</v>
      </c>
      <c r="B34" s="0" t="n">
        <v>43</v>
      </c>
      <c r="C34" s="0" t="n">
        <v>43</v>
      </c>
      <c r="D34" s="0" t="n">
        <v>7</v>
      </c>
      <c r="E34" s="0" t="n">
        <v>7</v>
      </c>
      <c r="G34" s="0" t="n">
        <f aca="false">B34-C34</f>
        <v>0</v>
      </c>
      <c r="H34" s="0" t="n">
        <f aca="false">D34-E34</f>
        <v>0</v>
      </c>
    </row>
    <row r="35" customFormat="false" ht="13.8" hidden="false" customHeight="false" outlineLevel="0" collapsed="false">
      <c r="A35" s="0" t="s">
        <v>350</v>
      </c>
      <c r="B35" s="0" t="n">
        <v>35</v>
      </c>
      <c r="C35" s="0" t="n">
        <v>35</v>
      </c>
      <c r="D35" s="0" t="n">
        <v>6</v>
      </c>
      <c r="E35" s="0" t="n">
        <v>6</v>
      </c>
      <c r="G35" s="0" t="n">
        <f aca="false">B35-C35</f>
        <v>0</v>
      </c>
      <c r="H35" s="0" t="n">
        <f aca="false">D35-E35</f>
        <v>0</v>
      </c>
    </row>
    <row r="36" customFormat="false" ht="13.8" hidden="false" customHeight="false" outlineLevel="0" collapsed="false">
      <c r="A36" s="0" t="s">
        <v>351</v>
      </c>
      <c r="B36" s="0" t="n">
        <v>18</v>
      </c>
      <c r="C36" s="0" t="n">
        <v>18</v>
      </c>
      <c r="D36" s="0" t="n">
        <v>24</v>
      </c>
      <c r="E36" s="0" t="n">
        <v>27</v>
      </c>
      <c r="G36" s="0" t="n">
        <f aca="false">B36-C36</f>
        <v>0</v>
      </c>
      <c r="H36" s="0" t="n">
        <f aca="false">D36-E36</f>
        <v>-3</v>
      </c>
    </row>
    <row r="37" customFormat="false" ht="13.8" hidden="false" customHeight="false" outlineLevel="0" collapsed="false">
      <c r="A37" s="0" t="s">
        <v>352</v>
      </c>
      <c r="B37" s="0" t="n">
        <v>7</v>
      </c>
      <c r="C37" s="0" t="n">
        <v>7</v>
      </c>
      <c r="D37" s="0" t="n">
        <v>7</v>
      </c>
      <c r="E37" s="0" t="n">
        <v>7</v>
      </c>
      <c r="G37" s="0" t="n">
        <f aca="false">B37-C37</f>
        <v>0</v>
      </c>
      <c r="H37" s="0" t="n">
        <f aca="false">D37-E37</f>
        <v>0</v>
      </c>
    </row>
    <row r="38" customFormat="false" ht="13.8" hidden="false" customHeight="false" outlineLevel="0" collapsed="false">
      <c r="A38" s="0" t="s">
        <v>353</v>
      </c>
      <c r="B38" s="0" t="n">
        <v>13</v>
      </c>
      <c r="C38" s="0" t="n">
        <v>13</v>
      </c>
      <c r="D38" s="0" t="n">
        <v>5</v>
      </c>
      <c r="E38" s="0" t="n">
        <v>5</v>
      </c>
      <c r="G38" s="0" t="n">
        <f aca="false">B38-C38</f>
        <v>0</v>
      </c>
      <c r="H38" s="0" t="n">
        <f aca="false">D38-E38</f>
        <v>0</v>
      </c>
    </row>
    <row r="39" customFormat="false" ht="13.8" hidden="false" customHeight="false" outlineLevel="0" collapsed="false">
      <c r="A39" s="0" t="s">
        <v>354</v>
      </c>
      <c r="B39" s="0" t="n">
        <v>0</v>
      </c>
      <c r="C39" s="0" t="n">
        <v>0</v>
      </c>
      <c r="D39" s="0" t="n">
        <v>0</v>
      </c>
      <c r="E39" s="0" t="n">
        <v>0</v>
      </c>
      <c r="G39" s="0" t="n">
        <f aca="false">B39-C39</f>
        <v>0</v>
      </c>
      <c r="H39" s="0" t="n">
        <f aca="false">D39-E39</f>
        <v>0</v>
      </c>
    </row>
    <row r="40" customFormat="false" ht="13.8" hidden="false" customHeight="false" outlineLevel="0" collapsed="false">
      <c r="A40" s="0" t="s">
        <v>355</v>
      </c>
      <c r="B40" s="0" t="n">
        <v>22</v>
      </c>
      <c r="C40" s="0" t="n">
        <v>22</v>
      </c>
      <c r="D40" s="0" t="n">
        <v>4</v>
      </c>
      <c r="E40" s="0" t="n">
        <v>4</v>
      </c>
      <c r="G40" s="0" t="n">
        <f aca="false">B40-C40</f>
        <v>0</v>
      </c>
      <c r="H40" s="0" t="n">
        <f aca="false">D40-E40</f>
        <v>0</v>
      </c>
    </row>
    <row r="41" customFormat="false" ht="13.8" hidden="false" customHeight="false" outlineLevel="0" collapsed="false">
      <c r="A41" s="0" t="s">
        <v>356</v>
      </c>
      <c r="B41" s="0" t="n">
        <v>3</v>
      </c>
      <c r="C41" s="0" t="n">
        <v>3</v>
      </c>
      <c r="D41" s="0" t="n">
        <v>1</v>
      </c>
      <c r="E41" s="0" t="n">
        <v>1</v>
      </c>
      <c r="G41" s="0" t="n">
        <f aca="false">B41-C41</f>
        <v>0</v>
      </c>
      <c r="H41" s="0" t="n">
        <f aca="false">D41-E41</f>
        <v>0</v>
      </c>
    </row>
    <row r="42" customFormat="false" ht="13.8" hidden="false" customHeight="false" outlineLevel="0" collapsed="false">
      <c r="A42" s="0" t="s">
        <v>357</v>
      </c>
      <c r="B42" s="0" t="n">
        <v>19</v>
      </c>
      <c r="C42" s="0" t="n">
        <v>19</v>
      </c>
      <c r="D42" s="0" t="n">
        <v>19</v>
      </c>
      <c r="E42" s="0" t="n">
        <v>21</v>
      </c>
      <c r="G42" s="0" t="n">
        <f aca="false">B42-C42</f>
        <v>0</v>
      </c>
      <c r="H42" s="0" t="n">
        <f aca="false">D42-E42</f>
        <v>-2</v>
      </c>
    </row>
    <row r="43" customFormat="false" ht="13.8" hidden="false" customHeight="false" outlineLevel="0" collapsed="false">
      <c r="A43" s="0" t="s">
        <v>358</v>
      </c>
      <c r="B43" s="0" t="n">
        <v>15</v>
      </c>
      <c r="C43" s="0" t="n">
        <v>15</v>
      </c>
      <c r="D43" s="0" t="n">
        <v>14</v>
      </c>
      <c r="E43" s="0" t="n">
        <v>14</v>
      </c>
      <c r="G43" s="0" t="n">
        <f aca="false">B43-C43</f>
        <v>0</v>
      </c>
      <c r="H43" s="0" t="n">
        <f aca="false">D43-E43</f>
        <v>0</v>
      </c>
    </row>
    <row r="44" customFormat="false" ht="13.8" hidden="false" customHeight="false" outlineLevel="0" collapsed="false">
      <c r="A44" s="0" t="s">
        <v>359</v>
      </c>
      <c r="B44" s="0" t="n">
        <v>2</v>
      </c>
      <c r="C44" s="0" t="n">
        <v>2</v>
      </c>
      <c r="D44" s="0" t="n">
        <v>0</v>
      </c>
      <c r="E44" s="0" t="n">
        <v>0</v>
      </c>
      <c r="G44" s="0" t="n">
        <f aca="false">B44-C44</f>
        <v>0</v>
      </c>
      <c r="H44" s="0" t="n">
        <f aca="false">D44-E44</f>
        <v>0</v>
      </c>
    </row>
    <row r="45" customFormat="false" ht="13.8" hidden="false" customHeight="false" outlineLevel="0" collapsed="false">
      <c r="A45" s="0" t="s">
        <v>360</v>
      </c>
      <c r="B45" s="0" t="n">
        <v>6</v>
      </c>
      <c r="C45" s="0" t="n">
        <v>6</v>
      </c>
      <c r="D45" s="0" t="n">
        <v>2</v>
      </c>
      <c r="E45" s="0" t="n">
        <v>2</v>
      </c>
      <c r="G45" s="0" t="n">
        <f aca="false">B45-C45</f>
        <v>0</v>
      </c>
      <c r="H45" s="0" t="n">
        <f aca="false">D45-E45</f>
        <v>0</v>
      </c>
    </row>
    <row r="46" customFormat="false" ht="13.8" hidden="false" customHeight="false" outlineLevel="0" collapsed="false">
      <c r="A46" s="0" t="s">
        <v>361</v>
      </c>
      <c r="B46" s="0" t="n">
        <v>29</v>
      </c>
      <c r="C46" s="0" t="n">
        <v>29</v>
      </c>
      <c r="D46" s="0" t="n">
        <v>9</v>
      </c>
      <c r="E46" s="0" t="n">
        <v>9</v>
      </c>
      <c r="G46" s="0" t="n">
        <f aca="false">B46-C46</f>
        <v>0</v>
      </c>
      <c r="H46" s="0" t="n">
        <f aca="false">D46-E46</f>
        <v>0</v>
      </c>
    </row>
    <row r="47" customFormat="false" ht="13.8" hidden="false" customHeight="false" outlineLevel="0" collapsed="false">
      <c r="A47" s="0" t="s">
        <v>362</v>
      </c>
      <c r="B47" s="0" t="n">
        <v>14</v>
      </c>
      <c r="C47" s="0" t="n">
        <v>14</v>
      </c>
      <c r="D47" s="0" t="n">
        <v>4</v>
      </c>
      <c r="E47" s="0" t="n">
        <v>4</v>
      </c>
      <c r="G47" s="0" t="n">
        <f aca="false">B47-C47</f>
        <v>0</v>
      </c>
      <c r="H47" s="0" t="n">
        <f aca="false">D47-E47</f>
        <v>0</v>
      </c>
    </row>
    <row r="48" customFormat="false" ht="13.8" hidden="false" customHeight="false" outlineLevel="0" collapsed="false">
      <c r="A48" s="0" t="s">
        <v>363</v>
      </c>
      <c r="B48" s="0" t="n">
        <v>15</v>
      </c>
      <c r="C48" s="0" t="n">
        <v>15</v>
      </c>
      <c r="D48" s="0" t="n">
        <v>12</v>
      </c>
      <c r="E48" s="0" t="n">
        <v>12</v>
      </c>
      <c r="G48" s="0" t="n">
        <f aca="false">B48-C48</f>
        <v>0</v>
      </c>
      <c r="H48" s="0" t="n">
        <f aca="false">D48-E48</f>
        <v>0</v>
      </c>
    </row>
    <row r="49" customFormat="false" ht="13.8" hidden="false" customHeight="false" outlineLevel="0" collapsed="false">
      <c r="A49" s="0" t="s">
        <v>364</v>
      </c>
      <c r="B49" s="0" t="n">
        <v>4</v>
      </c>
      <c r="C49" s="0" t="n">
        <v>4</v>
      </c>
      <c r="D49" s="0" t="n">
        <v>2</v>
      </c>
      <c r="E49" s="0" t="n">
        <v>2</v>
      </c>
      <c r="G49" s="0" t="n">
        <f aca="false">B49-C49</f>
        <v>0</v>
      </c>
      <c r="H49" s="0" t="n">
        <f aca="false">D49-E49</f>
        <v>0</v>
      </c>
    </row>
    <row r="50" customFormat="false" ht="13.8" hidden="false" customHeight="false" outlineLevel="0" collapsed="false">
      <c r="A50" s="0" t="s">
        <v>365</v>
      </c>
      <c r="B50" s="0" t="n">
        <v>23</v>
      </c>
      <c r="C50" s="0" t="n">
        <v>23</v>
      </c>
      <c r="D50" s="0" t="n">
        <v>9</v>
      </c>
      <c r="E50" s="0" t="n">
        <v>9</v>
      </c>
      <c r="G50" s="0" t="n">
        <f aca="false">B50-C50</f>
        <v>0</v>
      </c>
      <c r="H50" s="0" t="n">
        <f aca="false">D50-E50</f>
        <v>0</v>
      </c>
    </row>
    <row r="51" customFormat="false" ht="13.8" hidden="false" customHeight="false" outlineLevel="0" collapsed="false">
      <c r="A51" s="0" t="s">
        <v>366</v>
      </c>
      <c r="B51" s="0" t="n">
        <v>7</v>
      </c>
      <c r="C51" s="0" t="n">
        <v>7</v>
      </c>
      <c r="D51" s="0" t="n">
        <v>3</v>
      </c>
      <c r="E51" s="0" t="n">
        <v>3</v>
      </c>
      <c r="G51" s="0" t="n">
        <f aca="false">B51-C51</f>
        <v>0</v>
      </c>
      <c r="H51" s="0" t="n">
        <f aca="false">D51-E51</f>
        <v>0</v>
      </c>
    </row>
    <row r="52" customFormat="false" ht="13.8" hidden="false" customHeight="false" outlineLevel="0" collapsed="false">
      <c r="A52" s="0" t="s">
        <v>367</v>
      </c>
      <c r="B52" s="0" t="n">
        <v>47</v>
      </c>
      <c r="C52" s="0" t="n">
        <v>47</v>
      </c>
      <c r="D52" s="0" t="n">
        <v>40</v>
      </c>
      <c r="E52" s="0" t="n">
        <v>40</v>
      </c>
      <c r="G52" s="0" t="n">
        <f aca="false">B52-C52</f>
        <v>0</v>
      </c>
      <c r="H52" s="0" t="n">
        <f aca="false">D52-E52</f>
        <v>0</v>
      </c>
    </row>
    <row r="53" customFormat="false" ht="13.8" hidden="false" customHeight="false" outlineLevel="0" collapsed="false">
      <c r="A53" s="0" t="s">
        <v>368</v>
      </c>
      <c r="B53" s="0" t="n">
        <v>36</v>
      </c>
      <c r="C53" s="0" t="n">
        <v>36</v>
      </c>
      <c r="D53" s="0" t="n">
        <v>31</v>
      </c>
      <c r="E53" s="0" t="n">
        <v>31</v>
      </c>
      <c r="G53" s="0" t="n">
        <f aca="false">B53-C53</f>
        <v>0</v>
      </c>
      <c r="H53" s="0" t="n">
        <f aca="false">D53-E53</f>
        <v>0</v>
      </c>
    </row>
    <row r="54" customFormat="false" ht="13.8" hidden="false" customHeight="false" outlineLevel="0" collapsed="false">
      <c r="A54" s="0" t="s">
        <v>369</v>
      </c>
      <c r="B54" s="0" t="n">
        <v>51</v>
      </c>
      <c r="C54" s="0" t="n">
        <v>51</v>
      </c>
      <c r="D54" s="0" t="n">
        <v>7</v>
      </c>
      <c r="E54" s="0" t="n">
        <v>7</v>
      </c>
      <c r="G54" s="0" t="n">
        <f aca="false">B54-C54</f>
        <v>0</v>
      </c>
      <c r="H54" s="0" t="n">
        <f aca="false">D54-E54</f>
        <v>0</v>
      </c>
    </row>
    <row r="55" customFormat="false" ht="13.8" hidden="false" customHeight="false" outlineLevel="0" collapsed="false">
      <c r="A55" s="0" t="s">
        <v>370</v>
      </c>
      <c r="B55" s="0" t="n">
        <v>64</v>
      </c>
      <c r="C55" s="0" t="n">
        <v>64</v>
      </c>
      <c r="D55" s="0" t="n">
        <v>74</v>
      </c>
      <c r="E55" s="0" t="n">
        <v>80</v>
      </c>
      <c r="G55" s="0" t="n">
        <f aca="false">B55-C55</f>
        <v>0</v>
      </c>
      <c r="H55" s="0" t="n">
        <f aca="false">D55-E55</f>
        <v>-6</v>
      </c>
    </row>
    <row r="56" customFormat="false" ht="13.8" hidden="false" customHeight="false" outlineLevel="0" collapsed="false">
      <c r="A56" s="0" t="s">
        <v>371</v>
      </c>
      <c r="B56" s="0" t="n">
        <v>4</v>
      </c>
      <c r="C56" s="0" t="n">
        <v>4</v>
      </c>
      <c r="D56" s="0" t="n">
        <v>0</v>
      </c>
      <c r="E56" s="0" t="n">
        <v>0</v>
      </c>
      <c r="G56" s="0" t="n">
        <f aca="false">B56-C56</f>
        <v>0</v>
      </c>
      <c r="H56" s="0" t="n">
        <f aca="false">D56-E56</f>
        <v>0</v>
      </c>
    </row>
    <row r="57" customFormat="false" ht="13.8" hidden="false" customHeight="false" outlineLevel="0" collapsed="false">
      <c r="A57" s="0" t="s">
        <v>372</v>
      </c>
      <c r="B57" s="0" t="n">
        <v>6</v>
      </c>
      <c r="C57" s="0" t="n">
        <v>6</v>
      </c>
      <c r="D57" s="0" t="n">
        <v>0</v>
      </c>
      <c r="E57" s="0" t="n">
        <v>0</v>
      </c>
      <c r="G57" s="0" t="n">
        <f aca="false">B57-C57</f>
        <v>0</v>
      </c>
      <c r="H57" s="0" t="n">
        <f aca="false">D57-E57</f>
        <v>0</v>
      </c>
    </row>
    <row r="58" customFormat="false" ht="13.8" hidden="false" customHeight="false" outlineLevel="0" collapsed="false">
      <c r="A58" s="0" t="s">
        <v>373</v>
      </c>
      <c r="B58" s="0" t="n">
        <v>24</v>
      </c>
      <c r="C58" s="0" t="n">
        <v>24</v>
      </c>
      <c r="D58" s="0" t="n">
        <v>18</v>
      </c>
      <c r="E58" s="0" t="n">
        <v>18</v>
      </c>
      <c r="G58" s="0" t="n">
        <f aca="false">B58-C58</f>
        <v>0</v>
      </c>
      <c r="H58" s="0" t="n">
        <f aca="false">D58-E58</f>
        <v>0</v>
      </c>
    </row>
    <row r="59" customFormat="false" ht="13.8" hidden="false" customHeight="false" outlineLevel="0" collapsed="false">
      <c r="A59" s="0" t="s">
        <v>374</v>
      </c>
      <c r="B59" s="0" t="n">
        <v>9</v>
      </c>
      <c r="C59" s="0" t="n">
        <v>9</v>
      </c>
      <c r="D59" s="0" t="n">
        <v>0</v>
      </c>
      <c r="E59" s="0" t="n">
        <v>0</v>
      </c>
      <c r="G59" s="0" t="n">
        <f aca="false">B59-C59</f>
        <v>0</v>
      </c>
      <c r="H59" s="0" t="n">
        <f aca="false">D59-E59</f>
        <v>0</v>
      </c>
    </row>
    <row r="60" customFormat="false" ht="13.8" hidden="false" customHeight="false" outlineLevel="0" collapsed="false">
      <c r="A60" s="0" t="s">
        <v>375</v>
      </c>
      <c r="B60" s="0" t="n">
        <v>1</v>
      </c>
      <c r="C60" s="0" t="n">
        <v>1</v>
      </c>
      <c r="D60" s="0" t="n">
        <v>0</v>
      </c>
      <c r="E60" s="0" t="n">
        <v>0</v>
      </c>
      <c r="G60" s="0" t="n">
        <f aca="false">B60-C60</f>
        <v>0</v>
      </c>
      <c r="H60" s="0" t="n">
        <f aca="false">D60-E60</f>
        <v>0</v>
      </c>
    </row>
    <row r="61" customFormat="false" ht="13.8" hidden="false" customHeight="false" outlineLevel="0" collapsed="false">
      <c r="A61" s="0" t="s">
        <v>376</v>
      </c>
      <c r="B61" s="0" t="n">
        <v>30</v>
      </c>
      <c r="C61" s="0" t="n">
        <v>30</v>
      </c>
      <c r="D61" s="0" t="n">
        <v>10</v>
      </c>
      <c r="E61" s="0" t="n">
        <v>10</v>
      </c>
      <c r="G61" s="0" t="n">
        <f aca="false">B61-C61</f>
        <v>0</v>
      </c>
      <c r="H61" s="0" t="n">
        <f aca="false">D61-E61</f>
        <v>0</v>
      </c>
    </row>
    <row r="62" customFormat="false" ht="13.8" hidden="false" customHeight="false" outlineLevel="0" collapsed="false">
      <c r="A62" s="0" t="s">
        <v>377</v>
      </c>
      <c r="B62" s="0" t="n">
        <v>45</v>
      </c>
      <c r="C62" s="0" t="n">
        <v>45</v>
      </c>
      <c r="D62" s="0" t="n">
        <v>30</v>
      </c>
      <c r="E62" s="0" t="n">
        <v>35</v>
      </c>
      <c r="G62" s="0" t="n">
        <f aca="false">B62-C62</f>
        <v>0</v>
      </c>
      <c r="H62" s="0" t="n">
        <f aca="false">D62-E62</f>
        <v>-5</v>
      </c>
    </row>
    <row r="63" customFormat="false" ht="13.8" hidden="false" customHeight="false" outlineLevel="0" collapsed="false">
      <c r="A63" s="0" t="s">
        <v>378</v>
      </c>
      <c r="B63" s="0" t="n">
        <v>19</v>
      </c>
      <c r="C63" s="0" t="n">
        <v>19</v>
      </c>
      <c r="D63" s="0" t="n">
        <v>4</v>
      </c>
      <c r="E63" s="0" t="n">
        <v>4</v>
      </c>
      <c r="G63" s="0" t="n">
        <f aca="false">B63-C63</f>
        <v>0</v>
      </c>
      <c r="H63" s="0" t="n">
        <f aca="false">D63-E63</f>
        <v>0</v>
      </c>
    </row>
    <row r="64" customFormat="false" ht="13.8" hidden="false" customHeight="false" outlineLevel="0" collapsed="false">
      <c r="A64" s="0" t="s">
        <v>379</v>
      </c>
      <c r="B64" s="0" t="n">
        <v>50</v>
      </c>
      <c r="C64" s="0" t="n">
        <v>50</v>
      </c>
      <c r="D64" s="0" t="n">
        <v>38</v>
      </c>
      <c r="E64" s="0" t="n">
        <v>38</v>
      </c>
      <c r="G64" s="0" t="n">
        <f aca="false">B64-C64</f>
        <v>0</v>
      </c>
      <c r="H64" s="0" t="n">
        <f aca="false">D64-E64</f>
        <v>0</v>
      </c>
    </row>
    <row r="65" customFormat="false" ht="13.8" hidden="false" customHeight="false" outlineLevel="0" collapsed="false">
      <c r="A65" s="0" t="s">
        <v>380</v>
      </c>
      <c r="B65" s="0" t="n">
        <v>34</v>
      </c>
      <c r="C65" s="0" t="n">
        <v>34</v>
      </c>
      <c r="D65" s="0" t="n">
        <v>26</v>
      </c>
      <c r="E65" s="0" t="n">
        <v>26</v>
      </c>
      <c r="G65" s="0" t="n">
        <f aca="false">B65-C65</f>
        <v>0</v>
      </c>
      <c r="H65" s="0" t="n">
        <f aca="false">D65-E65</f>
        <v>0</v>
      </c>
    </row>
    <row r="66" customFormat="false" ht="13.8" hidden="false" customHeight="false" outlineLevel="0" collapsed="false">
      <c r="A66" s="0" t="s">
        <v>381</v>
      </c>
      <c r="B66" s="0" t="n">
        <v>1</v>
      </c>
      <c r="C66" s="0" t="n">
        <v>1</v>
      </c>
      <c r="D66" s="0" t="n">
        <v>0</v>
      </c>
      <c r="E66" s="0" t="n">
        <v>0</v>
      </c>
      <c r="G66" s="0" t="n">
        <f aca="false">B66-C66</f>
        <v>0</v>
      </c>
      <c r="H66" s="0" t="n">
        <f aca="false">D66-E66</f>
        <v>0</v>
      </c>
    </row>
    <row r="67" customFormat="false" ht="13.8" hidden="false" customHeight="false" outlineLevel="0" collapsed="false">
      <c r="A67" s="0" t="s">
        <v>382</v>
      </c>
      <c r="B67" s="0" t="n">
        <v>11</v>
      </c>
      <c r="C67" s="0" t="n">
        <v>11</v>
      </c>
      <c r="D67" s="0" t="n">
        <v>8</v>
      </c>
      <c r="E67" s="0" t="n">
        <v>10</v>
      </c>
      <c r="G67" s="0" t="n">
        <f aca="false">B67-C67</f>
        <v>0</v>
      </c>
      <c r="H67" s="0" t="n">
        <f aca="false">D67-E67</f>
        <v>-2</v>
      </c>
    </row>
    <row r="68" customFormat="false" ht="13.8" hidden="false" customHeight="false" outlineLevel="0" collapsed="false">
      <c r="A68" s="0" t="s">
        <v>383</v>
      </c>
      <c r="B68" s="0" t="n">
        <v>4</v>
      </c>
      <c r="C68" s="0" t="n">
        <v>4</v>
      </c>
      <c r="D68" s="0" t="n">
        <v>0</v>
      </c>
      <c r="E68" s="0" t="n">
        <v>0</v>
      </c>
      <c r="G68" s="0" t="n">
        <f aca="false">B68-C68</f>
        <v>0</v>
      </c>
      <c r="H68" s="0" t="n">
        <f aca="false">D68-E68</f>
        <v>0</v>
      </c>
    </row>
    <row r="69" customFormat="false" ht="13.8" hidden="false" customHeight="false" outlineLevel="0" collapsed="false">
      <c r="A69" s="0" t="s">
        <v>384</v>
      </c>
      <c r="B69" s="0" t="n">
        <v>55</v>
      </c>
      <c r="C69" s="0" t="n">
        <v>55</v>
      </c>
      <c r="D69" s="0" t="n">
        <v>38</v>
      </c>
      <c r="E69" s="0" t="n">
        <v>38</v>
      </c>
      <c r="G69" s="0" t="n">
        <f aca="false">B69-C69</f>
        <v>0</v>
      </c>
      <c r="H69" s="0" t="n">
        <f aca="false">D69-E69</f>
        <v>0</v>
      </c>
    </row>
    <row r="70" customFormat="false" ht="13.8" hidden="false" customHeight="false" outlineLevel="0" collapsed="false">
      <c r="A70" s="0" t="s">
        <v>385</v>
      </c>
      <c r="B70" s="0" t="n">
        <v>5</v>
      </c>
      <c r="C70" s="0" t="n">
        <v>5</v>
      </c>
      <c r="D70" s="0" t="n">
        <v>0</v>
      </c>
      <c r="E70" s="0" t="n">
        <v>0</v>
      </c>
      <c r="G70" s="0" t="n">
        <f aca="false">B70-C70</f>
        <v>0</v>
      </c>
      <c r="H70" s="0" t="n">
        <f aca="false">D70-E70</f>
        <v>0</v>
      </c>
    </row>
    <row r="71" customFormat="false" ht="13.8" hidden="false" customHeight="false" outlineLevel="0" collapsed="false">
      <c r="A71" s="0" t="s">
        <v>386</v>
      </c>
      <c r="B71" s="0" t="n">
        <v>11</v>
      </c>
      <c r="C71" s="0" t="n">
        <v>11</v>
      </c>
      <c r="D71" s="0" t="n">
        <v>4</v>
      </c>
      <c r="E71" s="0" t="n">
        <v>4</v>
      </c>
      <c r="G71" s="0" t="n">
        <f aca="false">B71-C71</f>
        <v>0</v>
      </c>
      <c r="H71" s="0" t="n">
        <f aca="false">D71-E71</f>
        <v>0</v>
      </c>
    </row>
    <row r="72" customFormat="false" ht="13.8" hidden="false" customHeight="false" outlineLevel="0" collapsed="false">
      <c r="A72" s="0" t="s">
        <v>387</v>
      </c>
      <c r="B72" s="0" t="n">
        <v>11</v>
      </c>
      <c r="C72" s="0" t="n">
        <v>11</v>
      </c>
      <c r="D72" s="0" t="n">
        <v>12</v>
      </c>
      <c r="E72" s="0" t="n">
        <v>14</v>
      </c>
      <c r="G72" s="0" t="n">
        <f aca="false">B72-C72</f>
        <v>0</v>
      </c>
      <c r="H72" s="0" t="n">
        <f aca="false">D72-E72</f>
        <v>-2</v>
      </c>
    </row>
    <row r="73" customFormat="false" ht="13.8" hidden="false" customHeight="false" outlineLevel="0" collapsed="false">
      <c r="A73" s="0" t="s">
        <v>388</v>
      </c>
      <c r="B73" s="0" t="n">
        <v>5</v>
      </c>
      <c r="C73" s="0" t="n">
        <v>5</v>
      </c>
      <c r="D73" s="0" t="n">
        <v>0</v>
      </c>
      <c r="E73" s="0" t="n">
        <v>0</v>
      </c>
      <c r="G73" s="0" t="n">
        <f aca="false">B73-C73</f>
        <v>0</v>
      </c>
      <c r="H73" s="0" t="n">
        <f aca="false">D73-E73</f>
        <v>0</v>
      </c>
    </row>
    <row r="74" customFormat="false" ht="13.8" hidden="false" customHeight="false" outlineLevel="0" collapsed="false">
      <c r="A74" s="0" t="s">
        <v>389</v>
      </c>
      <c r="B74" s="0" t="n">
        <v>20</v>
      </c>
      <c r="C74" s="0" t="n">
        <v>20</v>
      </c>
      <c r="D74" s="0" t="n">
        <v>7</v>
      </c>
      <c r="E74" s="0" t="n">
        <v>7</v>
      </c>
      <c r="G74" s="0" t="n">
        <f aca="false">B74-C74</f>
        <v>0</v>
      </c>
      <c r="H74" s="0" t="n">
        <f aca="false">D74-E74</f>
        <v>0</v>
      </c>
    </row>
    <row r="75" customFormat="false" ht="13.8" hidden="false" customHeight="false" outlineLevel="0" collapsed="false">
      <c r="A75" s="0" t="s">
        <v>390</v>
      </c>
      <c r="B75" s="0" t="n">
        <v>3</v>
      </c>
      <c r="C75" s="0" t="n">
        <v>3</v>
      </c>
      <c r="D75" s="0" t="n">
        <v>2</v>
      </c>
      <c r="E75" s="0" t="n">
        <v>2</v>
      </c>
      <c r="G75" s="0" t="n">
        <f aca="false">B75-C75</f>
        <v>0</v>
      </c>
      <c r="H75" s="0" t="n">
        <f aca="false">D75-E75</f>
        <v>0</v>
      </c>
    </row>
    <row r="76" customFormat="false" ht="13.8" hidden="false" customHeight="false" outlineLevel="0" collapsed="false">
      <c r="A76" s="0" t="s">
        <v>391</v>
      </c>
      <c r="B76" s="0" t="n">
        <v>6</v>
      </c>
      <c r="C76" s="0" t="n">
        <v>6</v>
      </c>
      <c r="D76" s="0" t="n">
        <v>0</v>
      </c>
      <c r="E76" s="0" t="n">
        <v>0</v>
      </c>
      <c r="G76" s="0" t="n">
        <f aca="false">B76-C76</f>
        <v>0</v>
      </c>
      <c r="H76" s="0" t="n">
        <f aca="false">D76-E76</f>
        <v>0</v>
      </c>
    </row>
    <row r="77" customFormat="false" ht="13.8" hidden="false" customHeight="false" outlineLevel="0" collapsed="false">
      <c r="A77" s="0" t="s">
        <v>392</v>
      </c>
      <c r="B77" s="0" t="n">
        <v>30</v>
      </c>
      <c r="C77" s="0" t="n">
        <v>30</v>
      </c>
      <c r="D77" s="0" t="n">
        <v>11</v>
      </c>
      <c r="E77" s="0" t="n">
        <v>11</v>
      </c>
      <c r="G77" s="0" t="n">
        <f aca="false">B77-C77</f>
        <v>0</v>
      </c>
      <c r="H77" s="0" t="n">
        <f aca="false">D77-E77</f>
        <v>0</v>
      </c>
    </row>
    <row r="78" customFormat="false" ht="13.8" hidden="false" customHeight="false" outlineLevel="0" collapsed="false">
      <c r="A78" s="0" t="s">
        <v>393</v>
      </c>
      <c r="B78" s="0" t="n">
        <v>2</v>
      </c>
      <c r="C78" s="0" t="n">
        <v>2</v>
      </c>
      <c r="D78" s="0" t="n">
        <v>0</v>
      </c>
      <c r="E78" s="0" t="n">
        <v>0</v>
      </c>
      <c r="G78" s="0" t="n">
        <f aca="false">B78-C78</f>
        <v>0</v>
      </c>
      <c r="H78" s="0" t="n">
        <f aca="false">D78-E78</f>
        <v>0</v>
      </c>
    </row>
    <row r="79" customFormat="false" ht="13.8" hidden="false" customHeight="false" outlineLevel="0" collapsed="false">
      <c r="A79" s="0" t="s">
        <v>394</v>
      </c>
      <c r="B79" s="0" t="n">
        <v>9</v>
      </c>
      <c r="C79" s="0" t="n">
        <v>9</v>
      </c>
      <c r="D79" s="0" t="n">
        <v>1</v>
      </c>
      <c r="E79" s="0" t="n">
        <v>1</v>
      </c>
      <c r="G79" s="0" t="n">
        <f aca="false">B79-C79</f>
        <v>0</v>
      </c>
      <c r="H79" s="0" t="n">
        <f aca="false">D79-E79</f>
        <v>0</v>
      </c>
    </row>
    <row r="80" customFormat="false" ht="13.8" hidden="false" customHeight="false" outlineLevel="0" collapsed="false">
      <c r="A80" s="0" t="s">
        <v>395</v>
      </c>
      <c r="B80" s="0" t="n">
        <v>15</v>
      </c>
      <c r="C80" s="0" t="n">
        <v>15</v>
      </c>
      <c r="D80" s="0" t="n">
        <v>3</v>
      </c>
      <c r="E80" s="0" t="n">
        <v>3</v>
      </c>
      <c r="G80" s="0" t="n">
        <f aca="false">B80-C80</f>
        <v>0</v>
      </c>
      <c r="H80" s="0" t="n">
        <f aca="false">D80-E80</f>
        <v>0</v>
      </c>
    </row>
    <row r="81" customFormat="false" ht="13.8" hidden="false" customHeight="false" outlineLevel="0" collapsed="false">
      <c r="A81" s="0" t="s">
        <v>396</v>
      </c>
      <c r="B81" s="0" t="n">
        <v>2</v>
      </c>
      <c r="C81" s="0" t="n">
        <v>2</v>
      </c>
      <c r="D81" s="0" t="n">
        <v>0</v>
      </c>
      <c r="E81" s="0" t="n">
        <v>0</v>
      </c>
      <c r="G81" s="0" t="n">
        <f aca="false">B81-C81</f>
        <v>0</v>
      </c>
      <c r="H81" s="0" t="n">
        <f aca="false">D81-E81</f>
        <v>0</v>
      </c>
    </row>
    <row r="82" customFormat="false" ht="13.8" hidden="false" customHeight="false" outlineLevel="0" collapsed="false">
      <c r="A82" s="0" t="s">
        <v>397</v>
      </c>
      <c r="B82" s="0" t="n">
        <v>68</v>
      </c>
      <c r="C82" s="0" t="n">
        <v>68</v>
      </c>
      <c r="D82" s="0" t="n">
        <v>30</v>
      </c>
      <c r="E82" s="0" t="n">
        <v>32</v>
      </c>
      <c r="G82" s="0" t="n">
        <f aca="false">B82-C82</f>
        <v>0</v>
      </c>
      <c r="H82" s="0" t="n">
        <f aca="false">D82-E82</f>
        <v>-2</v>
      </c>
    </row>
    <row r="83" customFormat="false" ht="13.8" hidden="false" customHeight="false" outlineLevel="0" collapsed="false">
      <c r="A83" s="0" t="s">
        <v>398</v>
      </c>
      <c r="B83" s="0" t="n">
        <v>9</v>
      </c>
      <c r="C83" s="0" t="n">
        <v>9</v>
      </c>
      <c r="D83" s="0" t="n">
        <v>5</v>
      </c>
      <c r="E83" s="0" t="n">
        <v>5</v>
      </c>
      <c r="G83" s="0" t="n">
        <f aca="false">B83-C83</f>
        <v>0</v>
      </c>
      <c r="H83" s="0" t="n">
        <f aca="false">D83-E83</f>
        <v>0</v>
      </c>
    </row>
    <row r="84" customFormat="false" ht="13.8" hidden="false" customHeight="false" outlineLevel="0" collapsed="false">
      <c r="A84" s="0" t="s">
        <v>399</v>
      </c>
      <c r="B84" s="0" t="n">
        <v>14</v>
      </c>
      <c r="C84" s="0" t="n">
        <v>14</v>
      </c>
      <c r="D84" s="0" t="n">
        <v>8</v>
      </c>
      <c r="E84" s="0" t="n">
        <v>8</v>
      </c>
      <c r="G84" s="0" t="n">
        <f aca="false">B84-C84</f>
        <v>0</v>
      </c>
      <c r="H84" s="0" t="n">
        <f aca="false">D84-E84</f>
        <v>0</v>
      </c>
    </row>
    <row r="85" customFormat="false" ht="13.8" hidden="false" customHeight="false" outlineLevel="0" collapsed="false">
      <c r="A85" s="0" t="s">
        <v>400</v>
      </c>
      <c r="B85" s="0" t="n">
        <v>22</v>
      </c>
      <c r="C85" s="0" t="n">
        <v>22</v>
      </c>
      <c r="D85" s="0" t="n">
        <v>16</v>
      </c>
      <c r="E85" s="0" t="n">
        <v>16</v>
      </c>
      <c r="G85" s="0" t="n">
        <f aca="false">B85-C85</f>
        <v>0</v>
      </c>
      <c r="H85" s="0" t="n">
        <f aca="false">D85-E85</f>
        <v>0</v>
      </c>
    </row>
    <row r="86" customFormat="false" ht="13.8" hidden="false" customHeight="false" outlineLevel="0" collapsed="false">
      <c r="A86" s="0" t="s">
        <v>401</v>
      </c>
      <c r="B86" s="0" t="n">
        <v>6</v>
      </c>
      <c r="C86" s="0" t="n">
        <v>6</v>
      </c>
      <c r="D86" s="0" t="n">
        <v>0</v>
      </c>
      <c r="E86" s="0" t="n">
        <v>0</v>
      </c>
      <c r="G86" s="0" t="n">
        <f aca="false">B86-C86</f>
        <v>0</v>
      </c>
      <c r="H86" s="0" t="n">
        <f aca="false">D86-E86</f>
        <v>0</v>
      </c>
    </row>
    <row r="87" customFormat="false" ht="13.8" hidden="false" customHeight="false" outlineLevel="0" collapsed="false">
      <c r="A87" s="0" t="s">
        <v>402</v>
      </c>
      <c r="B87" s="0" t="n">
        <v>28</v>
      </c>
      <c r="C87" s="0" t="n">
        <v>28</v>
      </c>
      <c r="D87" s="0" t="n">
        <v>2</v>
      </c>
      <c r="E87" s="0" t="n">
        <v>2</v>
      </c>
      <c r="G87" s="0" t="n">
        <f aca="false">B87-C87</f>
        <v>0</v>
      </c>
      <c r="H87" s="0" t="n">
        <f aca="false">D87-E87</f>
        <v>0</v>
      </c>
    </row>
    <row r="88" customFormat="false" ht="13.8" hidden="false" customHeight="false" outlineLevel="0" collapsed="false">
      <c r="A88" s="0" t="s">
        <v>403</v>
      </c>
      <c r="B88" s="0" t="n">
        <v>1</v>
      </c>
      <c r="C88" s="0" t="n">
        <v>1</v>
      </c>
      <c r="D88" s="0" t="n">
        <v>0</v>
      </c>
      <c r="E88" s="0" t="n">
        <v>0</v>
      </c>
      <c r="G88" s="0" t="n">
        <f aca="false">B88-C88</f>
        <v>0</v>
      </c>
      <c r="H88" s="0" t="n">
        <f aca="false">D88-E88</f>
        <v>0</v>
      </c>
    </row>
    <row r="89" customFormat="false" ht="13.8" hidden="false" customHeight="false" outlineLevel="0" collapsed="false">
      <c r="A89" s="0" t="s">
        <v>404</v>
      </c>
      <c r="B89" s="0" t="n">
        <v>4</v>
      </c>
      <c r="C89" s="0" t="n">
        <v>4</v>
      </c>
      <c r="D89" s="0" t="n">
        <v>2</v>
      </c>
      <c r="E89" s="0" t="n">
        <v>2</v>
      </c>
      <c r="G89" s="0" t="n">
        <f aca="false">B89-C89</f>
        <v>0</v>
      </c>
      <c r="H89" s="0" t="n">
        <f aca="false">D89-E89</f>
        <v>0</v>
      </c>
    </row>
    <row r="90" customFormat="false" ht="13.8" hidden="false" customHeight="false" outlineLevel="0" collapsed="false">
      <c r="A90" s="0" t="s">
        <v>405</v>
      </c>
      <c r="B90" s="0" t="n">
        <v>5</v>
      </c>
      <c r="C90" s="0" t="n">
        <v>5</v>
      </c>
      <c r="D90" s="0" t="n">
        <v>0</v>
      </c>
      <c r="E90" s="0" t="n">
        <v>0</v>
      </c>
      <c r="G90" s="0" t="n">
        <f aca="false">B90-C90</f>
        <v>0</v>
      </c>
      <c r="H90" s="0" t="n">
        <f aca="false">D90-E90</f>
        <v>0</v>
      </c>
    </row>
    <row r="91" customFormat="false" ht="13.8" hidden="false" customHeight="false" outlineLevel="0" collapsed="false">
      <c r="A91" s="0" t="s">
        <v>406</v>
      </c>
      <c r="B91" s="0" t="n">
        <v>10</v>
      </c>
      <c r="C91" s="0" t="n">
        <v>10</v>
      </c>
      <c r="D91" s="0" t="n">
        <v>4</v>
      </c>
      <c r="E91" s="0" t="n">
        <v>4</v>
      </c>
      <c r="G91" s="0" t="n">
        <f aca="false">B91-C91</f>
        <v>0</v>
      </c>
      <c r="H91" s="0" t="n">
        <f aca="false">D91-E91</f>
        <v>0</v>
      </c>
    </row>
    <row r="92" customFormat="false" ht="13.8" hidden="false" customHeight="false" outlineLevel="0" collapsed="false">
      <c r="A92" s="0" t="s">
        <v>407</v>
      </c>
      <c r="B92" s="0" t="n">
        <v>4</v>
      </c>
      <c r="C92" s="0" t="n">
        <v>4</v>
      </c>
      <c r="D92" s="0" t="n">
        <v>0</v>
      </c>
      <c r="E92" s="0" t="n">
        <v>0</v>
      </c>
      <c r="G92" s="0" t="n">
        <f aca="false">B92-C92</f>
        <v>0</v>
      </c>
      <c r="H92" s="0" t="n">
        <f aca="false">D92-E92</f>
        <v>0</v>
      </c>
    </row>
    <row r="93" customFormat="false" ht="13.8" hidden="false" customHeight="false" outlineLevel="0" collapsed="false">
      <c r="A93" s="0" t="s">
        <v>408</v>
      </c>
      <c r="B93" s="0" t="n">
        <v>15</v>
      </c>
      <c r="C93" s="0" t="n">
        <v>15</v>
      </c>
      <c r="D93" s="0" t="n">
        <v>4</v>
      </c>
      <c r="E93" s="0" t="n">
        <v>4</v>
      </c>
      <c r="G93" s="0" t="n">
        <f aca="false">B93-C93</f>
        <v>0</v>
      </c>
      <c r="H93" s="0" t="n">
        <f aca="false">D93-E93</f>
        <v>0</v>
      </c>
    </row>
    <row r="94" customFormat="false" ht="13.8" hidden="false" customHeight="false" outlineLevel="0" collapsed="false">
      <c r="A94" s="0" t="s">
        <v>409</v>
      </c>
      <c r="B94" s="0" t="n">
        <v>5</v>
      </c>
      <c r="C94" s="0" t="n">
        <v>5</v>
      </c>
      <c r="D94" s="0" t="n">
        <v>2</v>
      </c>
      <c r="E94" s="0" t="n">
        <v>2</v>
      </c>
      <c r="G94" s="0" t="n">
        <f aca="false">B94-C94</f>
        <v>0</v>
      </c>
      <c r="H94" s="0" t="n">
        <f aca="false">D94-E94</f>
        <v>0</v>
      </c>
    </row>
    <row r="95" customFormat="false" ht="13.8" hidden="false" customHeight="false" outlineLevel="0" collapsed="false">
      <c r="A95" s="0" t="s">
        <v>410</v>
      </c>
      <c r="B95" s="0" t="n">
        <v>3</v>
      </c>
      <c r="C95" s="0" t="n">
        <v>3</v>
      </c>
      <c r="D95" s="0" t="n">
        <v>0</v>
      </c>
      <c r="E95" s="0" t="n">
        <v>0</v>
      </c>
      <c r="G95" s="0" t="n">
        <f aca="false">B95-C95</f>
        <v>0</v>
      </c>
      <c r="H95" s="0" t="n">
        <f aca="false">D95-E95</f>
        <v>0</v>
      </c>
    </row>
    <row r="96" customFormat="false" ht="13.8" hidden="false" customHeight="false" outlineLevel="0" collapsed="false">
      <c r="A96" s="0" t="s">
        <v>411</v>
      </c>
      <c r="B96" s="0" t="n">
        <v>8</v>
      </c>
      <c r="C96" s="0" t="n">
        <v>8</v>
      </c>
      <c r="D96" s="0" t="n">
        <v>2</v>
      </c>
      <c r="E96" s="0" t="n">
        <v>2</v>
      </c>
      <c r="G96" s="0" t="n">
        <f aca="false">B96-C96</f>
        <v>0</v>
      </c>
      <c r="H96" s="0" t="n">
        <f aca="false">D96-E96</f>
        <v>0</v>
      </c>
    </row>
    <row r="97" customFormat="false" ht="13.8" hidden="false" customHeight="false" outlineLevel="0" collapsed="false">
      <c r="A97" s="0" t="s">
        <v>412</v>
      </c>
      <c r="B97" s="0" t="n">
        <v>1</v>
      </c>
      <c r="C97" s="0" t="n">
        <v>1</v>
      </c>
      <c r="D97" s="0" t="n">
        <v>0</v>
      </c>
      <c r="E97" s="0" t="n">
        <v>0</v>
      </c>
      <c r="G97" s="0" t="n">
        <f aca="false">B97-C97</f>
        <v>0</v>
      </c>
      <c r="H97" s="0" t="n">
        <f aca="false">D97-E97</f>
        <v>0</v>
      </c>
    </row>
    <row r="98" customFormat="false" ht="13.8" hidden="false" customHeight="false" outlineLevel="0" collapsed="false">
      <c r="A98" s="0" t="s">
        <v>413</v>
      </c>
      <c r="B98" s="0" t="n">
        <v>6</v>
      </c>
      <c r="C98" s="0" t="n">
        <v>6</v>
      </c>
      <c r="D98" s="0" t="n">
        <v>2</v>
      </c>
      <c r="E98" s="0" t="n">
        <v>2</v>
      </c>
      <c r="G98" s="0" t="n">
        <f aca="false">B98-C98</f>
        <v>0</v>
      </c>
      <c r="H98" s="0" t="n">
        <f aca="false">D98-E98</f>
        <v>0</v>
      </c>
    </row>
    <row r="99" customFormat="false" ht="13.8" hidden="false" customHeight="false" outlineLevel="0" collapsed="false">
      <c r="A99" s="0" t="s">
        <v>414</v>
      </c>
      <c r="B99" s="0" t="n">
        <v>67</v>
      </c>
      <c r="C99" s="0" t="n">
        <v>67</v>
      </c>
      <c r="D99" s="0" t="n">
        <v>33</v>
      </c>
      <c r="E99" s="0" t="n">
        <v>35</v>
      </c>
      <c r="G99" s="0" t="n">
        <f aca="false">B99-C99</f>
        <v>0</v>
      </c>
      <c r="H99" s="0" t="n">
        <f aca="false">D99-E99</f>
        <v>-2</v>
      </c>
    </row>
    <row r="100" customFormat="false" ht="13.8" hidden="false" customHeight="false" outlineLevel="0" collapsed="false">
      <c r="A100" s="0" t="s">
        <v>415</v>
      </c>
      <c r="B100" s="0" t="n">
        <v>21</v>
      </c>
      <c r="C100" s="0" t="n">
        <v>21</v>
      </c>
      <c r="D100" s="0" t="n">
        <v>16</v>
      </c>
      <c r="E100" s="0" t="n">
        <v>16</v>
      </c>
      <c r="G100" s="0" t="n">
        <f aca="false">B100-C100</f>
        <v>0</v>
      </c>
      <c r="H100" s="0" t="n">
        <f aca="false">D100-E100</f>
        <v>0</v>
      </c>
    </row>
    <row r="101" customFormat="false" ht="13.8" hidden="false" customHeight="false" outlineLevel="0" collapsed="false">
      <c r="A101" s="0" t="s">
        <v>416</v>
      </c>
      <c r="B101" s="0" t="n">
        <v>1</v>
      </c>
      <c r="C101" s="0" t="n">
        <v>1</v>
      </c>
      <c r="D101" s="0" t="n">
        <v>0</v>
      </c>
      <c r="E101" s="0" t="n">
        <v>0</v>
      </c>
      <c r="G101" s="0" t="n">
        <f aca="false">B101-C101</f>
        <v>0</v>
      </c>
      <c r="H101" s="0" t="n">
        <f aca="false">D101-E101</f>
        <v>0</v>
      </c>
    </row>
    <row r="102" customFormat="false" ht="13.8" hidden="false" customHeight="false" outlineLevel="0" collapsed="false">
      <c r="A102" s="0" t="s">
        <v>417</v>
      </c>
      <c r="B102" s="0" t="n">
        <v>90</v>
      </c>
      <c r="C102" s="0" t="n">
        <v>90</v>
      </c>
      <c r="D102" s="0" t="n">
        <v>106</v>
      </c>
      <c r="E102" s="0" t="n">
        <v>109</v>
      </c>
      <c r="G102" s="0" t="n">
        <f aca="false">B102-C102</f>
        <v>0</v>
      </c>
      <c r="H102" s="0" t="n">
        <f aca="false">D102-E102</f>
        <v>-3</v>
      </c>
    </row>
    <row r="103" customFormat="false" ht="13.8" hidden="false" customHeight="false" outlineLevel="0" collapsed="false">
      <c r="A103" s="0" t="s">
        <v>418</v>
      </c>
      <c r="B103" s="0" t="n">
        <v>45</v>
      </c>
      <c r="C103" s="0" t="n">
        <v>45</v>
      </c>
      <c r="D103" s="0" t="n">
        <v>48</v>
      </c>
      <c r="E103" s="0" t="n">
        <v>48</v>
      </c>
      <c r="G103" s="0" t="n">
        <f aca="false">B103-C103</f>
        <v>0</v>
      </c>
      <c r="H103" s="0" t="n">
        <f aca="false">D103-E103</f>
        <v>0</v>
      </c>
    </row>
    <row r="104" customFormat="false" ht="13.8" hidden="false" customHeight="false" outlineLevel="0" collapsed="false">
      <c r="A104" s="0" t="s">
        <v>419</v>
      </c>
      <c r="B104" s="0" t="n">
        <v>0</v>
      </c>
      <c r="C104" s="0" t="n">
        <v>0</v>
      </c>
      <c r="D104" s="0" t="n">
        <v>0</v>
      </c>
      <c r="E104" s="0" t="n">
        <v>0</v>
      </c>
      <c r="G104" s="0" t="n">
        <f aca="false">B104-C104</f>
        <v>0</v>
      </c>
      <c r="H104" s="0" t="n">
        <f aca="false">D104-E104</f>
        <v>0</v>
      </c>
    </row>
    <row r="105" customFormat="false" ht="13.8" hidden="false" customHeight="false" outlineLevel="0" collapsed="false">
      <c r="A105" s="0" t="s">
        <v>420</v>
      </c>
      <c r="B105" s="0" t="n">
        <v>12</v>
      </c>
      <c r="C105" s="0" t="n">
        <v>12</v>
      </c>
      <c r="D105" s="0" t="n">
        <v>3</v>
      </c>
      <c r="E105" s="0" t="n">
        <v>3</v>
      </c>
      <c r="G105" s="0" t="n">
        <f aca="false">B105-C105</f>
        <v>0</v>
      </c>
      <c r="H105" s="0" t="n">
        <f aca="false">D105-E105</f>
        <v>0</v>
      </c>
    </row>
    <row r="106" customFormat="false" ht="13.8" hidden="false" customHeight="false" outlineLevel="0" collapsed="false">
      <c r="A106" s="0" t="s">
        <v>421</v>
      </c>
      <c r="B106" s="0" t="n">
        <v>2</v>
      </c>
      <c r="C106" s="0" t="n">
        <v>2</v>
      </c>
      <c r="D106" s="0" t="n">
        <v>0</v>
      </c>
      <c r="E106" s="0" t="n">
        <v>0</v>
      </c>
      <c r="G106" s="0" t="n">
        <f aca="false">B106-C106</f>
        <v>0</v>
      </c>
      <c r="H106" s="0" t="n">
        <f aca="false">D106-E106</f>
        <v>0</v>
      </c>
    </row>
    <row r="107" customFormat="false" ht="13.8" hidden="false" customHeight="false" outlineLevel="0" collapsed="false">
      <c r="A107" s="0" t="s">
        <v>422</v>
      </c>
      <c r="B107" s="0" t="n">
        <v>0</v>
      </c>
      <c r="C107" s="0" t="n">
        <v>0</v>
      </c>
      <c r="D107" s="0" t="n">
        <v>0</v>
      </c>
      <c r="E107" s="0" t="n">
        <v>0</v>
      </c>
      <c r="G107" s="0" t="n">
        <f aca="false">B107-C107</f>
        <v>0</v>
      </c>
      <c r="H107" s="0" t="n">
        <f aca="false">D107-E107</f>
        <v>0</v>
      </c>
    </row>
    <row r="108" customFormat="false" ht="13.8" hidden="false" customHeight="false" outlineLevel="0" collapsed="false">
      <c r="A108" s="0" t="s">
        <v>423</v>
      </c>
      <c r="B108" s="0" t="n">
        <v>9</v>
      </c>
      <c r="C108" s="0" t="n">
        <v>9</v>
      </c>
      <c r="D108" s="0" t="n">
        <v>8</v>
      </c>
      <c r="E108" s="0" t="n">
        <v>11</v>
      </c>
      <c r="G108" s="0" t="n">
        <f aca="false">B108-C108</f>
        <v>0</v>
      </c>
      <c r="H108" s="0" t="n">
        <f aca="false">D108-E108</f>
        <v>-3</v>
      </c>
    </row>
    <row r="109" customFormat="false" ht="13.8" hidden="false" customHeight="false" outlineLevel="0" collapsed="false">
      <c r="A109" s="0" t="s">
        <v>424</v>
      </c>
      <c r="B109" s="0" t="n">
        <v>5</v>
      </c>
      <c r="C109" s="0" t="n">
        <v>5</v>
      </c>
      <c r="D109" s="0" t="n">
        <v>1</v>
      </c>
      <c r="E109" s="0" t="n">
        <v>1</v>
      </c>
      <c r="G109" s="0" t="n">
        <f aca="false">B109-C109</f>
        <v>0</v>
      </c>
      <c r="H109" s="0" t="n">
        <f aca="false">D109-E109</f>
        <v>0</v>
      </c>
    </row>
    <row r="110" customFormat="false" ht="13.8" hidden="false" customHeight="false" outlineLevel="0" collapsed="false">
      <c r="A110" s="0" t="s">
        <v>425</v>
      </c>
      <c r="B110" s="0" t="n">
        <v>3</v>
      </c>
      <c r="C110" s="0" t="n">
        <v>3</v>
      </c>
      <c r="D110" s="0" t="n">
        <v>0</v>
      </c>
      <c r="E110" s="0" t="n">
        <v>0</v>
      </c>
      <c r="G110" s="0" t="n">
        <f aca="false">B110-C110</f>
        <v>0</v>
      </c>
      <c r="H110" s="0" t="n">
        <f aca="false">D110-E110</f>
        <v>0</v>
      </c>
    </row>
    <row r="111" customFormat="false" ht="13.8" hidden="false" customHeight="false" outlineLevel="0" collapsed="false">
      <c r="A111" s="0" t="s">
        <v>426</v>
      </c>
      <c r="B111" s="0" t="n">
        <v>51</v>
      </c>
      <c r="C111" s="0" t="n">
        <v>51</v>
      </c>
      <c r="D111" s="0" t="n">
        <v>30</v>
      </c>
      <c r="E111" s="0" t="n">
        <v>31</v>
      </c>
      <c r="G111" s="0" t="n">
        <f aca="false">B111-C111</f>
        <v>0</v>
      </c>
      <c r="H111" s="0" t="n">
        <f aca="false">D111-E111</f>
        <v>-1</v>
      </c>
    </row>
    <row r="112" customFormat="false" ht="13.8" hidden="false" customHeight="false" outlineLevel="0" collapsed="false">
      <c r="A112" s="0" t="s">
        <v>427</v>
      </c>
      <c r="B112" s="0" t="n">
        <v>31</v>
      </c>
      <c r="C112" s="0" t="n">
        <v>31</v>
      </c>
      <c r="D112" s="0" t="n">
        <v>15</v>
      </c>
      <c r="E112" s="0" t="n">
        <v>15</v>
      </c>
      <c r="G112" s="0" t="n">
        <f aca="false">B112-C112</f>
        <v>0</v>
      </c>
      <c r="H112" s="0" t="n">
        <f aca="false">D112-E112</f>
        <v>0</v>
      </c>
    </row>
    <row r="113" customFormat="false" ht="13.8" hidden="false" customHeight="false" outlineLevel="0" collapsed="false">
      <c r="A113" s="0" t="s">
        <v>428</v>
      </c>
      <c r="B113" s="0" t="n">
        <v>2</v>
      </c>
      <c r="C113" s="0" t="n">
        <v>2</v>
      </c>
      <c r="D113" s="0" t="n">
        <v>0</v>
      </c>
      <c r="E113" s="0" t="n">
        <v>0</v>
      </c>
      <c r="G113" s="0" t="n">
        <f aca="false">B113-C113</f>
        <v>0</v>
      </c>
      <c r="H113" s="0" t="n">
        <f aca="false">D113-E113</f>
        <v>0</v>
      </c>
    </row>
    <row r="114" customFormat="false" ht="13.8" hidden="false" customHeight="false" outlineLevel="0" collapsed="false">
      <c r="A114" s="0" t="s">
        <v>429</v>
      </c>
      <c r="B114" s="0" t="n">
        <v>9</v>
      </c>
      <c r="C114" s="0" t="n">
        <v>9</v>
      </c>
      <c r="D114" s="0" t="n">
        <v>1</v>
      </c>
      <c r="E114" s="0" t="n">
        <v>1</v>
      </c>
      <c r="G114" s="0" t="n">
        <f aca="false">B114-C114</f>
        <v>0</v>
      </c>
      <c r="H114" s="0" t="n">
        <f aca="false">D114-E114</f>
        <v>0</v>
      </c>
    </row>
    <row r="115" customFormat="false" ht="13.8" hidden="false" customHeight="false" outlineLevel="0" collapsed="false">
      <c r="A115" s="0" t="s">
        <v>430</v>
      </c>
      <c r="B115" s="0" t="n">
        <v>9</v>
      </c>
      <c r="C115" s="0" t="n">
        <v>9</v>
      </c>
      <c r="D115" s="0" t="n">
        <v>6</v>
      </c>
      <c r="E115" s="0" t="n">
        <v>6</v>
      </c>
      <c r="G115" s="0" t="n">
        <f aca="false">B115-C115</f>
        <v>0</v>
      </c>
      <c r="H115" s="0" t="n">
        <f aca="false">D115-E115</f>
        <v>0</v>
      </c>
    </row>
    <row r="116" customFormat="false" ht="13.8" hidden="false" customHeight="false" outlineLevel="0" collapsed="false">
      <c r="A116" s="0" t="s">
        <v>431</v>
      </c>
      <c r="B116" s="0" t="n">
        <v>12</v>
      </c>
      <c r="C116" s="0" t="n">
        <v>12</v>
      </c>
      <c r="D116" s="0" t="n">
        <v>5</v>
      </c>
      <c r="E116" s="0" t="n">
        <v>5</v>
      </c>
      <c r="G116" s="0" t="n">
        <f aca="false">B116-C116</f>
        <v>0</v>
      </c>
      <c r="H116" s="0" t="n">
        <f aca="false">D116-E116</f>
        <v>0</v>
      </c>
    </row>
    <row r="117" customFormat="false" ht="13.8" hidden="false" customHeight="false" outlineLevel="0" collapsed="false">
      <c r="A117" s="0" t="s">
        <v>432</v>
      </c>
      <c r="B117" s="0" t="n">
        <v>12</v>
      </c>
      <c r="C117" s="0" t="n">
        <v>12</v>
      </c>
      <c r="D117" s="0" t="n">
        <v>0</v>
      </c>
      <c r="E117" s="0" t="n">
        <v>0</v>
      </c>
      <c r="G117" s="0" t="n">
        <f aca="false">B117-C117</f>
        <v>0</v>
      </c>
      <c r="H117" s="0" t="n">
        <f aca="false">D117-E117</f>
        <v>0</v>
      </c>
    </row>
    <row r="118" customFormat="false" ht="13.8" hidden="false" customHeight="false" outlineLevel="0" collapsed="false">
      <c r="A118" s="0" t="s">
        <v>433</v>
      </c>
      <c r="B118" s="0" t="n">
        <v>5</v>
      </c>
      <c r="C118" s="0" t="n">
        <v>5</v>
      </c>
      <c r="D118" s="0" t="n">
        <v>0</v>
      </c>
      <c r="E118" s="0" t="n">
        <v>0</v>
      </c>
      <c r="G118" s="0" t="n">
        <f aca="false">B118-C118</f>
        <v>0</v>
      </c>
      <c r="H118" s="0" t="n">
        <f aca="false">D118-E118</f>
        <v>0</v>
      </c>
    </row>
    <row r="119" customFormat="false" ht="13.8" hidden="false" customHeight="false" outlineLevel="0" collapsed="false">
      <c r="A119" s="0" t="s">
        <v>434</v>
      </c>
      <c r="B119" s="0" t="n">
        <v>1</v>
      </c>
      <c r="C119" s="0" t="n">
        <v>1</v>
      </c>
      <c r="D119" s="0" t="n">
        <v>0</v>
      </c>
      <c r="E119" s="0" t="n">
        <v>0</v>
      </c>
      <c r="G119" s="0" t="n">
        <f aca="false">B119-C119</f>
        <v>0</v>
      </c>
      <c r="H119" s="0" t="n">
        <f aca="false">D119-E119</f>
        <v>0</v>
      </c>
    </row>
    <row r="120" customFormat="false" ht="13.8" hidden="false" customHeight="false" outlineLevel="0" collapsed="false">
      <c r="A120" s="0" t="s">
        <v>435</v>
      </c>
      <c r="B120" s="0" t="n">
        <v>122</v>
      </c>
      <c r="C120" s="0" t="n">
        <v>122</v>
      </c>
      <c r="D120" s="0" t="n">
        <v>43</v>
      </c>
      <c r="E120" s="0" t="n">
        <v>50</v>
      </c>
      <c r="G120" s="0" t="n">
        <f aca="false">B120-C120</f>
        <v>0</v>
      </c>
      <c r="H120" s="0" t="n">
        <f aca="false">D120-E120</f>
        <v>-7</v>
      </c>
    </row>
    <row r="121" customFormat="false" ht="13.8" hidden="false" customHeight="false" outlineLevel="0" collapsed="false">
      <c r="A121" s="0" t="s">
        <v>436</v>
      </c>
      <c r="B121" s="0" t="n">
        <v>272</v>
      </c>
      <c r="C121" s="0" t="n">
        <v>272</v>
      </c>
      <c r="D121" s="0" t="n">
        <v>186</v>
      </c>
      <c r="E121" s="0" t="n">
        <v>193</v>
      </c>
      <c r="G121" s="0" t="n">
        <f aca="false">B121-C121</f>
        <v>0</v>
      </c>
      <c r="H121" s="0" t="n">
        <f aca="false">D121-E121</f>
        <v>-7</v>
      </c>
    </row>
    <row r="122" customFormat="false" ht="13.8" hidden="false" customHeight="false" outlineLevel="0" collapsed="false">
      <c r="A122" s="0" t="s">
        <v>437</v>
      </c>
      <c r="B122" s="0" t="n">
        <v>33</v>
      </c>
      <c r="C122" s="0" t="n">
        <v>33</v>
      </c>
      <c r="D122" s="0" t="n">
        <v>39</v>
      </c>
      <c r="E122" s="0" t="n">
        <v>39</v>
      </c>
      <c r="G122" s="0" t="n">
        <f aca="false">B122-C122</f>
        <v>0</v>
      </c>
      <c r="H122" s="0" t="n">
        <f aca="false">D122-E122</f>
        <v>0</v>
      </c>
    </row>
    <row r="123" customFormat="false" ht="13.8" hidden="false" customHeight="false" outlineLevel="0" collapsed="false">
      <c r="A123" s="0" t="s">
        <v>438</v>
      </c>
      <c r="B123" s="0" t="n">
        <v>19</v>
      </c>
      <c r="C123" s="0" t="n">
        <v>19</v>
      </c>
      <c r="D123" s="0" t="n">
        <v>7</v>
      </c>
      <c r="E123" s="0" t="n">
        <v>7</v>
      </c>
      <c r="G123" s="0" t="n">
        <f aca="false">B123-C123</f>
        <v>0</v>
      </c>
      <c r="H123" s="0" t="n">
        <f aca="false">D123-E123</f>
        <v>0</v>
      </c>
    </row>
    <row r="124" customFormat="false" ht="13.8" hidden="false" customHeight="false" outlineLevel="0" collapsed="false">
      <c r="A124" s="0" t="s">
        <v>439</v>
      </c>
      <c r="B124" s="0" t="n">
        <v>11</v>
      </c>
      <c r="C124" s="0" t="n">
        <v>11</v>
      </c>
      <c r="D124" s="0" t="n">
        <v>28</v>
      </c>
      <c r="E124" s="0" t="n">
        <v>30</v>
      </c>
      <c r="G124" s="0" t="n">
        <f aca="false">B124-C124</f>
        <v>0</v>
      </c>
      <c r="H124" s="0" t="n">
        <f aca="false">D124-E124</f>
        <v>-2</v>
      </c>
    </row>
    <row r="125" customFormat="false" ht="13.8" hidden="false" customHeight="false" outlineLevel="0" collapsed="false">
      <c r="A125" s="0" t="s">
        <v>440</v>
      </c>
      <c r="B125" s="0" t="n">
        <v>7</v>
      </c>
      <c r="C125" s="0" t="n">
        <v>7</v>
      </c>
      <c r="D125" s="0" t="n">
        <v>1</v>
      </c>
      <c r="E125" s="0" t="n">
        <v>1</v>
      </c>
      <c r="G125" s="0" t="n">
        <f aca="false">B125-C125</f>
        <v>0</v>
      </c>
      <c r="H125" s="0" t="n">
        <f aca="false">D125-E125</f>
        <v>0</v>
      </c>
    </row>
    <row r="126" customFormat="false" ht="13.8" hidden="false" customHeight="false" outlineLevel="0" collapsed="false">
      <c r="A126" s="0" t="s">
        <v>441</v>
      </c>
      <c r="B126" s="0" t="n">
        <v>3</v>
      </c>
      <c r="C126" s="0" t="n">
        <v>3</v>
      </c>
      <c r="D126" s="0" t="n">
        <v>0</v>
      </c>
      <c r="E126" s="0" t="n">
        <v>0</v>
      </c>
      <c r="G126" s="0" t="n">
        <f aca="false">B126-C126</f>
        <v>0</v>
      </c>
      <c r="H126" s="0" t="n">
        <f aca="false">D126-E126</f>
        <v>0</v>
      </c>
    </row>
    <row r="127" customFormat="false" ht="13.8" hidden="false" customHeight="false" outlineLevel="0" collapsed="false">
      <c r="A127" s="0" t="s">
        <v>442</v>
      </c>
      <c r="B127" s="0" t="n">
        <v>29</v>
      </c>
      <c r="C127" s="0" t="n">
        <v>29</v>
      </c>
      <c r="D127" s="0" t="n">
        <v>3</v>
      </c>
      <c r="E127" s="0" t="n">
        <v>5</v>
      </c>
      <c r="G127" s="0" t="n">
        <f aca="false">B127-C127</f>
        <v>0</v>
      </c>
      <c r="H127" s="0" t="n">
        <f aca="false">D127-E127</f>
        <v>-2</v>
      </c>
    </row>
    <row r="128" customFormat="false" ht="13.8" hidden="false" customHeight="false" outlineLevel="0" collapsed="false">
      <c r="A128" s="0" t="s">
        <v>443</v>
      </c>
      <c r="B128" s="0" t="n">
        <v>9</v>
      </c>
      <c r="C128" s="0" t="n">
        <v>9</v>
      </c>
      <c r="D128" s="0" t="n">
        <v>15</v>
      </c>
      <c r="E128" s="0" t="n">
        <v>16</v>
      </c>
      <c r="G128" s="0" t="n">
        <f aca="false">B128-C128</f>
        <v>0</v>
      </c>
      <c r="H128" s="0" t="n">
        <f aca="false">D128-E128</f>
        <v>-1</v>
      </c>
    </row>
    <row r="129" customFormat="false" ht="13.8" hidden="false" customHeight="false" outlineLevel="0" collapsed="false">
      <c r="A129" s="0" t="s">
        <v>444</v>
      </c>
      <c r="B129" s="0" t="n">
        <v>0</v>
      </c>
      <c r="C129" s="0" t="n">
        <v>0</v>
      </c>
      <c r="D129" s="0" t="n">
        <v>0</v>
      </c>
      <c r="E129" s="0" t="n">
        <v>0</v>
      </c>
      <c r="G129" s="0" t="n">
        <f aca="false">B129-C129</f>
        <v>0</v>
      </c>
      <c r="H129" s="0" t="n">
        <f aca="false">D129-E129</f>
        <v>0</v>
      </c>
    </row>
    <row r="130" customFormat="false" ht="13.8" hidden="false" customHeight="false" outlineLevel="0" collapsed="false">
      <c r="A130" s="0" t="s">
        <v>445</v>
      </c>
      <c r="B130" s="0" t="n">
        <v>0</v>
      </c>
      <c r="C130" s="0" t="n">
        <v>0</v>
      </c>
      <c r="D130" s="0" t="n">
        <v>0</v>
      </c>
      <c r="E130" s="0" t="n">
        <v>0</v>
      </c>
      <c r="G130" s="0" t="n">
        <f aca="false">B130-C130</f>
        <v>0</v>
      </c>
      <c r="H130" s="0" t="n">
        <f aca="false">D130-E130</f>
        <v>0</v>
      </c>
    </row>
    <row r="131" customFormat="false" ht="13.8" hidden="false" customHeight="false" outlineLevel="0" collapsed="false">
      <c r="A131" s="0" t="s">
        <v>446</v>
      </c>
      <c r="B131" s="0" t="n">
        <v>0</v>
      </c>
      <c r="C131" s="0" t="n">
        <v>0</v>
      </c>
      <c r="D131" s="0" t="n">
        <v>0</v>
      </c>
      <c r="E131" s="0" t="n">
        <v>0</v>
      </c>
      <c r="G131" s="0" t="n">
        <f aca="false">B131-C131</f>
        <v>0</v>
      </c>
      <c r="H131" s="0" t="n">
        <f aca="false">D131-E131</f>
        <v>0</v>
      </c>
    </row>
    <row r="132" customFormat="false" ht="13.8" hidden="false" customHeight="false" outlineLevel="0" collapsed="false">
      <c r="A132" s="0" t="s">
        <v>447</v>
      </c>
      <c r="B132" s="0" t="n">
        <v>18</v>
      </c>
      <c r="C132" s="0" t="n">
        <v>18</v>
      </c>
      <c r="D132" s="0" t="n">
        <v>5</v>
      </c>
      <c r="E132" s="0" t="n">
        <v>5</v>
      </c>
      <c r="G132" s="0" t="n">
        <f aca="false">B132-C132</f>
        <v>0</v>
      </c>
      <c r="H132" s="0" t="n">
        <f aca="false">D132-E132</f>
        <v>0</v>
      </c>
    </row>
    <row r="133" customFormat="false" ht="13.8" hidden="false" customHeight="false" outlineLevel="0" collapsed="false">
      <c r="A133" s="0" t="s">
        <v>448</v>
      </c>
      <c r="B133" s="0" t="n">
        <v>39</v>
      </c>
      <c r="C133" s="0" t="n">
        <v>39</v>
      </c>
      <c r="D133" s="0" t="n">
        <v>18</v>
      </c>
      <c r="E133" s="0" t="n">
        <v>19</v>
      </c>
      <c r="G133" s="0" t="n">
        <f aca="false">B133-C133</f>
        <v>0</v>
      </c>
      <c r="H133" s="0" t="n">
        <f aca="false">D133-E133</f>
        <v>-1</v>
      </c>
    </row>
    <row r="134" customFormat="false" ht="13.8" hidden="false" customHeight="false" outlineLevel="0" collapsed="false">
      <c r="A134" s="0" t="s">
        <v>449</v>
      </c>
      <c r="B134" s="0" t="n">
        <v>8</v>
      </c>
      <c r="C134" s="0" t="n">
        <v>8</v>
      </c>
      <c r="D134" s="0" t="n">
        <v>12</v>
      </c>
      <c r="E134" s="0" t="n">
        <v>12</v>
      </c>
      <c r="G134" s="0" t="n">
        <f aca="false">B134-C134</f>
        <v>0</v>
      </c>
      <c r="H134" s="0" t="n">
        <f aca="false">D134-E134</f>
        <v>0</v>
      </c>
    </row>
    <row r="135" customFormat="false" ht="13.8" hidden="false" customHeight="false" outlineLevel="0" collapsed="false">
      <c r="A135" s="0" t="s">
        <v>450</v>
      </c>
      <c r="B135" s="0" t="n">
        <v>9</v>
      </c>
      <c r="C135" s="0" t="n">
        <v>9</v>
      </c>
      <c r="D135" s="0" t="n">
        <v>6</v>
      </c>
      <c r="E135" s="0" t="n">
        <v>6</v>
      </c>
      <c r="G135" s="0" t="n">
        <f aca="false">B135-C135</f>
        <v>0</v>
      </c>
      <c r="H135" s="0" t="n">
        <f aca="false">D135-E135</f>
        <v>0</v>
      </c>
    </row>
    <row r="136" customFormat="false" ht="13.8" hidden="false" customHeight="false" outlineLevel="0" collapsed="false">
      <c r="A136" s="0" t="s">
        <v>451</v>
      </c>
      <c r="B136" s="0" t="n">
        <v>4</v>
      </c>
      <c r="C136" s="0" t="n">
        <v>4</v>
      </c>
      <c r="D136" s="0" t="n">
        <v>5</v>
      </c>
      <c r="E136" s="0" t="n">
        <v>5</v>
      </c>
      <c r="G136" s="0" t="n">
        <f aca="false">B136-C136</f>
        <v>0</v>
      </c>
      <c r="H136" s="0" t="n">
        <f aca="false">D136-E136</f>
        <v>0</v>
      </c>
    </row>
    <row r="137" customFormat="false" ht="13.8" hidden="false" customHeight="false" outlineLevel="0" collapsed="false">
      <c r="A137" s="0" t="s">
        <v>452</v>
      </c>
      <c r="B137" s="0" t="n">
        <v>12</v>
      </c>
      <c r="C137" s="0" t="n">
        <v>12</v>
      </c>
      <c r="D137" s="0" t="n">
        <v>14</v>
      </c>
      <c r="E137" s="0" t="n">
        <v>14</v>
      </c>
      <c r="G137" s="0" t="n">
        <f aca="false">B137-C137</f>
        <v>0</v>
      </c>
      <c r="H137" s="0" t="n">
        <f aca="false">D137-E137</f>
        <v>0</v>
      </c>
    </row>
    <row r="138" customFormat="false" ht="13.8" hidden="false" customHeight="false" outlineLevel="0" collapsed="false">
      <c r="A138" s="0" t="s">
        <v>453</v>
      </c>
      <c r="B138" s="0" t="n">
        <v>27</v>
      </c>
      <c r="C138" s="0" t="n">
        <v>27</v>
      </c>
      <c r="D138" s="0" t="n">
        <v>12</v>
      </c>
      <c r="E138" s="0" t="n">
        <v>12</v>
      </c>
      <c r="G138" s="0" t="n">
        <f aca="false">B138-C138</f>
        <v>0</v>
      </c>
      <c r="H138" s="0" t="n">
        <f aca="false">D138-E138</f>
        <v>0</v>
      </c>
    </row>
    <row r="139" customFormat="false" ht="13.8" hidden="false" customHeight="false" outlineLevel="0" collapsed="false">
      <c r="A139" s="0" t="s">
        <v>454</v>
      </c>
      <c r="B139" s="0" t="n">
        <v>3</v>
      </c>
      <c r="C139" s="0" t="n">
        <v>3</v>
      </c>
      <c r="D139" s="0" t="n">
        <v>0</v>
      </c>
      <c r="E139" s="0" t="n">
        <v>0</v>
      </c>
      <c r="G139" s="0" t="n">
        <f aca="false">B139-C139</f>
        <v>0</v>
      </c>
      <c r="H139" s="0" t="n">
        <f aca="false">D139-E139</f>
        <v>0</v>
      </c>
    </row>
    <row r="140" customFormat="false" ht="13.8" hidden="false" customHeight="false" outlineLevel="0" collapsed="false">
      <c r="A140" s="0" t="s">
        <v>455</v>
      </c>
      <c r="B140" s="0" t="n">
        <v>10</v>
      </c>
      <c r="C140" s="0" t="n">
        <v>10</v>
      </c>
      <c r="D140" s="0" t="n">
        <v>10</v>
      </c>
      <c r="E140" s="0" t="n">
        <v>10</v>
      </c>
      <c r="G140" s="0" t="n">
        <f aca="false">B140-C140</f>
        <v>0</v>
      </c>
      <c r="H140" s="0" t="n">
        <f aca="false">D140-E140</f>
        <v>0</v>
      </c>
    </row>
    <row r="141" customFormat="false" ht="13.8" hidden="false" customHeight="false" outlineLevel="0" collapsed="false">
      <c r="A141" s="0" t="s">
        <v>456</v>
      </c>
      <c r="B141" s="0" t="n">
        <v>28</v>
      </c>
      <c r="C141" s="0" t="n">
        <v>28</v>
      </c>
      <c r="D141" s="0" t="n">
        <v>19</v>
      </c>
      <c r="E141" s="0" t="n">
        <v>19</v>
      </c>
      <c r="G141" s="0" t="n">
        <f aca="false">B141-C141</f>
        <v>0</v>
      </c>
      <c r="H141" s="0" t="n">
        <f aca="false">D141-E141</f>
        <v>0</v>
      </c>
    </row>
    <row r="142" customFormat="false" ht="13.8" hidden="false" customHeight="false" outlineLevel="0" collapsed="false">
      <c r="A142" s="0" t="s">
        <v>457</v>
      </c>
      <c r="B142" s="0" t="n">
        <v>24</v>
      </c>
      <c r="C142" s="0" t="n">
        <v>24</v>
      </c>
      <c r="D142" s="0" t="n">
        <v>10</v>
      </c>
      <c r="E142" s="0" t="n">
        <v>10</v>
      </c>
      <c r="G142" s="0" t="n">
        <f aca="false">B142-C142</f>
        <v>0</v>
      </c>
      <c r="H142" s="0" t="n">
        <f aca="false">D142-E142</f>
        <v>0</v>
      </c>
    </row>
    <row r="143" customFormat="false" ht="13.8" hidden="false" customHeight="false" outlineLevel="0" collapsed="false">
      <c r="A143" s="0" t="s">
        <v>458</v>
      </c>
      <c r="B143" s="0" t="n">
        <v>11</v>
      </c>
      <c r="C143" s="0" t="n">
        <v>11</v>
      </c>
      <c r="D143" s="0" t="n">
        <v>0</v>
      </c>
      <c r="E143" s="0" t="n">
        <v>0</v>
      </c>
      <c r="G143" s="0" t="n">
        <f aca="false">B143-C143</f>
        <v>0</v>
      </c>
      <c r="H143" s="0" t="n">
        <f aca="false">D143-E143</f>
        <v>0</v>
      </c>
    </row>
    <row r="144" customFormat="false" ht="13.8" hidden="false" customHeight="false" outlineLevel="0" collapsed="false">
      <c r="A144" s="0" t="s">
        <v>459</v>
      </c>
      <c r="B144" s="0" t="n">
        <v>30</v>
      </c>
      <c r="C144" s="0" t="n">
        <v>30</v>
      </c>
      <c r="D144" s="0" t="n">
        <v>12</v>
      </c>
      <c r="E144" s="0" t="n">
        <v>12</v>
      </c>
      <c r="G144" s="0" t="n">
        <f aca="false">B144-C144</f>
        <v>0</v>
      </c>
      <c r="H144" s="0" t="n">
        <f aca="false">D144-E144</f>
        <v>0</v>
      </c>
    </row>
    <row r="145" customFormat="false" ht="13.8" hidden="false" customHeight="false" outlineLevel="0" collapsed="false">
      <c r="A145" s="0" t="s">
        <v>460</v>
      </c>
      <c r="B145" s="0" t="n">
        <v>7</v>
      </c>
      <c r="C145" s="0" t="n">
        <v>7</v>
      </c>
      <c r="D145" s="0" t="n">
        <v>9</v>
      </c>
      <c r="E145" s="0" t="n">
        <v>9</v>
      </c>
      <c r="G145" s="0" t="n">
        <f aca="false">B145-C145</f>
        <v>0</v>
      </c>
      <c r="H145" s="0" t="n">
        <f aca="false">D145-E145</f>
        <v>0</v>
      </c>
    </row>
    <row r="146" customFormat="false" ht="13.8" hidden="false" customHeight="false" outlineLevel="0" collapsed="false">
      <c r="A146" s="0" t="s">
        <v>461</v>
      </c>
      <c r="B146" s="0" t="n">
        <v>11</v>
      </c>
      <c r="C146" s="0" t="n">
        <v>11</v>
      </c>
      <c r="D146" s="0" t="n">
        <v>4</v>
      </c>
      <c r="E146" s="0" t="n">
        <v>5</v>
      </c>
      <c r="G146" s="0" t="n">
        <f aca="false">B146-C146</f>
        <v>0</v>
      </c>
      <c r="H146" s="0" t="n">
        <f aca="false">D146-E146</f>
        <v>-1</v>
      </c>
    </row>
    <row r="147" customFormat="false" ht="13.8" hidden="false" customHeight="false" outlineLevel="0" collapsed="false">
      <c r="A147" s="0" t="s">
        <v>462</v>
      </c>
      <c r="B147" s="0" t="n">
        <v>20</v>
      </c>
      <c r="C147" s="0" t="s">
        <v>463</v>
      </c>
      <c r="D147" s="0" t="n">
        <v>0</v>
      </c>
      <c r="E147" s="0" t="n">
        <v>0</v>
      </c>
      <c r="G147" s="0" t="e">
        <f aca="false">B147-C147</f>
        <v>#VALUE!</v>
      </c>
      <c r="H147" s="0" t="n">
        <f aca="false">D147-E147</f>
        <v>0</v>
      </c>
    </row>
    <row r="148" customFormat="false" ht="13.8" hidden="false" customHeight="false" outlineLevel="0" collapsed="false">
      <c r="A148" s="0" t="s">
        <v>464</v>
      </c>
      <c r="B148" s="0" t="n">
        <v>4</v>
      </c>
      <c r="C148" s="0" t="s">
        <v>463</v>
      </c>
      <c r="D148" s="0" t="n">
        <v>0</v>
      </c>
      <c r="E148" s="0" t="n">
        <v>0</v>
      </c>
      <c r="G148" s="0" t="e">
        <f aca="false">B148-C148</f>
        <v>#VALUE!</v>
      </c>
      <c r="H148" s="0" t="n">
        <f aca="false">D148-E148</f>
        <v>0</v>
      </c>
    </row>
    <row r="149" customFormat="false" ht="13.8" hidden="false" customHeight="false" outlineLevel="0" collapsed="false">
      <c r="A149" s="0" t="s">
        <v>465</v>
      </c>
      <c r="B149" s="0" t="n">
        <v>43</v>
      </c>
      <c r="C149" s="0" t="s">
        <v>463</v>
      </c>
      <c r="D149" s="0" t="n">
        <v>38</v>
      </c>
      <c r="E149" s="0" t="n">
        <v>0</v>
      </c>
      <c r="G149" s="0" t="e">
        <f aca="false">B149-C149</f>
        <v>#VALUE!</v>
      </c>
      <c r="H149" s="0" t="n">
        <f aca="false">D149-E149</f>
        <v>38</v>
      </c>
    </row>
    <row r="150" customFormat="false" ht="13.8" hidden="false" customHeight="false" outlineLevel="0" collapsed="false">
      <c r="A150" s="0" t="s">
        <v>466</v>
      </c>
      <c r="B150" s="0" t="n">
        <v>3</v>
      </c>
      <c r="C150" s="0" t="s">
        <v>463</v>
      </c>
      <c r="D150" s="0" t="n">
        <v>0</v>
      </c>
      <c r="E150" s="0" t="n">
        <v>0</v>
      </c>
      <c r="G150" s="0" t="e">
        <f aca="false">B150-C150</f>
        <v>#VALUE!</v>
      </c>
      <c r="H150" s="0" t="n">
        <f aca="false">D150-E150</f>
        <v>0</v>
      </c>
    </row>
    <row r="151" customFormat="false" ht="13.8" hidden="false" customHeight="false" outlineLevel="0" collapsed="false">
      <c r="A151" s="0" t="s">
        <v>467</v>
      </c>
      <c r="B151" s="0" t="n">
        <v>18</v>
      </c>
      <c r="C151" s="0" t="s">
        <v>463</v>
      </c>
      <c r="D151" s="0" t="n">
        <v>8</v>
      </c>
      <c r="E151" s="0" t="n">
        <v>0</v>
      </c>
      <c r="G151" s="0" t="e">
        <f aca="false">B151-C151</f>
        <v>#VALUE!</v>
      </c>
      <c r="H151" s="0" t="n">
        <f aca="false">D151-E151</f>
        <v>8</v>
      </c>
    </row>
    <row r="152" customFormat="false" ht="13.8" hidden="false" customHeight="false" outlineLevel="0" collapsed="false">
      <c r="A152" s="0" t="s">
        <v>468</v>
      </c>
      <c r="B152" s="0" t="n">
        <v>11</v>
      </c>
      <c r="C152" s="0" t="s">
        <v>463</v>
      </c>
      <c r="D152" s="0" t="n">
        <v>0</v>
      </c>
      <c r="E152" s="0" t="n">
        <v>0</v>
      </c>
      <c r="G152" s="0" t="e">
        <f aca="false">B152-C152</f>
        <v>#VALUE!</v>
      </c>
      <c r="H152" s="0" t="n">
        <f aca="false">D152-E152</f>
        <v>0</v>
      </c>
    </row>
    <row r="153" customFormat="false" ht="13.8" hidden="false" customHeight="false" outlineLevel="0" collapsed="false">
      <c r="A153" s="0" t="s">
        <v>469</v>
      </c>
      <c r="B153" s="0" t="n">
        <v>12</v>
      </c>
      <c r="C153" s="0" t="s">
        <v>463</v>
      </c>
      <c r="D153" s="0" t="n">
        <v>0</v>
      </c>
      <c r="E153" s="0" t="n">
        <v>0</v>
      </c>
      <c r="G153" s="0" t="e">
        <f aca="false">B153-C153</f>
        <v>#VALUE!</v>
      </c>
      <c r="H153" s="0" t="n">
        <f aca="false">D153-E153</f>
        <v>0</v>
      </c>
    </row>
    <row r="154" customFormat="false" ht="13.8" hidden="false" customHeight="false" outlineLevel="0" collapsed="false">
      <c r="A154" s="0" t="s">
        <v>470</v>
      </c>
      <c r="B154" s="0" t="n">
        <v>5</v>
      </c>
      <c r="C154" s="0" t="s">
        <v>463</v>
      </c>
      <c r="D154" s="0" t="n">
        <v>0</v>
      </c>
      <c r="E154" s="0" t="n">
        <v>0</v>
      </c>
      <c r="G154" s="0" t="e">
        <f aca="false">B154-C154</f>
        <v>#VALUE!</v>
      </c>
      <c r="H154" s="0" t="n">
        <f aca="false">D154-E154</f>
        <v>0</v>
      </c>
    </row>
    <row r="155" customFormat="false" ht="13.8" hidden="false" customHeight="false" outlineLevel="0" collapsed="false">
      <c r="A155" s="0" t="s">
        <v>471</v>
      </c>
      <c r="B155" s="0" t="n">
        <v>1</v>
      </c>
      <c r="C155" s="0" t="s">
        <v>463</v>
      </c>
      <c r="D155" s="0" t="n">
        <v>0</v>
      </c>
      <c r="E155" s="0" t="n">
        <v>0</v>
      </c>
      <c r="G155" s="0" t="e">
        <f aca="false">B155-C155</f>
        <v>#VALUE!</v>
      </c>
      <c r="H155" s="0" t="n">
        <f aca="false">D155-E155</f>
        <v>0</v>
      </c>
    </row>
    <row r="156" customFormat="false" ht="13.8" hidden="false" customHeight="false" outlineLevel="0" collapsed="false">
      <c r="A156" s="0" t="s">
        <v>472</v>
      </c>
      <c r="B156" s="0" t="n">
        <v>4</v>
      </c>
      <c r="C156" s="0" t="s">
        <v>463</v>
      </c>
      <c r="D156" s="0" t="n">
        <v>0</v>
      </c>
      <c r="E156" s="0" t="n">
        <v>0</v>
      </c>
      <c r="G156" s="0" t="e">
        <f aca="false">B156-C156</f>
        <v>#VALUE!</v>
      </c>
      <c r="H156" s="0" t="n">
        <f aca="false">D156-E156</f>
        <v>0</v>
      </c>
    </row>
    <row r="157" customFormat="false" ht="13.8" hidden="false" customHeight="false" outlineLevel="0" collapsed="false">
      <c r="A157" s="0" t="s">
        <v>473</v>
      </c>
      <c r="B157" s="0" t="n">
        <v>2</v>
      </c>
      <c r="C157" s="0" t="s">
        <v>463</v>
      </c>
      <c r="D157" s="0" t="n">
        <v>0</v>
      </c>
      <c r="E157" s="0" t="n">
        <v>0</v>
      </c>
      <c r="G157" s="0" t="e">
        <f aca="false">B157-C157</f>
        <v>#VALUE!</v>
      </c>
      <c r="H157" s="0" t="n">
        <f aca="false">D157-E157</f>
        <v>0</v>
      </c>
    </row>
    <row r="158" customFormat="false" ht="13.8" hidden="false" customHeight="false" outlineLevel="0" collapsed="false">
      <c r="A158" s="0" t="s">
        <v>474</v>
      </c>
      <c r="B158" s="0" t="n">
        <v>27</v>
      </c>
      <c r="C158" s="0" t="s">
        <v>463</v>
      </c>
      <c r="D158" s="0" t="n">
        <v>0</v>
      </c>
      <c r="E158" s="0" t="n">
        <v>0</v>
      </c>
      <c r="G158" s="0" t="e">
        <f aca="false">B158-C158</f>
        <v>#VALUE!</v>
      </c>
      <c r="H158" s="0" t="n">
        <f aca="false">D158-E158</f>
        <v>0</v>
      </c>
    </row>
    <row r="159" customFormat="false" ht="13.8" hidden="false" customHeight="false" outlineLevel="0" collapsed="false">
      <c r="A159" s="0" t="s">
        <v>475</v>
      </c>
      <c r="B159" s="0" t="n">
        <v>8</v>
      </c>
      <c r="C159" s="0" t="s">
        <v>463</v>
      </c>
      <c r="D159" s="0" t="n">
        <v>1</v>
      </c>
      <c r="E159" s="0" t="n">
        <v>0</v>
      </c>
      <c r="G159" s="0" t="e">
        <f aca="false">B159-C159</f>
        <v>#VALUE!</v>
      </c>
      <c r="H159" s="0" t="n">
        <f aca="false">D159-E159</f>
        <v>1</v>
      </c>
    </row>
    <row r="160" customFormat="false" ht="13.8" hidden="false" customHeight="false" outlineLevel="0" collapsed="false">
      <c r="A160" s="0" t="s">
        <v>476</v>
      </c>
      <c r="B160" s="0" t="n">
        <v>16</v>
      </c>
      <c r="C160" s="0" t="s">
        <v>463</v>
      </c>
      <c r="D160" s="0" t="n">
        <v>2</v>
      </c>
      <c r="E160" s="0" t="n">
        <v>0</v>
      </c>
      <c r="G160" s="0" t="e">
        <f aca="false">B160-C160</f>
        <v>#VALUE!</v>
      </c>
      <c r="H160" s="0" t="n">
        <f aca="false">D160-E160</f>
        <v>2</v>
      </c>
    </row>
    <row r="161" customFormat="false" ht="13.8" hidden="false" customHeight="false" outlineLevel="0" collapsed="false">
      <c r="A161" s="0" t="s">
        <v>477</v>
      </c>
      <c r="B161" s="0" t="n">
        <v>13</v>
      </c>
      <c r="C161" s="0" t="s">
        <v>463</v>
      </c>
      <c r="D161" s="0" t="n">
        <v>0</v>
      </c>
      <c r="E161" s="0" t="n">
        <v>0</v>
      </c>
      <c r="G161" s="0" t="e">
        <f aca="false">B161-C161</f>
        <v>#VALUE!</v>
      </c>
      <c r="H161" s="0" t="n">
        <f aca="false">D161-E161</f>
        <v>0</v>
      </c>
    </row>
    <row r="162" customFormat="false" ht="13.8" hidden="false" customHeight="false" outlineLevel="0" collapsed="false">
      <c r="A162" s="0" t="s">
        <v>478</v>
      </c>
      <c r="B162" s="0" t="n">
        <v>3</v>
      </c>
      <c r="C162" s="0" t="s">
        <v>463</v>
      </c>
      <c r="D162" s="0" t="n">
        <v>0</v>
      </c>
      <c r="E162" s="0" t="n">
        <v>0</v>
      </c>
      <c r="G162" s="0" t="e">
        <f aca="false">B162-C162</f>
        <v>#VALUE!</v>
      </c>
      <c r="H162" s="0" t="n">
        <f aca="false">D162-E162</f>
        <v>0</v>
      </c>
    </row>
    <row r="163" customFormat="false" ht="13.8" hidden="false" customHeight="false" outlineLevel="0" collapsed="false">
      <c r="A163" s="0" t="s">
        <v>479</v>
      </c>
      <c r="B163" s="0" t="n">
        <v>3</v>
      </c>
      <c r="C163" s="0" t="s">
        <v>463</v>
      </c>
      <c r="D163" s="0" t="n">
        <v>0</v>
      </c>
      <c r="E163" s="0" t="n">
        <v>0</v>
      </c>
      <c r="G163" s="0" t="e">
        <f aca="false">B163-C163</f>
        <v>#VALUE!</v>
      </c>
      <c r="H163" s="0" t="n">
        <f aca="false">D163-E163</f>
        <v>0</v>
      </c>
    </row>
    <row r="164" customFormat="false" ht="13.8" hidden="false" customHeight="false" outlineLevel="0" collapsed="false">
      <c r="A164" s="0" t="s">
        <v>480</v>
      </c>
      <c r="B164" s="0" t="n">
        <v>2</v>
      </c>
      <c r="C164" s="0" t="s">
        <v>272</v>
      </c>
      <c r="D164" s="0" t="n">
        <v>3</v>
      </c>
      <c r="E164" s="0" t="s">
        <v>272</v>
      </c>
      <c r="G164" s="0" t="e">
        <f aca="false">B164-C164</f>
        <v>#VALUE!</v>
      </c>
      <c r="H164" s="0" t="e">
        <f aca="false">D164-E164</f>
        <v>#VALUE!</v>
      </c>
    </row>
    <row r="165" customFormat="false" ht="13.8" hidden="false" customHeight="false" outlineLevel="0" collapsed="false">
      <c r="A165" s="0" t="s">
        <v>481</v>
      </c>
      <c r="B165" s="0" t="n">
        <v>37</v>
      </c>
      <c r="C165" s="0" t="s">
        <v>272</v>
      </c>
      <c r="D165" s="0" t="n">
        <v>20</v>
      </c>
      <c r="E165" s="0" t="s">
        <v>272</v>
      </c>
      <c r="G165" s="0" t="e">
        <f aca="false">B165-C165</f>
        <v>#VALUE!</v>
      </c>
      <c r="H165" s="0" t="e">
        <f aca="false">D165-E165</f>
        <v>#VALUE!</v>
      </c>
    </row>
    <row r="166" customFormat="false" ht="13.8" hidden="false" customHeight="false" outlineLevel="0" collapsed="false">
      <c r="A166" s="0" t="s">
        <v>482</v>
      </c>
      <c r="B166" s="0" t="n">
        <v>3</v>
      </c>
      <c r="C166" s="0" t="s">
        <v>272</v>
      </c>
      <c r="D166" s="0" t="n">
        <v>1</v>
      </c>
      <c r="E166" s="0" t="s">
        <v>272</v>
      </c>
      <c r="G166" s="0" t="e">
        <f aca="false">B166-C166</f>
        <v>#VALUE!</v>
      </c>
      <c r="H166" s="0" t="e">
        <f aca="false">D166-E166</f>
        <v>#VALUE!</v>
      </c>
    </row>
    <row r="167" customFormat="false" ht="13.8" hidden="false" customHeight="false" outlineLevel="0" collapsed="false">
      <c r="A167" s="0" t="s">
        <v>483</v>
      </c>
      <c r="B167" s="0" t="n">
        <v>0</v>
      </c>
      <c r="C167" s="0" t="s">
        <v>272</v>
      </c>
      <c r="D167" s="0" t="n">
        <v>0</v>
      </c>
      <c r="E167" s="0" t="s">
        <v>272</v>
      </c>
      <c r="G167" s="0" t="e">
        <f aca="false">B167-C167</f>
        <v>#VALUE!</v>
      </c>
      <c r="H167" s="0" t="e">
        <f aca="false">D167-E167</f>
        <v>#VALUE!</v>
      </c>
    </row>
    <row r="168" customFormat="false" ht="13.8" hidden="false" customHeight="false" outlineLevel="0" collapsed="false">
      <c r="A168" s="0" t="s">
        <v>484</v>
      </c>
      <c r="B168" s="0" t="n">
        <v>7</v>
      </c>
      <c r="C168" s="0" t="s">
        <v>272</v>
      </c>
      <c r="D168" s="0" t="n">
        <v>6</v>
      </c>
      <c r="E168" s="0" t="s">
        <v>272</v>
      </c>
      <c r="G168" s="0" t="e">
        <f aca="false">B168-C168</f>
        <v>#VALUE!</v>
      </c>
      <c r="H168" s="0" t="e">
        <f aca="false">D168-E168</f>
        <v>#VALUE!</v>
      </c>
    </row>
    <row r="169" customFormat="false" ht="13.8" hidden="false" customHeight="false" outlineLevel="0" collapsed="false">
      <c r="A169" s="0" t="s">
        <v>485</v>
      </c>
      <c r="B169" s="0" t="n">
        <v>1</v>
      </c>
      <c r="C169" s="0" t="s">
        <v>272</v>
      </c>
      <c r="D169" s="0" t="n">
        <v>1</v>
      </c>
      <c r="E169" s="0" t="s">
        <v>272</v>
      </c>
      <c r="G169" s="0" t="e">
        <f aca="false">B169-C169</f>
        <v>#VALUE!</v>
      </c>
      <c r="H169" s="0" t="e">
        <f aca="false">D169-E169</f>
        <v>#VALUE!</v>
      </c>
    </row>
    <row r="170" customFormat="false" ht="13.8" hidden="false" customHeight="false" outlineLevel="0" collapsed="false">
      <c r="A170" s="0" t="s">
        <v>486</v>
      </c>
      <c r="B170" s="0" t="n">
        <v>0</v>
      </c>
      <c r="C170" s="0" t="s">
        <v>272</v>
      </c>
      <c r="D170" s="0" t="n">
        <v>0</v>
      </c>
      <c r="E170" s="0" t="s">
        <v>272</v>
      </c>
      <c r="G170" s="0" t="e">
        <f aca="false">B170-C170</f>
        <v>#VALUE!</v>
      </c>
      <c r="H170" s="0" t="e">
        <f aca="false">D170-E170</f>
        <v>#VALUE!</v>
      </c>
    </row>
    <row r="171" customFormat="false" ht="13.8" hidden="false" customHeight="false" outlineLevel="0" collapsed="false">
      <c r="A171" s="0" t="s">
        <v>487</v>
      </c>
      <c r="B171" s="0" t="n">
        <v>1</v>
      </c>
      <c r="C171" s="0" t="s">
        <v>272</v>
      </c>
      <c r="D171" s="0" t="n">
        <v>0</v>
      </c>
      <c r="E171" s="0" t="s">
        <v>272</v>
      </c>
      <c r="G171" s="0" t="e">
        <f aca="false">B171-C171</f>
        <v>#VALUE!</v>
      </c>
      <c r="H171" s="0" t="e">
        <f aca="false">D171-E171</f>
        <v>#VALUE!</v>
      </c>
    </row>
    <row r="172" customFormat="false" ht="13.8" hidden="false" customHeight="false" outlineLevel="0" collapsed="false">
      <c r="A172" s="0" t="s">
        <v>488</v>
      </c>
      <c r="B172" s="0" t="n">
        <v>0</v>
      </c>
      <c r="C172" s="0" t="s">
        <v>272</v>
      </c>
      <c r="D172" s="0" t="n">
        <v>0</v>
      </c>
      <c r="E172" s="0" t="s">
        <v>272</v>
      </c>
      <c r="G172" s="0" t="e">
        <f aca="false">B172-C172</f>
        <v>#VALUE!</v>
      </c>
      <c r="H172" s="0" t="e">
        <f aca="false">D172-E172</f>
        <v>#VALUE!</v>
      </c>
    </row>
    <row r="173" customFormat="false" ht="13.8" hidden="false" customHeight="false" outlineLevel="0" collapsed="false">
      <c r="A173" s="0" t="s">
        <v>489</v>
      </c>
      <c r="B173" s="0" t="n">
        <v>1</v>
      </c>
      <c r="C173" s="0" t="s">
        <v>272</v>
      </c>
      <c r="D173" s="0" t="n">
        <v>0</v>
      </c>
      <c r="E173" s="0" t="s">
        <v>272</v>
      </c>
      <c r="G173" s="0" t="e">
        <f aca="false">B173-C173</f>
        <v>#VALUE!</v>
      </c>
      <c r="H173" s="0" t="e">
        <f aca="false">D173-E173</f>
        <v>#VALUE!</v>
      </c>
    </row>
    <row r="174" customFormat="false" ht="13.8" hidden="false" customHeight="false" outlineLevel="0" collapsed="false">
      <c r="A174" s="0" t="s">
        <v>490</v>
      </c>
      <c r="B174" s="0" t="n">
        <v>1</v>
      </c>
      <c r="C174" s="0" t="s">
        <v>272</v>
      </c>
      <c r="D174" s="0" t="n">
        <v>0</v>
      </c>
      <c r="E174" s="0" t="s">
        <v>272</v>
      </c>
      <c r="G174" s="0" t="e">
        <f aca="false">B174-C174</f>
        <v>#VALUE!</v>
      </c>
      <c r="H174" s="0" t="e">
        <f aca="false">D174-E174</f>
        <v>#VALUE!</v>
      </c>
    </row>
    <row r="175" customFormat="false" ht="13.8" hidden="false" customHeight="false" outlineLevel="0" collapsed="false">
      <c r="A175" s="0" t="s">
        <v>491</v>
      </c>
      <c r="B175" s="0" t="n">
        <v>2</v>
      </c>
      <c r="C175" s="0" t="s">
        <v>272</v>
      </c>
      <c r="D175" s="0" t="n">
        <v>0</v>
      </c>
      <c r="E175" s="0" t="s">
        <v>272</v>
      </c>
      <c r="G175" s="0" t="e">
        <f aca="false">B175-C175</f>
        <v>#VALUE!</v>
      </c>
      <c r="H175" s="0" t="e">
        <f aca="false">D175-E175</f>
        <v>#VALUE!</v>
      </c>
    </row>
    <row r="176" customFormat="false" ht="13.8" hidden="false" customHeight="false" outlineLevel="0" collapsed="false">
      <c r="A176" s="0" t="s">
        <v>492</v>
      </c>
      <c r="B176" s="0" t="n">
        <v>0</v>
      </c>
      <c r="C176" s="0" t="s">
        <v>272</v>
      </c>
      <c r="D176" s="0" t="n">
        <v>0</v>
      </c>
      <c r="E176" s="0" t="s">
        <v>272</v>
      </c>
      <c r="G176" s="0" t="e">
        <f aca="false">B176-C176</f>
        <v>#VALUE!</v>
      </c>
      <c r="H176" s="0" t="e">
        <f aca="false">D176-E176</f>
        <v>#VALUE!</v>
      </c>
    </row>
    <row r="177" customFormat="false" ht="13.8" hidden="false" customHeight="false" outlineLevel="0" collapsed="false">
      <c r="A177" s="0" t="s">
        <v>493</v>
      </c>
      <c r="B177" s="0" t="n">
        <v>0</v>
      </c>
      <c r="C177" s="0" t="s">
        <v>272</v>
      </c>
      <c r="D177" s="0" t="n">
        <v>0</v>
      </c>
      <c r="E177" s="0" t="s">
        <v>272</v>
      </c>
      <c r="G177" s="0" t="e">
        <f aca="false">B177-C177</f>
        <v>#VALUE!</v>
      </c>
      <c r="H177" s="0" t="e">
        <f aca="false">D177-E177</f>
        <v>#VALUE!</v>
      </c>
    </row>
    <row r="178" customFormat="false" ht="13.8" hidden="false" customHeight="false" outlineLevel="0" collapsed="false">
      <c r="A178" s="0" t="s">
        <v>494</v>
      </c>
      <c r="B178" s="0" t="n">
        <v>0</v>
      </c>
      <c r="C178" s="0" t="s">
        <v>272</v>
      </c>
      <c r="D178" s="0" t="n">
        <v>0</v>
      </c>
      <c r="E178" s="0" t="s">
        <v>272</v>
      </c>
      <c r="G178" s="0" t="e">
        <f aca="false">B178-C178</f>
        <v>#VALUE!</v>
      </c>
      <c r="H178" s="0" t="e">
        <f aca="false">D178-E178</f>
        <v>#VALUE!</v>
      </c>
    </row>
    <row r="179" customFormat="false" ht="13.8" hidden="false" customHeight="false" outlineLevel="0" collapsed="false">
      <c r="A179" s="0" t="s">
        <v>495</v>
      </c>
      <c r="B179" s="0" t="n">
        <v>0</v>
      </c>
      <c r="C179" s="0" t="s">
        <v>272</v>
      </c>
      <c r="D179" s="0" t="n">
        <v>0</v>
      </c>
      <c r="E179" s="0" t="s">
        <v>272</v>
      </c>
      <c r="G179" s="0" t="e">
        <f aca="false">B179-C179</f>
        <v>#VALUE!</v>
      </c>
      <c r="H179" s="0" t="e">
        <f aca="false">D179-E179</f>
        <v>#VALUE!</v>
      </c>
    </row>
    <row r="180" customFormat="false" ht="13.8" hidden="false" customHeight="false" outlineLevel="0" collapsed="false">
      <c r="A180" s="0" t="s">
        <v>496</v>
      </c>
      <c r="B180" s="0" t="n">
        <v>0</v>
      </c>
      <c r="C180" s="0" t="s">
        <v>272</v>
      </c>
      <c r="D180" s="0" t="n">
        <v>0</v>
      </c>
      <c r="E180" s="0" t="s">
        <v>272</v>
      </c>
      <c r="G180" s="0" t="e">
        <f aca="false">B180-C180</f>
        <v>#VALUE!</v>
      </c>
      <c r="H180" s="0" t="e">
        <f aca="false">D180-E180</f>
        <v>#VALUE!</v>
      </c>
    </row>
    <row r="181" customFormat="false" ht="13.8" hidden="false" customHeight="false" outlineLevel="0" collapsed="false">
      <c r="A181" s="0" t="s">
        <v>497</v>
      </c>
      <c r="B181" s="0" t="n">
        <v>0</v>
      </c>
      <c r="C181" s="0" t="s">
        <v>272</v>
      </c>
      <c r="D181" s="0" t="n">
        <v>0</v>
      </c>
      <c r="E181" s="0" t="s">
        <v>272</v>
      </c>
      <c r="G181" s="0" t="e">
        <f aca="false">B181-C181</f>
        <v>#VALUE!</v>
      </c>
      <c r="H181" s="0" t="e">
        <f aca="false">D181-E181</f>
        <v>#VALUE!</v>
      </c>
    </row>
    <row r="182" customFormat="false" ht="13.8" hidden="false" customHeight="false" outlineLevel="0" collapsed="false">
      <c r="A182" s="0" t="s">
        <v>498</v>
      </c>
      <c r="B182" s="0" t="n">
        <v>0</v>
      </c>
      <c r="C182" s="0" t="s">
        <v>272</v>
      </c>
      <c r="D182" s="0" t="n">
        <v>0</v>
      </c>
      <c r="E182" s="0" t="s">
        <v>272</v>
      </c>
      <c r="G182" s="0" t="e">
        <f aca="false">B182-C182</f>
        <v>#VALUE!</v>
      </c>
      <c r="H182" s="0" t="e">
        <f aca="false">D182-E182</f>
        <v>#VALUE!</v>
      </c>
    </row>
    <row r="183" customFormat="false" ht="13.8" hidden="false" customHeight="false" outlineLevel="0" collapsed="false">
      <c r="A183" s="0" t="s">
        <v>499</v>
      </c>
      <c r="B183" s="0" t="n">
        <v>0</v>
      </c>
      <c r="C183" s="0" t="s">
        <v>272</v>
      </c>
      <c r="D183" s="0" t="n">
        <v>0</v>
      </c>
      <c r="E183" s="0" t="s">
        <v>272</v>
      </c>
      <c r="G183" s="0" t="e">
        <f aca="false">B183-C183</f>
        <v>#VALUE!</v>
      </c>
      <c r="H183" s="0" t="e">
        <f aca="false">D183-E183</f>
        <v>#VALUE!</v>
      </c>
    </row>
    <row r="184" customFormat="false" ht="13.8" hidden="false" customHeight="false" outlineLevel="0" collapsed="false">
      <c r="A184" s="0" t="s">
        <v>500</v>
      </c>
      <c r="B184" s="0" t="n">
        <v>1</v>
      </c>
      <c r="C184" s="0" t="s">
        <v>272</v>
      </c>
      <c r="D184" s="0" t="n">
        <v>0</v>
      </c>
      <c r="E184" s="0" t="s">
        <v>272</v>
      </c>
      <c r="G184" s="0" t="e">
        <f aca="false">B184-C184</f>
        <v>#VALUE!</v>
      </c>
      <c r="H184" s="0" t="e">
        <f aca="false">D184-E184</f>
        <v>#VALUE!</v>
      </c>
    </row>
    <row r="185" customFormat="false" ht="13.8" hidden="false" customHeight="false" outlineLevel="0" collapsed="false">
      <c r="A185" s="0" t="s">
        <v>501</v>
      </c>
      <c r="B185" s="0" t="n">
        <v>1</v>
      </c>
      <c r="C185" s="0" t="s">
        <v>272</v>
      </c>
      <c r="D185" s="0" t="n">
        <v>0</v>
      </c>
      <c r="E185" s="0" t="s">
        <v>272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1230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2020-10-15T18:45:44Z</dcterms:created>
  <dc:creator>Gil Teixeira</dc:creator>
  <dc:description/>
  <dc:language>en-US</dc:language>
  <cp:lastModifiedBy/>
  <dcterms:modified xsi:type="dcterms:W3CDTF">2020-12-03T22:36:45Z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