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7"/>
  <workbookPr codeName="ThisWorkbook"/>
  <mc:AlternateContent xmlns:mc="http://schemas.openxmlformats.org/markup-compatibility/2006">
    <mc:Choice Requires="x15">
      <x15ac:absPath xmlns:x15ac="http://schemas.microsoft.com/office/spreadsheetml/2010/11/ac" url="D:\working\waccache\SG2PEPF000DE4B1\EXCELCNV\361d38f3-0bbf-4f12-9c9b-5958d23cb76f\"/>
    </mc:Choice>
  </mc:AlternateContent>
  <xr:revisionPtr revIDLastSave="0" documentId="8_{CAD76D2D-5E8A-4D66-AEEF-F781DC08C4B8}" xr6:coauthVersionLast="47" xr6:coauthVersionMax="47" xr10:uidLastSave="{00000000-0000-0000-0000-000000000000}"/>
  <bookViews>
    <workbookView xWindow="-60" yWindow="-60" windowWidth="15480" windowHeight="11640" firstSheet="2" activeTab="2" xr2:uid="{BDA2D2D3-6DE3-4C20-886B-34D55A04054A}"/>
  </bookViews>
  <sheets>
    <sheet name="bpsfile2" sheetId="1" r:id="rId1"/>
    <sheet name="Data Analysis" sheetId="4" r:id="rId2"/>
    <sheet name="Dashboard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4" l="1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" i="4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7" i="4"/>
  <c r="Q18" i="4"/>
  <c r="Q19" i="4"/>
  <c r="P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" i="4"/>
</calcChain>
</file>

<file path=xl/sharedStrings.xml><?xml version="1.0" encoding="utf-8"?>
<sst xmlns="http://schemas.openxmlformats.org/spreadsheetml/2006/main" count="66" uniqueCount="36">
  <si>
    <t>No.</t>
  </si>
  <si>
    <t>Lapangan Pekerjaan Utama</t>
  </si>
  <si>
    <t>2020 Februari</t>
  </si>
  <si>
    <t>2020 Agustus</t>
  </si>
  <si>
    <t>2021 Februari</t>
  </si>
  <si>
    <t>2021 Agustus</t>
  </si>
  <si>
    <t>2022 Februari</t>
  </si>
  <si>
    <t>2022 Agustus</t>
  </si>
  <si>
    <t>2023 Februari</t>
  </si>
  <si>
    <t>2023 Agustus</t>
  </si>
  <si>
    <t>2024 Februari</t>
  </si>
  <si>
    <t>2024 Agustus</t>
  </si>
  <si>
    <t>Pertanian, Kehutanan dan Perikanan</t>
  </si>
  <si>
    <t>Pertambangan dan Penggalian</t>
  </si>
  <si>
    <t>Industri Pengolahan</t>
  </si>
  <si>
    <t>Pengadaan Listrik, Gas, Uap/Air Panas dan Udara Dingin</t>
  </si>
  <si>
    <t>Pengadaan Air, Pengelolaan Sampah dan Daur Ulang, Pembuangan dan Pembersihan Limbah dan Sampah</t>
  </si>
  <si>
    <t>Konstruksi</t>
  </si>
  <si>
    <t>Perdagangan Besar Dan Eceran; Reparasi dan Perawatan Mobil dan Sepeda Motor</t>
  </si>
  <si>
    <t>Transportasi dan Pergudangan</t>
  </si>
  <si>
    <t>Penyediaan Akomodasi dan Penyediaan Makan Minum</t>
  </si>
  <si>
    <t>Informasi dan Komunikasi</t>
  </si>
  <si>
    <t>Jasa Keuangan dan Asuransi</t>
  </si>
  <si>
    <t>Real Estat</t>
  </si>
  <si>
    <t>Jasa Perusahaan</t>
  </si>
  <si>
    <t>Administrasi Pemerintahan, Pertahanan dan Jaminan Sosial Wajib</t>
  </si>
  <si>
    <t>Jasa Pendidikan</t>
  </si>
  <si>
    <t>Jasa Kesehatan dan Kegiatan Sosial</t>
  </si>
  <si>
    <t>Jasa Lainnya</t>
  </si>
  <si>
    <t>Total</t>
  </si>
  <si>
    <t>Growth Rate</t>
  </si>
  <si>
    <t>%Change Feb/Aug 2020</t>
  </si>
  <si>
    <t>%Change Feb/Aug 2021</t>
  </si>
  <si>
    <t>%Change Feb/Aug 2022</t>
  </si>
  <si>
    <t>%Change Feb/Aug 2023</t>
  </si>
  <si>
    <t>%Change Feb/Aug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</si>
</sst>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1" fontId="0" fillId="2" borderId="1" xfId="0" applyNumberFormat="1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/>
    <xf numFmtId="0" fontId="0" fillId="2" borderId="2" xfId="0" applyFill="1" applyBorder="1" applyAlignment="1">
      <alignment horizontal="center" vertical="center"/>
    </xf>
    <xf numFmtId="1" fontId="0" fillId="2" borderId="2" xfId="0" applyNumberFormat="1" applyFill="1" applyBorder="1"/>
    <xf numFmtId="0" fontId="0" fillId="0" borderId="2" xfId="0" applyBorder="1" applyAlignment="1">
      <alignment horizontal="center" vertical="center"/>
    </xf>
    <xf numFmtId="10" fontId="0" fillId="0" borderId="2" xfId="0" applyNumberFormat="1" applyBorder="1"/>
    <xf numFmtId="1" fontId="1" fillId="2" borderId="1" xfId="0" applyNumberFormat="1" applyFont="1" applyFill="1" applyBorder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Rate 2020 -2024</a:t>
            </a:r>
          </a:p>
        </c:rich>
      </c:tx>
      <c:overlay val="0"/>
      <c:spPr>
        <a:noFill/>
        <a:ln>
          <a:solidFill>
            <a:srgbClr val="FFFFFF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Analysis'!$M$1</c:f>
              <c:strCache>
                <c:ptCount val="1"/>
                <c:pt idx="0">
                  <c:v>Growth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Analysis'!$B$2:$B$19</c:f>
              <c:strCache>
                <c:ptCount val="18"/>
                <c:pt idx="0">
                  <c:v>Pertanian, Kehutanan dan Perikanan</c:v>
                </c:pt>
                <c:pt idx="1">
                  <c:v>Pertambangan dan Penggalian</c:v>
                </c:pt>
                <c:pt idx="2">
                  <c:v>Industri Pengolahan</c:v>
                </c:pt>
                <c:pt idx="3">
                  <c:v>Pengadaan Listrik, Gas, Uap/Air Panas dan Udara Dingin</c:v>
                </c:pt>
                <c:pt idx="4">
                  <c:v>Pengadaan Air, Pengelolaan Sampah dan Daur Ulang, Pembuangan dan Pembersihan Limbah dan Sampah</c:v>
                </c:pt>
                <c:pt idx="5">
                  <c:v>Konstruksi</c:v>
                </c:pt>
                <c:pt idx="6">
                  <c:v>Perdagangan Besar Dan Eceran; Reparasi dan Perawatan Mobil dan Sepeda Motor</c:v>
                </c:pt>
                <c:pt idx="7">
                  <c:v>Transportasi dan Pergudangan</c:v>
                </c:pt>
                <c:pt idx="8">
                  <c:v>Penyediaan Akomodasi dan Penyediaan Makan Minum</c:v>
                </c:pt>
                <c:pt idx="9">
                  <c:v>Informasi dan Komunikasi</c:v>
                </c:pt>
                <c:pt idx="10">
                  <c:v>Jasa Keuangan dan Asuransi</c:v>
                </c:pt>
                <c:pt idx="11">
                  <c:v>Real Estat</c:v>
                </c:pt>
                <c:pt idx="12">
                  <c:v>Jasa Perusahaan</c:v>
                </c:pt>
                <c:pt idx="13">
                  <c:v>Administrasi Pemerintahan, Pertahanan dan Jaminan Sosial Wajib</c:v>
                </c:pt>
                <c:pt idx="14">
                  <c:v>Jasa Pendidikan</c:v>
                </c:pt>
                <c:pt idx="15">
                  <c:v>Jasa Kesehatan dan Kegiatan Sosial</c:v>
                </c:pt>
                <c:pt idx="16">
                  <c:v>Jasa Lainnya</c:v>
                </c:pt>
                <c:pt idx="17">
                  <c:v>Total</c:v>
                </c:pt>
              </c:strCache>
            </c:strRef>
          </c:cat>
          <c:val>
            <c:numRef>
              <c:f>'Data Analysis'!$M$2:$M$19</c:f>
              <c:numCache>
                <c:formatCode>0.00%</c:formatCode>
                <c:ptCount val="18"/>
                <c:pt idx="0">
                  <c:v>4.4172616481461133E-2</c:v>
                </c:pt>
                <c:pt idx="1">
                  <c:v>0.22552628375856565</c:v>
                </c:pt>
                <c:pt idx="2">
                  <c:v>6.5030869895083429E-2</c:v>
                </c:pt>
                <c:pt idx="3">
                  <c:v>3.222810177887863E-2</c:v>
                </c:pt>
                <c:pt idx="4">
                  <c:v>0.1676878391559026</c:v>
                </c:pt>
                <c:pt idx="5">
                  <c:v>0.14300188907694131</c:v>
                </c:pt>
                <c:pt idx="6">
                  <c:v>9.3488704106292397E-2</c:v>
                </c:pt>
                <c:pt idx="7">
                  <c:v>0.11137490791799584</c:v>
                </c:pt>
                <c:pt idx="8">
                  <c:v>0.19622500654567496</c:v>
                </c:pt>
                <c:pt idx="9">
                  <c:v>6.1950514793055043E-2</c:v>
                </c:pt>
                <c:pt idx="10">
                  <c:v>-6.3388343449654966E-2</c:v>
                </c:pt>
                <c:pt idx="11">
                  <c:v>0.23747959528487933</c:v>
                </c:pt>
                <c:pt idx="12">
                  <c:v>0.25382482969064812</c:v>
                </c:pt>
                <c:pt idx="13">
                  <c:v>-6.7120977416004535E-2</c:v>
                </c:pt>
                <c:pt idx="14">
                  <c:v>6.6378218377548927E-3</c:v>
                </c:pt>
                <c:pt idx="15">
                  <c:v>6.5644231708508347E-2</c:v>
                </c:pt>
                <c:pt idx="16">
                  <c:v>5.6173110130489985E-2</c:v>
                </c:pt>
                <c:pt idx="17">
                  <c:v>7.8463639096150797E-2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D-4F57-A2AC-C781C3DCFD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2535943"/>
        <c:axId val="1194743304"/>
      </c:barChart>
      <c:catAx>
        <c:axId val="442535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743304"/>
        <c:crosses val="autoZero"/>
        <c:auto val="1"/>
        <c:lblAlgn val="ctr"/>
        <c:lblOffset val="100"/>
        <c:noMultiLvlLbl val="0"/>
      </c:catAx>
      <c:valAx>
        <c:axId val="119474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359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Seasonality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Analysis'!$N$1</c:f>
              <c:strCache>
                <c:ptCount val="1"/>
                <c:pt idx="0">
                  <c:v>%Change Feb/Aug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Analysis'!$B$2:$B$18</c:f>
              <c:strCache>
                <c:ptCount val="17"/>
                <c:pt idx="0">
                  <c:v>Pertanian, Kehutanan dan Perikanan</c:v>
                </c:pt>
                <c:pt idx="1">
                  <c:v>Pertambangan dan Penggalian</c:v>
                </c:pt>
                <c:pt idx="2">
                  <c:v>Industri Pengolahan</c:v>
                </c:pt>
                <c:pt idx="3">
                  <c:v>Pengadaan Listrik, Gas, Uap/Air Panas dan Udara Dingin</c:v>
                </c:pt>
                <c:pt idx="4">
                  <c:v>Pengadaan Air, Pengelolaan Sampah dan Daur Ulang, Pembuangan dan Pembersihan Limbah dan Sampah</c:v>
                </c:pt>
                <c:pt idx="5">
                  <c:v>Konstruksi</c:v>
                </c:pt>
                <c:pt idx="6">
                  <c:v>Perdagangan Besar Dan Eceran; Reparasi dan Perawatan Mobil dan Sepeda Motor</c:v>
                </c:pt>
                <c:pt idx="7">
                  <c:v>Transportasi dan Pergudangan</c:v>
                </c:pt>
                <c:pt idx="8">
                  <c:v>Penyediaan Akomodasi dan Penyediaan Makan Minum</c:v>
                </c:pt>
                <c:pt idx="9">
                  <c:v>Informasi dan Komunikasi</c:v>
                </c:pt>
                <c:pt idx="10">
                  <c:v>Jasa Keuangan dan Asuransi</c:v>
                </c:pt>
                <c:pt idx="11">
                  <c:v>Real Estat</c:v>
                </c:pt>
                <c:pt idx="12">
                  <c:v>Jasa Perusahaan</c:v>
                </c:pt>
                <c:pt idx="13">
                  <c:v>Administrasi Pemerintahan, Pertahanan dan Jaminan Sosial Wajib</c:v>
                </c:pt>
                <c:pt idx="14">
                  <c:v>Jasa Pendidikan</c:v>
                </c:pt>
                <c:pt idx="15">
                  <c:v>Jasa Kesehatan dan Kegiatan Sosial</c:v>
                </c:pt>
                <c:pt idx="16">
                  <c:v>Jasa Lainnya</c:v>
                </c:pt>
              </c:strCache>
            </c:strRef>
          </c:cat>
          <c:val>
            <c:numRef>
              <c:f>'Data Analysis'!$N$2:$N$18</c:f>
              <c:numCache>
                <c:formatCode>0.00%</c:formatCode>
                <c:ptCount val="17"/>
                <c:pt idx="0">
                  <c:v>-1.8801081741799078E-2</c:v>
                </c:pt>
                <c:pt idx="1">
                  <c:v>7.2011250081932534E-3</c:v>
                </c:pt>
                <c:pt idx="2">
                  <c:v>-6.5560056016638876E-2</c:v>
                </c:pt>
                <c:pt idx="3">
                  <c:v>-0.11714800919058838</c:v>
                </c:pt>
                <c:pt idx="4">
                  <c:v>5.9618999523048007E-2</c:v>
                </c:pt>
                <c:pt idx="5">
                  <c:v>-6.1515992383839885E-3</c:v>
                </c:pt>
                <c:pt idx="6">
                  <c:v>-2.86888131026334E-3</c:v>
                </c:pt>
                <c:pt idx="7">
                  <c:v>1.5027355384756967E-2</c:v>
                </c:pt>
                <c:pt idx="8">
                  <c:v>-5.6891853883593101E-2</c:v>
                </c:pt>
                <c:pt idx="9">
                  <c:v>-3.0803740647084174E-2</c:v>
                </c:pt>
                <c:pt idx="10">
                  <c:v>-0.14387149777302738</c:v>
                </c:pt>
                <c:pt idx="11">
                  <c:v>-7.6950312204706869E-2</c:v>
                </c:pt>
                <c:pt idx="12">
                  <c:v>-1.5314306633587238E-2</c:v>
                </c:pt>
                <c:pt idx="13">
                  <c:v>-0.15921090735277829</c:v>
                </c:pt>
                <c:pt idx="14">
                  <c:v>-0.15216065351842339</c:v>
                </c:pt>
                <c:pt idx="15">
                  <c:v>-9.6237179371631482E-2</c:v>
                </c:pt>
                <c:pt idx="16">
                  <c:v>3.0553882065497803E-2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E-4F46-A195-821ECBDF262C}"/>
            </c:ext>
          </c:extLst>
        </c:ser>
        <c:ser>
          <c:idx val="1"/>
          <c:order val="1"/>
          <c:tx>
            <c:strRef>
              <c:f>'Data Analysis'!$O$1</c:f>
              <c:strCache>
                <c:ptCount val="1"/>
                <c:pt idx="0">
                  <c:v>%Change Feb/Aug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Analysis'!$B$2:$B$18</c:f>
              <c:strCache>
                <c:ptCount val="17"/>
                <c:pt idx="0">
                  <c:v>Pertanian, Kehutanan dan Perikanan</c:v>
                </c:pt>
                <c:pt idx="1">
                  <c:v>Pertambangan dan Penggalian</c:v>
                </c:pt>
                <c:pt idx="2">
                  <c:v>Industri Pengolahan</c:v>
                </c:pt>
                <c:pt idx="3">
                  <c:v>Pengadaan Listrik, Gas, Uap/Air Panas dan Udara Dingin</c:v>
                </c:pt>
                <c:pt idx="4">
                  <c:v>Pengadaan Air, Pengelolaan Sampah dan Daur Ulang, Pembuangan dan Pembersihan Limbah dan Sampah</c:v>
                </c:pt>
                <c:pt idx="5">
                  <c:v>Konstruksi</c:v>
                </c:pt>
                <c:pt idx="6">
                  <c:v>Perdagangan Besar Dan Eceran; Reparasi dan Perawatan Mobil dan Sepeda Motor</c:v>
                </c:pt>
                <c:pt idx="7">
                  <c:v>Transportasi dan Pergudangan</c:v>
                </c:pt>
                <c:pt idx="8">
                  <c:v>Penyediaan Akomodasi dan Penyediaan Makan Minum</c:v>
                </c:pt>
                <c:pt idx="9">
                  <c:v>Informasi dan Komunikasi</c:v>
                </c:pt>
                <c:pt idx="10">
                  <c:v>Jasa Keuangan dan Asuransi</c:v>
                </c:pt>
                <c:pt idx="11">
                  <c:v>Real Estat</c:v>
                </c:pt>
                <c:pt idx="12">
                  <c:v>Jasa Perusahaan</c:v>
                </c:pt>
                <c:pt idx="13">
                  <c:v>Administrasi Pemerintahan, Pertahanan dan Jaminan Sosial Wajib</c:v>
                </c:pt>
                <c:pt idx="14">
                  <c:v>Jasa Pendidikan</c:v>
                </c:pt>
                <c:pt idx="15">
                  <c:v>Jasa Kesehatan dan Kegiatan Sosial</c:v>
                </c:pt>
                <c:pt idx="16">
                  <c:v>Jasa Lainnya</c:v>
                </c:pt>
              </c:strCache>
            </c:strRef>
          </c:cat>
          <c:val>
            <c:numRef>
              <c:f>'Data Analysis'!$O$2:$O$18</c:f>
              <c:numCache>
                <c:formatCode>0.00%</c:formatCode>
                <c:ptCount val="17"/>
                <c:pt idx="0">
                  <c:v>-4.2471014193761349E-2</c:v>
                </c:pt>
                <c:pt idx="1">
                  <c:v>7.0615486972794433E-2</c:v>
                </c:pt>
                <c:pt idx="2">
                  <c:v>4.886198992255647E-2</c:v>
                </c:pt>
                <c:pt idx="3">
                  <c:v>3.6034986272039382E-2</c:v>
                </c:pt>
                <c:pt idx="4">
                  <c:v>0.12875926464541104</c:v>
                </c:pt>
                <c:pt idx="5">
                  <c:v>4.5918540425045187E-2</c:v>
                </c:pt>
                <c:pt idx="6">
                  <c:v>2.2832280267564724E-2</c:v>
                </c:pt>
                <c:pt idx="7">
                  <c:v>2.5624339514538359E-2</c:v>
                </c:pt>
                <c:pt idx="8">
                  <c:v>1.3960121480763327E-3</c:v>
                </c:pt>
                <c:pt idx="9">
                  <c:v>-7.8702614098577622E-2</c:v>
                </c:pt>
                <c:pt idx="10">
                  <c:v>5.5649006062463993E-2</c:v>
                </c:pt>
                <c:pt idx="11">
                  <c:v>-0.24486293378138141</c:v>
                </c:pt>
                <c:pt idx="12">
                  <c:v>6.6297361205164357E-2</c:v>
                </c:pt>
                <c:pt idx="13">
                  <c:v>4.1081114272703403E-2</c:v>
                </c:pt>
                <c:pt idx="14">
                  <c:v>-2.3886604697021289E-4</c:v>
                </c:pt>
                <c:pt idx="15">
                  <c:v>-4.7814503646105073E-2</c:v>
                </c:pt>
                <c:pt idx="16">
                  <c:v>-9.169152480407404E-2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AE-4F46-A195-821ECBDF262C}"/>
            </c:ext>
          </c:extLst>
        </c:ser>
        <c:ser>
          <c:idx val="2"/>
          <c:order val="2"/>
          <c:tx>
            <c:strRef>
              <c:f>'Data Analysis'!$P$1</c:f>
              <c:strCache>
                <c:ptCount val="1"/>
                <c:pt idx="0">
                  <c:v>%Change Feb/Aug 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'Data Analysis'!$B$2:$B$18</c:f>
              <c:strCache>
                <c:ptCount val="17"/>
                <c:pt idx="0">
                  <c:v>Pertanian, Kehutanan dan Perikanan</c:v>
                </c:pt>
                <c:pt idx="1">
                  <c:v>Pertambangan dan Penggalian</c:v>
                </c:pt>
                <c:pt idx="2">
                  <c:v>Industri Pengolahan</c:v>
                </c:pt>
                <c:pt idx="3">
                  <c:v>Pengadaan Listrik, Gas, Uap/Air Panas dan Udara Dingin</c:v>
                </c:pt>
                <c:pt idx="4">
                  <c:v>Pengadaan Air, Pengelolaan Sampah dan Daur Ulang, Pembuangan dan Pembersihan Limbah dan Sampah</c:v>
                </c:pt>
                <c:pt idx="5">
                  <c:v>Konstruksi</c:v>
                </c:pt>
                <c:pt idx="6">
                  <c:v>Perdagangan Besar Dan Eceran; Reparasi dan Perawatan Mobil dan Sepeda Motor</c:v>
                </c:pt>
                <c:pt idx="7">
                  <c:v>Transportasi dan Pergudangan</c:v>
                </c:pt>
                <c:pt idx="8">
                  <c:v>Penyediaan Akomodasi dan Penyediaan Makan Minum</c:v>
                </c:pt>
                <c:pt idx="9">
                  <c:v>Informasi dan Komunikasi</c:v>
                </c:pt>
                <c:pt idx="10">
                  <c:v>Jasa Keuangan dan Asuransi</c:v>
                </c:pt>
                <c:pt idx="11">
                  <c:v>Real Estat</c:v>
                </c:pt>
                <c:pt idx="12">
                  <c:v>Jasa Perusahaan</c:v>
                </c:pt>
                <c:pt idx="13">
                  <c:v>Administrasi Pemerintahan, Pertahanan dan Jaminan Sosial Wajib</c:v>
                </c:pt>
                <c:pt idx="14">
                  <c:v>Jasa Pendidikan</c:v>
                </c:pt>
                <c:pt idx="15">
                  <c:v>Jasa Kesehatan dan Kegiatan Sosial</c:v>
                </c:pt>
                <c:pt idx="16">
                  <c:v>Jasa Lainnya</c:v>
                </c:pt>
              </c:strCache>
            </c:strRef>
          </c:cat>
          <c:val>
            <c:numRef>
              <c:f>'Data Analysis'!$P$2:$P$18</c:f>
              <c:numCache>
                <c:formatCode>0.00%</c:formatCode>
                <c:ptCount val="17"/>
                <c:pt idx="0">
                  <c:v>-4.7544077729900415E-2</c:v>
                </c:pt>
                <c:pt idx="1">
                  <c:v>-3.6411713512403826E-2</c:v>
                </c:pt>
                <c:pt idx="2">
                  <c:v>2.6803394572150724E-2</c:v>
                </c:pt>
                <c:pt idx="3">
                  <c:v>5.2991430897881631E-3</c:v>
                </c:pt>
                <c:pt idx="4">
                  <c:v>-4.3232811789303452E-2</c:v>
                </c:pt>
                <c:pt idx="5">
                  <c:v>3.5772935576743999E-2</c:v>
                </c:pt>
                <c:pt idx="6">
                  <c:v>1.5245293385765801E-2</c:v>
                </c:pt>
                <c:pt idx="7">
                  <c:v>1.6600618858911027E-2</c:v>
                </c:pt>
                <c:pt idx="8">
                  <c:v>-2.8772967442148162E-3</c:v>
                </c:pt>
                <c:pt idx="9">
                  <c:v>-8.0603485191670959E-2</c:v>
                </c:pt>
                <c:pt idx="10">
                  <c:v>7.5696078126622435E-2</c:v>
                </c:pt>
                <c:pt idx="11">
                  <c:v>-1.1364670524439591E-3</c:v>
                </c:pt>
                <c:pt idx="12">
                  <c:v>0.15333910936123693</c:v>
                </c:pt>
                <c:pt idx="13">
                  <c:v>5.2357607418302525E-2</c:v>
                </c:pt>
                <c:pt idx="14">
                  <c:v>-1.7261996203806515E-2</c:v>
                </c:pt>
                <c:pt idx="15">
                  <c:v>-6.314805146881533E-2</c:v>
                </c:pt>
                <c:pt idx="16">
                  <c:v>2.4047620381085922E-2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AE-4F46-A195-821ECBDF262C}"/>
            </c:ext>
          </c:extLst>
        </c:ser>
        <c:ser>
          <c:idx val="3"/>
          <c:order val="3"/>
          <c:tx>
            <c:strRef>
              <c:f>'Data Analysis'!$Q$1</c:f>
              <c:strCache>
                <c:ptCount val="1"/>
                <c:pt idx="0">
                  <c:v>%Change Feb/Aug 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'Data Analysis'!$B$2:$B$18</c:f>
              <c:strCache>
                <c:ptCount val="17"/>
                <c:pt idx="0">
                  <c:v>Pertanian, Kehutanan dan Perikanan</c:v>
                </c:pt>
                <c:pt idx="1">
                  <c:v>Pertambangan dan Penggalian</c:v>
                </c:pt>
                <c:pt idx="2">
                  <c:v>Industri Pengolahan</c:v>
                </c:pt>
                <c:pt idx="3">
                  <c:v>Pengadaan Listrik, Gas, Uap/Air Panas dan Udara Dingin</c:v>
                </c:pt>
                <c:pt idx="4">
                  <c:v>Pengadaan Air, Pengelolaan Sampah dan Daur Ulang, Pembuangan dan Pembersihan Limbah dan Sampah</c:v>
                </c:pt>
                <c:pt idx="5">
                  <c:v>Konstruksi</c:v>
                </c:pt>
                <c:pt idx="6">
                  <c:v>Perdagangan Besar Dan Eceran; Reparasi dan Perawatan Mobil dan Sepeda Motor</c:v>
                </c:pt>
                <c:pt idx="7">
                  <c:v>Transportasi dan Pergudangan</c:v>
                </c:pt>
                <c:pt idx="8">
                  <c:v>Penyediaan Akomodasi dan Penyediaan Makan Minum</c:v>
                </c:pt>
                <c:pt idx="9">
                  <c:v>Informasi dan Komunikasi</c:v>
                </c:pt>
                <c:pt idx="10">
                  <c:v>Jasa Keuangan dan Asuransi</c:v>
                </c:pt>
                <c:pt idx="11">
                  <c:v>Real Estat</c:v>
                </c:pt>
                <c:pt idx="12">
                  <c:v>Jasa Perusahaan</c:v>
                </c:pt>
                <c:pt idx="13">
                  <c:v>Administrasi Pemerintahan, Pertahanan dan Jaminan Sosial Wajib</c:v>
                </c:pt>
                <c:pt idx="14">
                  <c:v>Jasa Pendidikan</c:v>
                </c:pt>
                <c:pt idx="15">
                  <c:v>Jasa Kesehatan dan Kegiatan Sosial</c:v>
                </c:pt>
                <c:pt idx="16">
                  <c:v>Jasa Lainnya</c:v>
                </c:pt>
              </c:strCache>
            </c:strRef>
          </c:cat>
          <c:val>
            <c:numRef>
              <c:f>'Data Analysis'!$Q$2:$Q$18</c:f>
              <c:numCache>
                <c:formatCode>0.00%</c:formatCode>
                <c:ptCount val="17"/>
                <c:pt idx="0">
                  <c:v>-3.0552821639210262E-2</c:v>
                </c:pt>
                <c:pt idx="1">
                  <c:v>-2.0285683810170364E-2</c:v>
                </c:pt>
                <c:pt idx="2">
                  <c:v>2.7261555060258374E-2</c:v>
                </c:pt>
                <c:pt idx="3">
                  <c:v>-9.6651808213961715E-2</c:v>
                </c:pt>
                <c:pt idx="4">
                  <c:v>-0.13283058156467417</c:v>
                </c:pt>
                <c:pt idx="5">
                  <c:v>7.5074589681222367E-2</c:v>
                </c:pt>
                <c:pt idx="6">
                  <c:v>1.1961213180018453E-2</c:v>
                </c:pt>
                <c:pt idx="7">
                  <c:v>5.3521310686524867E-2</c:v>
                </c:pt>
                <c:pt idx="8">
                  <c:v>6.2919922284996141E-2</c:v>
                </c:pt>
                <c:pt idx="9">
                  <c:v>-0.16990612856210827</c:v>
                </c:pt>
                <c:pt idx="10">
                  <c:v>2.3131538046674286E-2</c:v>
                </c:pt>
                <c:pt idx="11">
                  <c:v>9.3803362841129324E-3</c:v>
                </c:pt>
                <c:pt idx="12">
                  <c:v>0.13326537923297416</c:v>
                </c:pt>
                <c:pt idx="13">
                  <c:v>3.5014630254437268E-2</c:v>
                </c:pt>
                <c:pt idx="14">
                  <c:v>2.7484720319117823E-2</c:v>
                </c:pt>
                <c:pt idx="15">
                  <c:v>-0.10734343738201904</c:v>
                </c:pt>
                <c:pt idx="16">
                  <c:v>-2.1486099778642732E-3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AE-4F46-A195-821ECBDF262C}"/>
            </c:ext>
          </c:extLst>
        </c:ser>
        <c:ser>
          <c:idx val="4"/>
          <c:order val="4"/>
          <c:tx>
            <c:strRef>
              <c:f>'Data Analysis'!$R$1</c:f>
              <c:strCache>
                <c:ptCount val="1"/>
                <c:pt idx="0">
                  <c:v>%Change Feb/Aug 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'Data Analysis'!$B$2:$B$18</c:f>
              <c:strCache>
                <c:ptCount val="17"/>
                <c:pt idx="0">
                  <c:v>Pertanian, Kehutanan dan Perikanan</c:v>
                </c:pt>
                <c:pt idx="1">
                  <c:v>Pertambangan dan Penggalian</c:v>
                </c:pt>
                <c:pt idx="2">
                  <c:v>Industri Pengolahan</c:v>
                </c:pt>
                <c:pt idx="3">
                  <c:v>Pengadaan Listrik, Gas, Uap/Air Panas dan Udara Dingin</c:v>
                </c:pt>
                <c:pt idx="4">
                  <c:v>Pengadaan Air, Pengelolaan Sampah dan Daur Ulang, Pembuangan dan Pembersihan Limbah dan Sampah</c:v>
                </c:pt>
                <c:pt idx="5">
                  <c:v>Konstruksi</c:v>
                </c:pt>
                <c:pt idx="6">
                  <c:v>Perdagangan Besar Dan Eceran; Reparasi dan Perawatan Mobil dan Sepeda Motor</c:v>
                </c:pt>
                <c:pt idx="7">
                  <c:v>Transportasi dan Pergudangan</c:v>
                </c:pt>
                <c:pt idx="8">
                  <c:v>Penyediaan Akomodasi dan Penyediaan Makan Minum</c:v>
                </c:pt>
                <c:pt idx="9">
                  <c:v>Informasi dan Komunikasi</c:v>
                </c:pt>
                <c:pt idx="10">
                  <c:v>Jasa Keuangan dan Asuransi</c:v>
                </c:pt>
                <c:pt idx="11">
                  <c:v>Real Estat</c:v>
                </c:pt>
                <c:pt idx="12">
                  <c:v>Jasa Perusahaan</c:v>
                </c:pt>
                <c:pt idx="13">
                  <c:v>Administrasi Pemerintahan, Pertahanan dan Jaminan Sosial Wajib</c:v>
                </c:pt>
                <c:pt idx="14">
                  <c:v>Jasa Pendidikan</c:v>
                </c:pt>
                <c:pt idx="15">
                  <c:v>Jasa Kesehatan dan Kegiatan Sosial</c:v>
                </c:pt>
                <c:pt idx="16">
                  <c:v>Jasa Lainnya</c:v>
                </c:pt>
              </c:strCache>
            </c:strRef>
          </c:cat>
          <c:val>
            <c:numRef>
              <c:f>'Data Analysis'!$R$2:$R$18</c:f>
              <c:numCache>
                <c:formatCode>0.00%</c:formatCode>
                <c:ptCount val="17"/>
                <c:pt idx="0">
                  <c:v>8.8878063996479062E-4</c:v>
                </c:pt>
                <c:pt idx="1">
                  <c:v>1.8188535355077896E-2</c:v>
                </c:pt>
                <c:pt idx="2">
                  <c:v>5.9869893584301302E-2</c:v>
                </c:pt>
                <c:pt idx="3">
                  <c:v>-1.5836696703850725E-2</c:v>
                </c:pt>
                <c:pt idx="4">
                  <c:v>-3.2545473819209962E-2</c:v>
                </c:pt>
                <c:pt idx="5">
                  <c:v>9.5485436769672555E-2</c:v>
                </c:pt>
                <c:pt idx="6">
                  <c:v>8.9714146157224318E-3</c:v>
                </c:pt>
                <c:pt idx="7">
                  <c:v>5.0723423064153304E-2</c:v>
                </c:pt>
                <c:pt idx="8">
                  <c:v>1.4580657345730563E-2</c:v>
                </c:pt>
                <c:pt idx="9">
                  <c:v>-0.16595248541575261</c:v>
                </c:pt>
                <c:pt idx="10">
                  <c:v>4.4415366127409005E-2</c:v>
                </c:pt>
                <c:pt idx="11">
                  <c:v>0.16546086492658918</c:v>
                </c:pt>
                <c:pt idx="12">
                  <c:v>0.10414752411453609</c:v>
                </c:pt>
                <c:pt idx="13">
                  <c:v>-6.8121808316781829E-2</c:v>
                </c:pt>
                <c:pt idx="14">
                  <c:v>-1.3931828623106801E-2</c:v>
                </c:pt>
                <c:pt idx="15">
                  <c:v>-4.9077919680776308E-2</c:v>
                </c:pt>
                <c:pt idx="16">
                  <c:v>2.7694744904141672E-2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AE-4F46-A195-821ECBDF2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412487"/>
        <c:axId val="608195079"/>
      </c:barChart>
      <c:catAx>
        <c:axId val="587412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95079"/>
        <c:crosses val="autoZero"/>
        <c:auto val="1"/>
        <c:lblAlgn val="ctr"/>
        <c:lblOffset val="100"/>
        <c:noMultiLvlLbl val="0"/>
      </c:catAx>
      <c:valAx>
        <c:axId val="608195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124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5</xdr:row>
      <xdr:rowOff>114300</xdr:rowOff>
    </xdr:from>
    <xdr:to>
      <xdr:col>26</xdr:col>
      <xdr:colOff>142875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CB4A7E-7013-4E03-BAE3-D15122E40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333375</xdr:colOff>
      <xdr:row>28</xdr:row>
      <xdr:rowOff>47625</xdr:rowOff>
    </xdr:from>
    <xdr:to>
      <xdr:col>26</xdr:col>
      <xdr:colOff>209550</xdr:colOff>
      <xdr:row>29</xdr:row>
      <xdr:rowOff>4181475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B59CA2-A2AE-4C48-A5E1-432E78668960}"/>
            </a:ext>
            <a:ext uri="{147F2762-F138-4A5C-976F-8EAC2B608ADB}">
              <a16:predDERef xmlns:a16="http://schemas.microsoft.com/office/drawing/2014/main" pred="{C8CB4A7E-7013-4E03-BAE3-D15122E40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285750</xdr:colOff>
      <xdr:row>0</xdr:row>
      <xdr:rowOff>19050</xdr:rowOff>
    </xdr:from>
    <xdr:to>
      <xdr:col>26</xdr:col>
      <xdr:colOff>228600</xdr:colOff>
      <xdr:row>4</xdr:row>
      <xdr:rowOff>171450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CFB2AA4-8E44-FF6C-970C-3817A6E9091B}"/>
            </a:ext>
            <a:ext uri="{147F2762-F138-4A5C-976F-8EAC2B608ADB}">
              <a16:predDERef xmlns:a16="http://schemas.microsoft.com/office/drawing/2014/main" pred="{CAB59CA2-A2AE-4C48-A5E1-432E78668960}"/>
            </a:ext>
          </a:extLst>
        </xdr:cNvPr>
        <xdr:cNvSpPr txBox="1"/>
      </xdr:nvSpPr>
      <xdr:spPr>
        <a:xfrm>
          <a:off x="3028950" y="19050"/>
          <a:ext cx="1297305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95000"/>
              <a:lumOff val="5000"/>
            </a:schemeClr>
          </a:solidFill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6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Employment Shifts in Indonesia: Trends, Growth, and Forecasting</a:t>
          </a:r>
          <a:endParaRPr lang="en-US" sz="1800" b="0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ctr"/>
          <a:r>
            <a:rPr lang="en-US" sz="18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2020-2024</a:t>
          </a:r>
        </a:p>
      </xdr:txBody>
    </xdr:sp>
    <xdr:clientData/>
  </xdr:twoCellAnchor>
  <xdr:twoCellAnchor editAs="oneCell">
    <xdr:from>
      <xdr:col>18</xdr:col>
      <xdr:colOff>666750</xdr:colOff>
      <xdr:row>31</xdr:row>
      <xdr:rowOff>133350</xdr:rowOff>
    </xdr:from>
    <xdr:to>
      <xdr:col>27</xdr:col>
      <xdr:colOff>104775</xdr:colOff>
      <xdr:row>46</xdr:row>
      <xdr:rowOff>161925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8359FCD-ECDC-484A-A225-0B8637A3BC95}"/>
            </a:ext>
            <a:ext uri="{147F2762-F138-4A5C-976F-8EAC2B608ADB}">
              <a16:predDERef xmlns:a16="http://schemas.microsoft.com/office/drawing/2014/main" pred="{DCFB2AA4-8E44-FF6C-970C-3817A6E90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53750" y="11782425"/>
          <a:ext cx="5610225" cy="302895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49</xdr:row>
      <xdr:rowOff>190500</xdr:rowOff>
    </xdr:from>
    <xdr:to>
      <xdr:col>13</xdr:col>
      <xdr:colOff>238125</xdr:colOff>
      <xdr:row>53</xdr:row>
      <xdr:rowOff>3781425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FBEE60A-D4DE-41B8-ABCB-3D38D96664A2}"/>
            </a:ext>
            <a:ext uri="{147F2762-F138-4A5C-976F-8EAC2B608ADB}">
              <a16:predDERef xmlns:a16="http://schemas.microsoft.com/office/drawing/2014/main" pred="{E8359FCD-ECDC-484A-A225-0B8637A3B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6300" y="15440025"/>
          <a:ext cx="6219825" cy="4391025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30</xdr:row>
      <xdr:rowOff>171450</xdr:rowOff>
    </xdr:from>
    <xdr:to>
      <xdr:col>18</xdr:col>
      <xdr:colOff>457200</xdr:colOff>
      <xdr:row>48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FEB07DC-F759-4E1D-A3E5-C59A0D989375}"/>
            </a:ext>
            <a:ext uri="{147F2762-F138-4A5C-976F-8EAC2B608ADB}">
              <a16:predDERef xmlns:a16="http://schemas.microsoft.com/office/drawing/2014/main" pred="{DFBEE60A-D4DE-41B8-ABCB-3D38D9666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2025" y="11620500"/>
          <a:ext cx="9782175" cy="350520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76</xdr:row>
      <xdr:rowOff>171450</xdr:rowOff>
    </xdr:from>
    <xdr:to>
      <xdr:col>19</xdr:col>
      <xdr:colOff>219075</xdr:colOff>
      <xdr:row>99</xdr:row>
      <xdr:rowOff>142875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37CF8DA-1196-45B8-B911-63B60BC87A14}"/>
            </a:ext>
            <a:ext uri="{147F2762-F138-4A5C-976F-8EAC2B608ADB}">
              <a16:predDERef xmlns:a16="http://schemas.microsoft.com/office/drawing/2014/main" pred="{4FEB07DC-F759-4E1D-A3E5-C59A0D989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0575" y="24574500"/>
          <a:ext cx="10401300" cy="4572000"/>
        </a:xfrm>
        <a:prstGeom prst="rect">
          <a:avLst/>
        </a:prstGeom>
      </xdr:spPr>
    </xdr:pic>
    <xdr:clientData/>
  </xdr:twoCellAnchor>
  <xdr:twoCellAnchor editAs="oneCell">
    <xdr:from>
      <xdr:col>13</xdr:col>
      <xdr:colOff>533400</xdr:colOff>
      <xdr:row>53</xdr:row>
      <xdr:rowOff>3914775</xdr:rowOff>
    </xdr:from>
    <xdr:to>
      <xdr:col>27</xdr:col>
      <xdr:colOff>1333500</xdr:colOff>
      <xdr:row>101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D4343F2-7148-4E95-91D4-76FB9216B9C5}"/>
            </a:ext>
            <a:ext uri="{147F2762-F138-4A5C-976F-8EAC2B608ADB}">
              <a16:predDERef xmlns:a16="http://schemas.microsoft.com/office/drawing/2014/main" pred="{637CF8DA-1196-45B8-B911-63B60BC87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91400" y="19964400"/>
          <a:ext cx="10401300" cy="9582150"/>
        </a:xfrm>
        <a:prstGeom prst="rect">
          <a:avLst/>
        </a:prstGeom>
      </xdr:spPr>
    </xdr:pic>
    <xdr:clientData/>
  </xdr:twoCellAnchor>
  <xdr:twoCellAnchor>
    <xdr:from>
      <xdr:col>2</xdr:col>
      <xdr:colOff>123825</xdr:colOff>
      <xdr:row>102</xdr:row>
      <xdr:rowOff>104775</xdr:rowOff>
    </xdr:from>
    <xdr:to>
      <xdr:col>15</xdr:col>
      <xdr:colOff>276225</xdr:colOff>
      <xdr:row>139</xdr:row>
      <xdr:rowOff>114300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DDD9D12-A4DE-B56F-17A0-508574AA594C}"/>
            </a:ext>
            <a:ext uri="{147F2762-F138-4A5C-976F-8EAC2B608ADB}">
              <a16:predDERef xmlns:a16="http://schemas.microsoft.com/office/drawing/2014/main" pred="{0D4343F2-7148-4E95-91D4-76FB9216B9C5}"/>
            </a:ext>
          </a:extLst>
        </xdr:cNvPr>
        <xdr:cNvSpPr txBox="1"/>
      </xdr:nvSpPr>
      <xdr:spPr>
        <a:xfrm>
          <a:off x="1495425" y="29708475"/>
          <a:ext cx="7010400" cy="7410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400" b="1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Key Findings:</a:t>
          </a:r>
          <a:endParaRPr lang="en-US" sz="1400" b="0" i="0" u="none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indent="0" algn="l"/>
          <a:r>
            <a:rPr lang="en-US" sz="1400" b="0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1. Total Perkembangan Lapangan Kerja Utama Indonesia meningkat sebesar 7.85% selama 5 tahun terakhir dengan kontribusi terbanyak berasal dari Real Estat dan Jasa Perusahaan.</a:t>
          </a:r>
        </a:p>
        <a:p>
          <a:pPr marL="0" indent="0" algn="l"/>
          <a:r>
            <a:rPr lang="en-US" sz="1400" b="0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2. Tingkat Ketenagakerjaan Meningkat tiap tahunnya kecuali saat februari-agustus 2020 yang diakibatkan oleh pandemi COVID-19.</a:t>
          </a:r>
        </a:p>
        <a:p>
          <a:pPr marL="0" indent="0" algn="l"/>
          <a:r>
            <a:rPr lang="en-US" sz="1400" b="0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3. Terdapat Efek Musiman (seasonality) pada kebanyakan Lapangan Kerja dimana sektor Informasi dan Komunikasi, Jasa Kesehatan dan Kegiatan Sosial selalu turun dari februari ke agustus tiap tahunnya.</a:t>
          </a:r>
        </a:p>
        <a:p>
          <a:pPr marL="0" indent="0" algn="l"/>
          <a:r>
            <a:rPr lang="en-US" sz="1400" b="0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4. Pertanian, Kehutanan, dan Perikanan masih menjadi sektor yang paling banyak diminati di Indonesia dalam 5 tahun terakhir.</a:t>
          </a:r>
        </a:p>
        <a:p>
          <a:pPr marL="0" indent="0" algn="l"/>
          <a:r>
            <a:rPr lang="en-US" sz="1400" b="0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5. Jasa Pendidikan merupakan sektor yang paling tidak stabil.</a:t>
          </a:r>
        </a:p>
        <a:p>
          <a:pPr marL="0" indent="0" algn="l"/>
          <a:r>
            <a:rPr lang="en-US" sz="1400" b="0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6. Sektor-sektor ini cenderung tumbuh bersama, artinya jika satu sektor meningkat, sektor lain juga ikut naik:</a:t>
          </a:r>
        </a:p>
        <a:p>
          <a:pPr marL="0" indent="0" algn="l"/>
          <a:endParaRPr lang="en-US" sz="1400" b="0" i="0" u="none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indent="0" algn="l"/>
          <a:r>
            <a:rPr lang="en-US" sz="1400" b="0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 Perdagangan Besar dan Eceran &amp; Transportasi dan Pergudangan (0.89)</a:t>
          </a:r>
        </a:p>
        <a:p>
          <a:pPr marL="0" indent="0" algn="l"/>
          <a:r>
            <a:rPr lang="en-US" sz="1400" b="0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Semakin tinggi aktivitas perdagangan, semakin banyak pekerjaan di sektor logistik.</a:t>
          </a:r>
        </a:p>
        <a:p>
          <a:pPr marL="0" indent="0" algn="l"/>
          <a:endParaRPr lang="en-US" sz="1400" b="0" i="0" u="none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indent="0" algn="l"/>
          <a:r>
            <a:rPr lang="en-US" sz="1400" b="0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 Industri Pengolahan &amp; Pertambangan dan Penggalian (0.75)</a:t>
          </a:r>
        </a:p>
        <a:p>
          <a:pPr marL="0" indent="0" algn="l"/>
          <a:r>
            <a:rPr lang="en-US" sz="1400" b="0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Pertambangan menyediakan bahan baku untuk industri manufaktur, jadi keduanya berkembang bersamaan.</a:t>
          </a:r>
        </a:p>
        <a:p>
          <a:pPr marL="0" indent="0" algn="l"/>
          <a:endParaRPr lang="en-US" sz="1400" b="0" i="0" u="none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indent="0" algn="l"/>
          <a:r>
            <a:rPr lang="en-US" sz="1400" b="0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 Penyediaan Akomodasi dan Makanan &amp; Perdagangan Besar dan Eceran (0.79)</a:t>
          </a:r>
        </a:p>
        <a:p>
          <a:pPr marL="0" indent="0" algn="l"/>
          <a:r>
            <a:rPr lang="en-US" sz="1400" b="0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Pariwisata dan industri makanan mendorong pertumbuhan sektor ritel.</a:t>
          </a:r>
        </a:p>
        <a:p>
          <a:pPr marL="0" indent="0" algn="l"/>
          <a:endParaRPr lang="en-US" sz="1400" b="0" i="0" u="none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0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7. Tidak ada sektor dengan korelasi negatif kuat (mendekati -1), tetapi ada sektor yang memiliki hubungan yang sangat lemah atau tidak berkaitan signifikan:</a:t>
          </a:r>
        </a:p>
        <a:p>
          <a:pPr marL="0" indent="0" algn="l"/>
          <a:r>
            <a:rPr lang="en-US" sz="1400" b="0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 Jasa Keuangan dan Asuransi vs Informasi dan Komunikasi (-0.25)</a:t>
          </a:r>
        </a:p>
        <a:p>
          <a:pPr marL="0" indent="0" algn="l"/>
          <a:r>
            <a:rPr lang="en-US" sz="1400" b="0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Perkembangan di sektor keuangan tidak terlalu berdampak pada sektor komunikasi dan teknologi, karena keduanya memiliki dinamika pasar yang berbeda.</a:t>
          </a:r>
        </a:p>
        <a:p>
          <a:pPr marL="0" indent="0" algn="l"/>
          <a:endParaRPr lang="en-US" sz="1400" b="0" i="0" u="none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0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8. Pada Sektor Tertinggi (Pertanian, Kehutanan, dan Perikanan), Dilihat dari grafik regresi, Data aktual berfluktuasi di sekitar garis tren, menunjukkan adanya variasi tiap periode.</a:t>
          </a:r>
        </a:p>
        <a:p>
          <a:pPr marL="0" indent="0" algn="l"/>
          <a:r>
            <a:rPr lang="en-US" sz="1400" b="0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Bisa jadi dipengaruhi oleh musiman (musim panen), kebijakan, atau faktor ekonomi lain.</a:t>
          </a:r>
        </a:p>
      </xdr:txBody>
    </xdr:sp>
    <xdr:clientData/>
  </xdr:twoCellAnchor>
  <xdr:twoCellAnchor editAs="oneCell">
    <xdr:from>
      <xdr:col>16</xdr:col>
      <xdr:colOff>400050</xdr:colOff>
      <xdr:row>50</xdr:row>
      <xdr:rowOff>133350</xdr:rowOff>
    </xdr:from>
    <xdr:to>
      <xdr:col>25</xdr:col>
      <xdr:colOff>447675</xdr:colOff>
      <xdr:row>53</xdr:row>
      <xdr:rowOff>3371850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D3C7FFD-E87C-4378-8476-3FC176D1971E}"/>
            </a:ext>
            <a:ext uri="{147F2762-F138-4A5C-976F-8EAC2B608ADB}">
              <a16:predDERef xmlns:a16="http://schemas.microsoft.com/office/drawing/2014/main" pred="{8DDD9D12-A4DE-B56F-17A0-508574AA5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315450" y="15582900"/>
          <a:ext cx="6219825" cy="3838575"/>
        </a:xfrm>
        <a:prstGeom prst="rect">
          <a:avLst/>
        </a:prstGeom>
      </xdr:spPr>
    </xdr:pic>
    <xdr:clientData/>
  </xdr:twoCellAnchor>
  <xdr:twoCellAnchor>
    <xdr:from>
      <xdr:col>17</xdr:col>
      <xdr:colOff>619125</xdr:colOff>
      <xdr:row>103</xdr:row>
      <xdr:rowOff>0</xdr:rowOff>
    </xdr:from>
    <xdr:to>
      <xdr:col>27</xdr:col>
      <xdr:colOff>1076325</xdr:colOff>
      <xdr:row>128</xdr:row>
      <xdr:rowOff>85725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D6479ED-6376-B8C3-ED2F-1D589A5717A2}"/>
            </a:ext>
            <a:ext uri="{147F2762-F138-4A5C-976F-8EAC2B608ADB}">
              <a16:predDERef xmlns:a16="http://schemas.microsoft.com/office/drawing/2014/main" pred="{0D3C7FFD-E87C-4378-8476-3FC176D1971E}"/>
            </a:ext>
          </a:extLst>
        </xdr:cNvPr>
        <xdr:cNvSpPr txBox="1"/>
      </xdr:nvSpPr>
      <xdr:spPr>
        <a:xfrm>
          <a:off x="10220325" y="29803725"/>
          <a:ext cx="7315200" cy="5086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400" b="1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Rekomendasi:</a:t>
          </a:r>
          <a:endParaRPr lang="en-US" sz="1400" b="0" i="0" u="none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indent="0" algn="l"/>
          <a:r>
            <a:rPr lang="en-US" sz="1400" b="0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1. Optimalkan Sektor Berkembang</a:t>
          </a:r>
        </a:p>
        <a:p>
          <a:pPr marL="0" indent="0" algn="l"/>
          <a:r>
            <a:rPr lang="en-US" sz="1400" b="0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 Fokus investasi di Real Estat dan Jasa Perusahaan karena mereka menjadi kontributor terbesar dalam pertumbuhan lapangan kerja.</a:t>
          </a:r>
        </a:p>
        <a:p>
          <a:pPr marL="0" indent="0" algn="l"/>
          <a:r>
            <a:rPr lang="en-US" sz="1400" b="0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 Pemerintah &amp; perusahaan dapat memberikan insentif investasi di sektor ini untuk menjaga momentum pertumbuhan.</a:t>
          </a:r>
        </a:p>
        <a:p>
          <a:pPr marL="0" indent="0" algn="l"/>
          <a:r>
            <a:rPr lang="en-US" sz="1400" b="0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2. Strategi Adaptasi Tenaga Kerja</a:t>
          </a:r>
        </a:p>
        <a:p>
          <a:pPr marL="0" indent="0" algn="l"/>
          <a:r>
            <a:rPr lang="en-US" sz="1400" b="0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Untuk sektor yang selalu turun dari Februari ke Agustus seperti Informasi &amp; Komunikasi, serta Jasa Kesehatan, bisa diterapkan:</a:t>
          </a:r>
        </a:p>
        <a:p>
          <a:pPr marL="0" indent="0" algn="l"/>
          <a:r>
            <a:rPr lang="en-US" sz="1400" b="0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 Kontrak kerja fleksibel atau sistem gig economy agar tidak ada PHK massal.</a:t>
          </a:r>
        </a:p>
        <a:p>
          <a:pPr marL="0" indent="0" algn="l"/>
          <a:r>
            <a:rPr lang="en-US" sz="1400" b="0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 Program insentif saat musim sepi untuk menjaga stabilitas tenaga kerja.</a:t>
          </a:r>
        </a:p>
        <a:p>
          <a:pPr marL="0" indent="0" algn="l"/>
          <a:r>
            <a:rPr lang="en-US" sz="1400" b="0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3. Modernisasi &amp; Inovasi</a:t>
          </a:r>
        </a:p>
        <a:p>
          <a:pPr marL="0" indent="0" algn="l"/>
          <a:r>
            <a:rPr lang="en-US" sz="1400" b="0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 Modernisasi pertanian dengan adopsi teknologi agrikultur (smart farming, IoT, drone monitoring).</a:t>
          </a:r>
        </a:p>
        <a:p>
          <a:pPr marL="0" indent="0" algn="l"/>
          <a:r>
            <a:rPr lang="en-US" sz="1400" b="0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 Diversifikasi produk hasil pertanian agar tidak bergantung pada komoditas tertentu.</a:t>
          </a:r>
        </a:p>
        <a:p>
          <a:pPr marL="0" indent="0" algn="l"/>
          <a:r>
            <a:rPr lang="en-US" sz="1400" b="0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4. Reformasi Kebijakan Pendidikan</a:t>
          </a:r>
        </a:p>
        <a:p>
          <a:pPr marL="0" indent="0" algn="l"/>
          <a:r>
            <a:rPr lang="en-US" sz="1400" b="0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 Evaluasi kebutuhan tenaga kerja vs. lulusan pendidikan untuk menyesuaikan kurikulum dengan kebutuhan industri.</a:t>
          </a:r>
        </a:p>
        <a:p>
          <a:pPr marL="0" indent="0" algn="l"/>
          <a:r>
            <a:rPr lang="en-US" sz="1400" b="0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 Dorong pendidikan vokasi agar lulusan siap masuk dunia kerja lebih cepat.</a:t>
          </a:r>
        </a:p>
        <a:p>
          <a:pPr marL="0" indent="0" algn="l"/>
          <a:r>
            <a:rPr lang="en-US" sz="1400" b="0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5. Kebijakan Jangka Panjang &amp; Pengendalian Risiko</a:t>
          </a:r>
        </a:p>
        <a:p>
          <a:pPr marL="0" indent="0" algn="l"/>
          <a:r>
            <a:rPr lang="en-US" sz="1400" b="0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 Diversifikasi tanaman &amp; teknologi irigasi untuk mengurangi dampak musiman.</a:t>
          </a:r>
        </a:p>
        <a:p>
          <a:pPr marL="0" indent="0" algn="l"/>
          <a:r>
            <a:rPr lang="en-US" sz="1400" b="0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 Skema asuransi pertanian agar petani tetap terlindungi dari gagal panen.</a:t>
          </a:r>
        </a:p>
        <a:p>
          <a:pPr marL="0" indent="0" algn="l"/>
          <a:r>
            <a:rPr lang="en-US" sz="1400" b="0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 Pemerintah bisa menyesuaikan subsidi pupuk atau insentif lain agar stabilitas tenaga kerja terjaga.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B402A-EC06-43C9-B8BE-3A549836D79D}">
  <dimension ref="A1:AT79"/>
  <sheetViews>
    <sheetView view="pageBreakPreview" zoomScale="60" zoomScaleNormal="60" workbookViewId="0">
      <selection activeCell="B26" sqref="B26"/>
    </sheetView>
  </sheetViews>
  <sheetFormatPr defaultRowHeight="15.75"/>
  <cols>
    <col min="2" max="2" width="101.25" bestFit="1" customWidth="1"/>
    <col min="3" max="3" width="13.25" customWidth="1"/>
    <col min="4" max="4" width="11.75" bestFit="1" customWidth="1"/>
    <col min="5" max="5" width="12.125" bestFit="1" customWidth="1"/>
    <col min="6" max="6" width="12.375" customWidth="1"/>
    <col min="7" max="7" width="12.5" customWidth="1"/>
    <col min="8" max="8" width="13.875" customWidth="1"/>
    <col min="9" max="9" width="12" customWidth="1"/>
    <col min="10" max="10" width="13.75" customWidth="1"/>
    <col min="11" max="11" width="13.125" customWidth="1"/>
    <col min="12" max="12" width="13.5" customWidth="1"/>
    <col min="13" max="14" width="10.125" bestFit="1" customWidth="1"/>
    <col min="17" max="22" width="10.125" bestFit="1" customWidth="1"/>
    <col min="24" max="24" width="10.125" bestFit="1" customWidth="1"/>
    <col min="26" max="26" width="10.125" customWidth="1"/>
    <col min="28" max="28" width="10.125" bestFit="1" customWidth="1"/>
  </cols>
  <sheetData>
    <row r="1" spans="1:46" s="2" customFormat="1" ht="15" customHeight="1">
      <c r="A1" s="9" t="s">
        <v>0</v>
      </c>
      <c r="B1" s="8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</row>
    <row r="2" spans="1:46" ht="15" customHeight="1">
      <c r="A2" s="6">
        <v>1</v>
      </c>
      <c r="B2" s="6" t="s">
        <v>12</v>
      </c>
      <c r="C2" s="7">
        <v>38956801</v>
      </c>
      <c r="D2" s="7">
        <v>38224371</v>
      </c>
      <c r="E2" s="7">
        <v>38777600</v>
      </c>
      <c r="F2" s="7">
        <v>37130676</v>
      </c>
      <c r="G2" s="7">
        <v>40635997</v>
      </c>
      <c r="H2" s="7">
        <v>38703996</v>
      </c>
      <c r="I2" s="7">
        <v>40694572</v>
      </c>
      <c r="J2" s="7">
        <v>39451238</v>
      </c>
      <c r="K2" s="7">
        <v>40720959</v>
      </c>
      <c r="L2" s="7">
        <v>40757151</v>
      </c>
      <c r="M2" s="3"/>
      <c r="N2" s="1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</row>
    <row r="3" spans="1:46" ht="15" customHeight="1">
      <c r="A3" s="6">
        <v>2</v>
      </c>
      <c r="B3" s="6" t="s">
        <v>13</v>
      </c>
      <c r="C3" s="7">
        <v>1342568</v>
      </c>
      <c r="D3" s="7">
        <v>1352236</v>
      </c>
      <c r="E3" s="7">
        <v>1348217</v>
      </c>
      <c r="F3" s="7">
        <v>1443422</v>
      </c>
      <c r="G3" s="7">
        <v>1587978</v>
      </c>
      <c r="H3" s="7">
        <v>1530157</v>
      </c>
      <c r="I3" s="7">
        <v>1696911</v>
      </c>
      <c r="J3" s="7">
        <v>1662488</v>
      </c>
      <c r="K3" s="7">
        <v>1702556</v>
      </c>
      <c r="L3" s="7">
        <v>1733523</v>
      </c>
      <c r="M3" s="3"/>
      <c r="N3" s="1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</row>
    <row r="4" spans="1:46" ht="15" customHeight="1">
      <c r="A4" s="6">
        <v>3</v>
      </c>
      <c r="B4" s="6" t="s">
        <v>14</v>
      </c>
      <c r="C4" s="7">
        <v>18709441</v>
      </c>
      <c r="D4" s="7">
        <v>17482849</v>
      </c>
      <c r="E4" s="7">
        <v>17823568</v>
      </c>
      <c r="F4" s="7">
        <v>18694463</v>
      </c>
      <c r="G4" s="7">
        <v>18671926</v>
      </c>
      <c r="H4" s="7">
        <v>19172397</v>
      </c>
      <c r="I4" s="7">
        <v>18829997</v>
      </c>
      <c r="J4" s="7">
        <v>19343332</v>
      </c>
      <c r="K4" s="7">
        <v>18880391</v>
      </c>
      <c r="L4" s="7">
        <v>20010758</v>
      </c>
      <c r="M4" s="3"/>
      <c r="N4" s="1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</row>
    <row r="5" spans="1:46" ht="15" customHeight="1">
      <c r="A5" s="6">
        <v>4</v>
      </c>
      <c r="B5" s="6" t="s">
        <v>15</v>
      </c>
      <c r="C5" s="7">
        <v>343830</v>
      </c>
      <c r="D5" s="7">
        <v>303551</v>
      </c>
      <c r="E5" s="7">
        <v>274622</v>
      </c>
      <c r="F5" s="7">
        <v>284518</v>
      </c>
      <c r="G5" s="7">
        <v>309484</v>
      </c>
      <c r="H5" s="7">
        <v>311124</v>
      </c>
      <c r="I5" s="7">
        <v>357148</v>
      </c>
      <c r="J5" s="7">
        <v>322629</v>
      </c>
      <c r="K5" s="7">
        <v>360997</v>
      </c>
      <c r="L5" s="7">
        <v>355280</v>
      </c>
      <c r="M5" s="3"/>
      <c r="N5" s="1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</row>
    <row r="6" spans="1:46" ht="15" customHeight="1">
      <c r="A6" s="6">
        <v>5</v>
      </c>
      <c r="B6" s="6" t="s">
        <v>16</v>
      </c>
      <c r="C6" s="7">
        <v>463359</v>
      </c>
      <c r="D6" s="7">
        <v>490984</v>
      </c>
      <c r="E6" s="7">
        <v>498535</v>
      </c>
      <c r="F6" s="7">
        <v>562726</v>
      </c>
      <c r="G6" s="7">
        <v>534247</v>
      </c>
      <c r="H6" s="7">
        <v>511150</v>
      </c>
      <c r="I6" s="7">
        <v>568604</v>
      </c>
      <c r="J6" s="7">
        <v>493076</v>
      </c>
      <c r="K6" s="7">
        <v>575441</v>
      </c>
      <c r="L6" s="7">
        <v>556713</v>
      </c>
      <c r="M6" s="3"/>
      <c r="N6" s="1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ht="15" customHeight="1">
      <c r="A7" s="6">
        <v>6</v>
      </c>
      <c r="B7" s="6" t="s">
        <v>17</v>
      </c>
      <c r="C7" s="7">
        <v>8116426</v>
      </c>
      <c r="D7" s="7">
        <v>8066497</v>
      </c>
      <c r="E7" s="7">
        <v>7929651</v>
      </c>
      <c r="F7" s="7">
        <v>8293769</v>
      </c>
      <c r="G7" s="7">
        <v>8188425</v>
      </c>
      <c r="H7" s="7">
        <v>8481349</v>
      </c>
      <c r="I7" s="7">
        <v>8605748</v>
      </c>
      <c r="J7" s="7">
        <v>9251821</v>
      </c>
      <c r="K7" s="7">
        <v>8645266</v>
      </c>
      <c r="L7" s="7">
        <v>9470763</v>
      </c>
      <c r="M7" s="3"/>
      <c r="N7" s="1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ht="15" customHeight="1">
      <c r="A8" s="6">
        <v>7</v>
      </c>
      <c r="B8" s="6" t="s">
        <v>18</v>
      </c>
      <c r="C8" s="7">
        <v>24773768</v>
      </c>
      <c r="D8" s="7">
        <v>24702695</v>
      </c>
      <c r="E8" s="7">
        <v>25161613</v>
      </c>
      <c r="F8" s="7">
        <v>25736110</v>
      </c>
      <c r="G8" s="7">
        <v>25800553</v>
      </c>
      <c r="H8" s="7">
        <v>26193890</v>
      </c>
      <c r="I8" s="7">
        <v>2623881</v>
      </c>
      <c r="J8" s="7">
        <v>26552658</v>
      </c>
      <c r="K8" s="7">
        <v>27085695</v>
      </c>
      <c r="L8" s="7">
        <v>27328692</v>
      </c>
      <c r="M8" s="3"/>
      <c r="N8" s="1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ht="15" customHeight="1">
      <c r="A9" s="6">
        <v>8</v>
      </c>
      <c r="B9" s="6" t="s">
        <v>19</v>
      </c>
      <c r="C9" s="7">
        <v>5509153</v>
      </c>
      <c r="D9" s="7">
        <v>5591941</v>
      </c>
      <c r="E9" s="7">
        <v>5307649</v>
      </c>
      <c r="F9" s="7">
        <v>5443654</v>
      </c>
      <c r="G9" s="7">
        <v>5710510</v>
      </c>
      <c r="H9" s="7">
        <v>5805308</v>
      </c>
      <c r="I9" s="7">
        <v>5835171</v>
      </c>
      <c r="J9" s="7">
        <v>6147477</v>
      </c>
      <c r="K9" s="7">
        <v>5900351</v>
      </c>
      <c r="L9" s="7">
        <v>6199637</v>
      </c>
      <c r="M9" s="3"/>
      <c r="N9" s="1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ht="15" customHeight="1">
      <c r="A10" s="6">
        <v>9</v>
      </c>
      <c r="B10" s="6" t="s">
        <v>20</v>
      </c>
      <c r="C10" s="7">
        <v>9059188</v>
      </c>
      <c r="D10" s="7">
        <v>8543794</v>
      </c>
      <c r="E10" s="7">
        <v>9167542</v>
      </c>
      <c r="F10" s="7">
        <v>9180340</v>
      </c>
      <c r="G10" s="7">
        <v>9635433</v>
      </c>
      <c r="H10" s="7">
        <v>9607709</v>
      </c>
      <c r="I10" s="7">
        <v>10146818</v>
      </c>
      <c r="J10" s="7">
        <v>10785255</v>
      </c>
      <c r="K10" s="7">
        <v>11108827</v>
      </c>
      <c r="L10" s="7">
        <v>11270801</v>
      </c>
      <c r="M10" s="3"/>
      <c r="N10" s="1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ht="15" customHeight="1">
      <c r="A11" s="6">
        <v>10</v>
      </c>
      <c r="B11" s="6" t="s">
        <v>21</v>
      </c>
      <c r="C11" s="7">
        <v>962935</v>
      </c>
      <c r="D11" s="7">
        <v>933273</v>
      </c>
      <c r="E11" s="7">
        <v>1083471</v>
      </c>
      <c r="F11" s="7">
        <v>998199</v>
      </c>
      <c r="G11" s="7">
        <v>1097558</v>
      </c>
      <c r="H11" s="7">
        <v>1009091</v>
      </c>
      <c r="I11" s="7">
        <v>1192482</v>
      </c>
      <c r="J11" s="7">
        <v>989872</v>
      </c>
      <c r="K11" s="7">
        <v>1230780</v>
      </c>
      <c r="L11" s="7">
        <v>1026529</v>
      </c>
      <c r="M11" s="3"/>
      <c r="N11" s="1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ht="15" customHeight="1">
      <c r="A12" s="6">
        <v>11</v>
      </c>
      <c r="B12" s="6" t="s">
        <v>22</v>
      </c>
      <c r="C12" s="7">
        <v>1819735</v>
      </c>
      <c r="D12" s="7">
        <v>1557927</v>
      </c>
      <c r="E12" s="7">
        <v>1513576</v>
      </c>
      <c r="F12" s="7">
        <v>1597805</v>
      </c>
      <c r="G12" s="7">
        <v>1512007</v>
      </c>
      <c r="H12" s="7">
        <v>1626460</v>
      </c>
      <c r="I12" s="7">
        <v>1600153</v>
      </c>
      <c r="J12" s="7">
        <v>1637167</v>
      </c>
      <c r="K12" s="7">
        <v>1638487</v>
      </c>
      <c r="L12" s="7">
        <v>1711261</v>
      </c>
      <c r="M12" s="3"/>
      <c r="N12" s="1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ht="15" customHeight="1">
      <c r="A13" s="6">
        <v>12</v>
      </c>
      <c r="B13" s="6" t="s">
        <v>23</v>
      </c>
      <c r="C13" s="7">
        <v>426483</v>
      </c>
      <c r="D13" s="7">
        <v>393665</v>
      </c>
      <c r="E13" s="7">
        <v>471378</v>
      </c>
      <c r="F13" s="7">
        <v>355955</v>
      </c>
      <c r="G13" s="7">
        <v>450519</v>
      </c>
      <c r="H13" s="7">
        <v>450007</v>
      </c>
      <c r="I13" s="7">
        <v>477275</v>
      </c>
      <c r="J13" s="7">
        <v>481752</v>
      </c>
      <c r="K13" s="7">
        <v>479902</v>
      </c>
      <c r="L13" s="7">
        <v>559307</v>
      </c>
      <c r="M13" s="3"/>
      <c r="N13" s="1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ht="15" customHeight="1">
      <c r="A14" s="6">
        <v>13</v>
      </c>
      <c r="B14" s="6" t="s">
        <v>24</v>
      </c>
      <c r="C14" s="7">
        <v>1824699</v>
      </c>
      <c r="D14" s="7">
        <v>1796755</v>
      </c>
      <c r="E14" s="7">
        <v>1891659</v>
      </c>
      <c r="F14" s="7">
        <v>2017071</v>
      </c>
      <c r="G14" s="7">
        <v>1940203</v>
      </c>
      <c r="H14" s="7">
        <v>2237712</v>
      </c>
      <c r="I14" s="7">
        <v>2057271</v>
      </c>
      <c r="J14" s="7">
        <v>2331434</v>
      </c>
      <c r="K14" s="7">
        <v>2214743</v>
      </c>
      <c r="L14" s="7">
        <v>2445403</v>
      </c>
      <c r="M14" s="3"/>
      <c r="N14" s="1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ht="15" customHeight="1">
      <c r="A15" s="6">
        <v>14</v>
      </c>
      <c r="B15" s="6" t="s">
        <v>25</v>
      </c>
      <c r="C15" s="7">
        <v>5435306</v>
      </c>
      <c r="D15" s="7">
        <v>4569946</v>
      </c>
      <c r="E15" s="7">
        <v>4657639</v>
      </c>
      <c r="F15" s="7">
        <v>4848980</v>
      </c>
      <c r="G15" s="7">
        <v>4633405</v>
      </c>
      <c r="H15" s="7">
        <v>4875999</v>
      </c>
      <c r="I15" s="7">
        <v>4715229</v>
      </c>
      <c r="J15" s="7">
        <v>4880331</v>
      </c>
      <c r="K15" s="7">
        <v>5465768</v>
      </c>
      <c r="L15" s="7">
        <v>5093430</v>
      </c>
      <c r="M15" s="3"/>
      <c r="N15" s="1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 ht="15" customHeight="1">
      <c r="A16" s="6">
        <v>15</v>
      </c>
      <c r="B16" s="6" t="s">
        <v>26</v>
      </c>
      <c r="C16" s="7">
        <v>7110557</v>
      </c>
      <c r="D16" s="7">
        <v>6028610</v>
      </c>
      <c r="E16" s="7">
        <v>6493179</v>
      </c>
      <c r="F16" s="7">
        <v>6491628</v>
      </c>
      <c r="G16" s="7">
        <v>6626638</v>
      </c>
      <c r="H16" s="7">
        <v>6512249</v>
      </c>
      <c r="I16" s="7">
        <v>673607</v>
      </c>
      <c r="J16" s="7">
        <v>6921209</v>
      </c>
      <c r="K16" s="7">
        <v>7259205</v>
      </c>
      <c r="L16" s="7">
        <v>7158071</v>
      </c>
      <c r="M16" s="3"/>
      <c r="N16" s="1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</row>
    <row r="17" spans="1:46" ht="15" customHeight="1">
      <c r="A17" s="6">
        <v>16</v>
      </c>
      <c r="B17" s="6" t="s">
        <v>27</v>
      </c>
      <c r="C17" s="7">
        <v>2219080</v>
      </c>
      <c r="D17" s="7">
        <v>2005522</v>
      </c>
      <c r="E17" s="7">
        <v>2307668</v>
      </c>
      <c r="F17" s="7">
        <v>2197328</v>
      </c>
      <c r="G17" s="7">
        <v>2384745</v>
      </c>
      <c r="H17" s="7">
        <v>2234153</v>
      </c>
      <c r="I17" s="7">
        <v>2476565</v>
      </c>
      <c r="J17" s="7">
        <v>2210722</v>
      </c>
      <c r="K17" s="7">
        <v>2497559</v>
      </c>
      <c r="L17" s="7">
        <v>2374984</v>
      </c>
      <c r="M17" s="3"/>
      <c r="N17" s="1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</row>
    <row r="18" spans="1:46" ht="15" customHeight="1">
      <c r="A18" s="6">
        <v>17</v>
      </c>
      <c r="B18" s="6" t="s">
        <v>28</v>
      </c>
      <c r="C18" s="7">
        <v>6219537</v>
      </c>
      <c r="D18" s="7">
        <v>6409568</v>
      </c>
      <c r="E18" s="7">
        <v>6356738</v>
      </c>
      <c r="F18" s="7">
        <v>5773879</v>
      </c>
      <c r="G18" s="7">
        <v>5892267</v>
      </c>
      <c r="H18" s="7">
        <v>6033962</v>
      </c>
      <c r="I18" s="7">
        <v>6403675</v>
      </c>
      <c r="J18" s="7">
        <v>6389916</v>
      </c>
      <c r="K18" s="7">
        <v>6412119</v>
      </c>
      <c r="L18" s="7">
        <v>6589701</v>
      </c>
      <c r="M18" s="3"/>
      <c r="N18" s="1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</row>
    <row r="19" spans="1:46" ht="15" customHeight="1">
      <c r="A19" s="6"/>
      <c r="B19" s="6" t="s">
        <v>29</v>
      </c>
      <c r="C19" s="7">
        <v>133292866</v>
      </c>
      <c r="D19" s="7">
        <v>128454184</v>
      </c>
      <c r="E19" s="7">
        <v>131064305</v>
      </c>
      <c r="F19" s="7">
        <v>131050523</v>
      </c>
      <c r="G19" s="7">
        <v>135611895</v>
      </c>
      <c r="H19" s="7">
        <v>135296713</v>
      </c>
      <c r="I19" s="7">
        <v>138632511</v>
      </c>
      <c r="J19" s="7">
        <v>139852377</v>
      </c>
      <c r="K19" s="7">
        <v>142179046</v>
      </c>
      <c r="L19" s="7">
        <v>144642004</v>
      </c>
      <c r="M19" s="3"/>
      <c r="N19" s="1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</row>
    <row r="20" spans="1:4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1:4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1:4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</row>
    <row r="23" spans="1:4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1:4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1:4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1:4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1:4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</row>
    <row r="29" spans="1:4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1:4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1:4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</row>
    <row r="33" spans="1:4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</row>
    <row r="34" spans="1:46" ht="1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</row>
    <row r="35" spans="1:46" ht="1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</row>
    <row r="36" spans="1:46" ht="1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</row>
    <row r="37" spans="1:46" ht="1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 ht="1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</row>
    <row r="39" spans="1:46" ht="1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1:46" ht="1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</row>
    <row r="41" spans="1:46" ht="1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</row>
    <row r="42" spans="1:46" ht="1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</row>
    <row r="43" spans="1:4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</row>
    <row r="44" spans="1:4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</row>
    <row r="45" spans="1:46" ht="1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</row>
    <row r="46" spans="1:46" ht="1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</row>
    <row r="47" spans="1:46" ht="1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</row>
    <row r="48" spans="1:46" ht="1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</row>
    <row r="49" spans="1:46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</row>
    <row r="50" spans="1:46" ht="1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</row>
    <row r="51" spans="1:46" ht="1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4" spans="1:4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</row>
    <row r="55" spans="1:4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</row>
    <row r="56" spans="1:4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</row>
    <row r="57" spans="1:4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</row>
    <row r="58" spans="1:4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</row>
    <row r="59" spans="1:4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</row>
    <row r="60" spans="1:4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</row>
    <row r="61" spans="1:4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</row>
    <row r="62" spans="1:4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</row>
    <row r="63" spans="1:4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</row>
    <row r="64" spans="1:4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</row>
    <row r="65" spans="1:4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</row>
    <row r="66" spans="1:4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</row>
    <row r="67" spans="1:4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</row>
    <row r="68" spans="1:4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</row>
    <row r="69" spans="1:4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</row>
    <row r="70" spans="1:4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</row>
    <row r="71" spans="1:4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</row>
    <row r="72" spans="1:4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</row>
    <row r="73" spans="1:4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</row>
    <row r="74" spans="1:4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</row>
    <row r="75" spans="1:4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</row>
    <row r="76" spans="1:4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</row>
    <row r="77" spans="1:4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</row>
    <row r="78" spans="1:4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</row>
    <row r="79" spans="1:4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</row>
  </sheetData>
  <pageMargins left="0.75" right="0.75" top="1" bottom="1" header="0.5" footer="0.5"/>
  <pageSetup paperSize="9" orientation="portrait" verticalDpi="0" r:id="rId1"/>
  <ignoredErrors>
    <ignoredError sqref="B4:B10 M2:M10 A19:B19 M19 O2:AB10 M11:M18 O11:AB18 O19:AB19 A20:B20 O20:AB20 A1:B1 B2 B3 B11:B18 A21:B51 C4:K10 C19:K19 C20:M20 M1:AB1 C2:K2 C3:K3 C11:K18 C21:AB51" numberStoredAsText="1"/>
  </ignoredErrors>
  <webPublishItems count="1">
    <webPublishItem id="732" divId="41200_0_0_1_970_1677deb115a486_732" sourceType="range" sourceRef="A1:AT48" destinationFile="C:\Users\WIN10\Downloads\41200_0_0_1_970_1677deb115a486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E00CF-1985-4490-93D0-73B12D432C45}">
  <dimension ref="A1:R51"/>
  <sheetViews>
    <sheetView view="pageBreakPreview" zoomScale="60" zoomScaleNormal="60" workbookViewId="0">
      <selection activeCell="D31" sqref="D31"/>
    </sheetView>
  </sheetViews>
  <sheetFormatPr defaultRowHeight="15.75"/>
  <cols>
    <col min="1" max="1" width="9" style="3"/>
    <col min="2" max="2" width="101.25" style="3" bestFit="1" customWidth="1"/>
    <col min="3" max="3" width="13.25" style="3" customWidth="1"/>
    <col min="4" max="4" width="11.75" style="3" bestFit="1" customWidth="1"/>
    <col min="5" max="5" width="12.125" style="3" bestFit="1" customWidth="1"/>
    <col min="6" max="6" width="12.375" style="3" customWidth="1"/>
    <col min="7" max="7" width="12.5" style="3" customWidth="1"/>
    <col min="8" max="8" width="13.875" style="3" customWidth="1"/>
    <col min="9" max="9" width="12" style="3" customWidth="1"/>
    <col min="10" max="10" width="13.75" style="3" customWidth="1"/>
    <col min="11" max="11" width="13.125" style="3" customWidth="1"/>
    <col min="12" max="12" width="13.5" style="3" customWidth="1"/>
    <col min="13" max="13" width="21.625" style="3" customWidth="1"/>
    <col min="14" max="14" width="22.375" style="3" customWidth="1"/>
    <col min="15" max="15" width="21.625" style="3" customWidth="1"/>
    <col min="16" max="16" width="24.75" style="3" customWidth="1"/>
    <col min="17" max="18" width="21.875" style="3" customWidth="1"/>
    <col min="19" max="22" width="10.125" style="3" bestFit="1" customWidth="1"/>
    <col min="23" max="23" width="9" style="3"/>
    <col min="24" max="24" width="10.125" style="3" bestFit="1" customWidth="1"/>
    <col min="25" max="25" width="9" style="3"/>
    <col min="26" max="26" width="10.125" style="3" customWidth="1"/>
    <col min="27" max="27" width="9" style="3"/>
    <col min="28" max="28" width="10.125" style="3" bestFit="1" customWidth="1"/>
    <col min="29" max="16384" width="9" style="3"/>
  </cols>
  <sheetData>
    <row r="1" spans="1:18" s="4" customFormat="1" ht="15" customHeight="1">
      <c r="A1" s="9" t="s">
        <v>0</v>
      </c>
      <c r="B1" s="8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11" t="s">
        <v>11</v>
      </c>
      <c r="M1" s="13" t="s">
        <v>30</v>
      </c>
      <c r="N1" s="9" t="s">
        <v>31</v>
      </c>
      <c r="O1" s="9" t="s">
        <v>32</v>
      </c>
      <c r="P1" s="9" t="s">
        <v>33</v>
      </c>
      <c r="Q1" s="9" t="s">
        <v>34</v>
      </c>
      <c r="R1" s="9" t="s">
        <v>35</v>
      </c>
    </row>
    <row r="2" spans="1:18" ht="15" customHeight="1">
      <c r="A2" s="6">
        <v>1</v>
      </c>
      <c r="B2" s="6" t="s">
        <v>12</v>
      </c>
      <c r="C2" s="7">
        <v>38956801</v>
      </c>
      <c r="D2" s="7">
        <v>38224371</v>
      </c>
      <c r="E2" s="7">
        <v>38777600</v>
      </c>
      <c r="F2" s="7">
        <v>37130676</v>
      </c>
      <c r="G2" s="7">
        <v>40635997</v>
      </c>
      <c r="H2" s="7">
        <v>38703996</v>
      </c>
      <c r="I2" s="7">
        <v>40694572</v>
      </c>
      <c r="J2" s="7">
        <v>39451238</v>
      </c>
      <c r="K2" s="7">
        <v>40720959</v>
      </c>
      <c r="L2" s="12">
        <v>40757151</v>
      </c>
      <c r="M2" s="14">
        <f>((L2-C2)/L2)*100%</f>
        <v>4.4172616481461133E-2</v>
      </c>
      <c r="N2" s="10">
        <f>((D2-C2)/C2)*100%</f>
        <v>-1.8801081741799078E-2</v>
      </c>
      <c r="O2" s="10">
        <f>((F2-E2)/E2)*100%</f>
        <v>-4.2471014193761349E-2</v>
      </c>
      <c r="P2" s="10">
        <f>((H2-G2)/G2)*100%</f>
        <v>-4.7544077729900415E-2</v>
      </c>
      <c r="Q2" s="10">
        <f>((J2-I2)/I2)*100%</f>
        <v>-3.0552821639210262E-2</v>
      </c>
      <c r="R2" s="10">
        <f>((L2-K2)/K2)*100%</f>
        <v>8.8878063996479062E-4</v>
      </c>
    </row>
    <row r="3" spans="1:18" ht="15" customHeight="1">
      <c r="A3" s="6">
        <v>2</v>
      </c>
      <c r="B3" s="6" t="s">
        <v>13</v>
      </c>
      <c r="C3" s="7">
        <v>1342568</v>
      </c>
      <c r="D3" s="7">
        <v>1352236</v>
      </c>
      <c r="E3" s="7">
        <v>1348217</v>
      </c>
      <c r="F3" s="7">
        <v>1443422</v>
      </c>
      <c r="G3" s="7">
        <v>1587978</v>
      </c>
      <c r="H3" s="7">
        <v>1530157</v>
      </c>
      <c r="I3" s="7">
        <v>1696911</v>
      </c>
      <c r="J3" s="7">
        <v>1662488</v>
      </c>
      <c r="K3" s="7">
        <v>1702556</v>
      </c>
      <c r="L3" s="12">
        <v>1733523</v>
      </c>
      <c r="M3" s="14">
        <f t="shared" ref="M3:M19" si="0">((L3-C3)/L3)*100%</f>
        <v>0.22552628375856565</v>
      </c>
      <c r="N3" s="10">
        <f t="shared" ref="N3:N19" si="1">((D3-C3)/C3)*100%</f>
        <v>7.2011250081932534E-3</v>
      </c>
      <c r="O3" s="10">
        <f t="shared" ref="O3:O19" si="2">((F3-E3)/E3)*100%</f>
        <v>7.0615486972794433E-2</v>
      </c>
      <c r="P3" s="10">
        <f>((H3-G3)/G3)*100%</f>
        <v>-3.6411713512403826E-2</v>
      </c>
      <c r="Q3" s="10">
        <f t="shared" ref="Q3:Q19" si="3">((J3-I3)/I3)*100%</f>
        <v>-2.0285683810170364E-2</v>
      </c>
      <c r="R3" s="10">
        <f t="shared" ref="R3:R19" si="4">((L3-K3)/K3)*100%</f>
        <v>1.8188535355077896E-2</v>
      </c>
    </row>
    <row r="4" spans="1:18" ht="15" customHeight="1">
      <c r="A4" s="6">
        <v>3</v>
      </c>
      <c r="B4" s="6" t="s">
        <v>14</v>
      </c>
      <c r="C4" s="7">
        <v>18709441</v>
      </c>
      <c r="D4" s="7">
        <v>17482849</v>
      </c>
      <c r="E4" s="7">
        <v>17823568</v>
      </c>
      <c r="F4" s="7">
        <v>18694463</v>
      </c>
      <c r="G4" s="7">
        <v>18671926</v>
      </c>
      <c r="H4" s="7">
        <v>19172397</v>
      </c>
      <c r="I4" s="7">
        <v>18829997</v>
      </c>
      <c r="J4" s="7">
        <v>19343332</v>
      </c>
      <c r="K4" s="7">
        <v>18880391</v>
      </c>
      <c r="L4" s="12">
        <v>20010758</v>
      </c>
      <c r="M4" s="14">
        <f t="shared" si="0"/>
        <v>6.5030869895083429E-2</v>
      </c>
      <c r="N4" s="10">
        <f t="shared" si="1"/>
        <v>-6.5560056016638876E-2</v>
      </c>
      <c r="O4" s="10">
        <f t="shared" si="2"/>
        <v>4.886198992255647E-2</v>
      </c>
      <c r="P4" s="10">
        <f>((H4-G4)/G4)*100%</f>
        <v>2.6803394572150724E-2</v>
      </c>
      <c r="Q4" s="10">
        <f t="shared" si="3"/>
        <v>2.7261555060258374E-2</v>
      </c>
      <c r="R4" s="10">
        <f t="shared" si="4"/>
        <v>5.9869893584301302E-2</v>
      </c>
    </row>
    <row r="5" spans="1:18" ht="15" customHeight="1">
      <c r="A5" s="6">
        <v>4</v>
      </c>
      <c r="B5" s="6" t="s">
        <v>15</v>
      </c>
      <c r="C5" s="7">
        <v>343830</v>
      </c>
      <c r="D5" s="7">
        <v>303551</v>
      </c>
      <c r="E5" s="7">
        <v>274622</v>
      </c>
      <c r="F5" s="7">
        <v>284518</v>
      </c>
      <c r="G5" s="7">
        <v>309484</v>
      </c>
      <c r="H5" s="7">
        <v>311124</v>
      </c>
      <c r="I5" s="7">
        <v>357148</v>
      </c>
      <c r="J5" s="7">
        <v>322629</v>
      </c>
      <c r="K5" s="7">
        <v>360997</v>
      </c>
      <c r="L5" s="12">
        <v>355280</v>
      </c>
      <c r="M5" s="14">
        <f t="shared" si="0"/>
        <v>3.222810177887863E-2</v>
      </c>
      <c r="N5" s="10">
        <f t="shared" si="1"/>
        <v>-0.11714800919058838</v>
      </c>
      <c r="O5" s="10">
        <f t="shared" si="2"/>
        <v>3.6034986272039382E-2</v>
      </c>
      <c r="P5" s="10">
        <f>((H5-G5)/G5)*100%</f>
        <v>5.2991430897881631E-3</v>
      </c>
      <c r="Q5" s="10">
        <f t="shared" si="3"/>
        <v>-9.6651808213961715E-2</v>
      </c>
      <c r="R5" s="10">
        <f t="shared" si="4"/>
        <v>-1.5836696703850725E-2</v>
      </c>
    </row>
    <row r="6" spans="1:18" ht="15" customHeight="1">
      <c r="A6" s="6">
        <v>5</v>
      </c>
      <c r="B6" s="6" t="s">
        <v>16</v>
      </c>
      <c r="C6" s="7">
        <v>463359</v>
      </c>
      <c r="D6" s="7">
        <v>490984</v>
      </c>
      <c r="E6" s="7">
        <v>498535</v>
      </c>
      <c r="F6" s="7">
        <v>562726</v>
      </c>
      <c r="G6" s="7">
        <v>534247</v>
      </c>
      <c r="H6" s="7">
        <v>511150</v>
      </c>
      <c r="I6" s="7">
        <v>568604</v>
      </c>
      <c r="J6" s="7">
        <v>493076</v>
      </c>
      <c r="K6" s="7">
        <v>575441</v>
      </c>
      <c r="L6" s="12">
        <v>556713</v>
      </c>
      <c r="M6" s="14">
        <f t="shared" si="0"/>
        <v>0.1676878391559026</v>
      </c>
      <c r="N6" s="10">
        <f t="shared" si="1"/>
        <v>5.9618999523048007E-2</v>
      </c>
      <c r="O6" s="10">
        <f t="shared" si="2"/>
        <v>0.12875926464541104</v>
      </c>
      <c r="P6" s="10">
        <f>((H6-G6)/G6)*100%</f>
        <v>-4.3232811789303452E-2</v>
      </c>
      <c r="Q6" s="10">
        <f t="shared" si="3"/>
        <v>-0.13283058156467417</v>
      </c>
      <c r="R6" s="10">
        <f t="shared" si="4"/>
        <v>-3.2545473819209962E-2</v>
      </c>
    </row>
    <row r="7" spans="1:18" ht="15" customHeight="1">
      <c r="A7" s="6">
        <v>6</v>
      </c>
      <c r="B7" s="6" t="s">
        <v>17</v>
      </c>
      <c r="C7" s="7">
        <v>8116426</v>
      </c>
      <c r="D7" s="7">
        <v>8066497</v>
      </c>
      <c r="E7" s="7">
        <v>7929651</v>
      </c>
      <c r="F7" s="7">
        <v>8293769</v>
      </c>
      <c r="G7" s="7">
        <v>8188425</v>
      </c>
      <c r="H7" s="7">
        <v>8481349</v>
      </c>
      <c r="I7" s="7">
        <v>8605748</v>
      </c>
      <c r="J7" s="7">
        <v>9251821</v>
      </c>
      <c r="K7" s="7">
        <v>8645266</v>
      </c>
      <c r="L7" s="12">
        <v>9470763</v>
      </c>
      <c r="M7" s="14">
        <f t="shared" si="0"/>
        <v>0.14300188907694131</v>
      </c>
      <c r="N7" s="10">
        <f t="shared" si="1"/>
        <v>-6.1515992383839885E-3</v>
      </c>
      <c r="O7" s="10">
        <f t="shared" si="2"/>
        <v>4.5918540425045187E-2</v>
      </c>
      <c r="P7" s="10">
        <f>((H7-G7)/G7)*100%</f>
        <v>3.5772935576743999E-2</v>
      </c>
      <c r="Q7" s="10">
        <f t="shared" si="3"/>
        <v>7.5074589681222367E-2</v>
      </c>
      <c r="R7" s="10">
        <f t="shared" si="4"/>
        <v>9.5485436769672555E-2</v>
      </c>
    </row>
    <row r="8" spans="1:18" ht="15" customHeight="1">
      <c r="A8" s="6">
        <v>7</v>
      </c>
      <c r="B8" s="6" t="s">
        <v>18</v>
      </c>
      <c r="C8" s="7">
        <v>24773768</v>
      </c>
      <c r="D8" s="7">
        <v>24702695</v>
      </c>
      <c r="E8" s="7">
        <v>25161613</v>
      </c>
      <c r="F8" s="7">
        <v>25736110</v>
      </c>
      <c r="G8" s="7">
        <v>25800553</v>
      </c>
      <c r="H8" s="7">
        <v>26193890</v>
      </c>
      <c r="I8" s="15">
        <v>26238810</v>
      </c>
      <c r="J8" s="7">
        <v>26552658</v>
      </c>
      <c r="K8" s="7">
        <v>27085695</v>
      </c>
      <c r="L8" s="12">
        <v>27328692</v>
      </c>
      <c r="M8" s="14">
        <f t="shared" si="0"/>
        <v>9.3488704106292397E-2</v>
      </c>
      <c r="N8" s="10">
        <f t="shared" si="1"/>
        <v>-2.86888131026334E-3</v>
      </c>
      <c r="O8" s="10">
        <f t="shared" si="2"/>
        <v>2.2832280267564724E-2</v>
      </c>
      <c r="P8" s="10">
        <f>((H8-G8)/G8)*100%</f>
        <v>1.5245293385765801E-2</v>
      </c>
      <c r="Q8" s="10">
        <f t="shared" si="3"/>
        <v>1.1961213180018453E-2</v>
      </c>
      <c r="R8" s="10">
        <f t="shared" si="4"/>
        <v>8.9714146157224318E-3</v>
      </c>
    </row>
    <row r="9" spans="1:18" ht="15" customHeight="1">
      <c r="A9" s="6">
        <v>8</v>
      </c>
      <c r="B9" s="6" t="s">
        <v>19</v>
      </c>
      <c r="C9" s="7">
        <v>5509153</v>
      </c>
      <c r="D9" s="7">
        <v>5591941</v>
      </c>
      <c r="E9" s="7">
        <v>5307649</v>
      </c>
      <c r="F9" s="7">
        <v>5443654</v>
      </c>
      <c r="G9" s="7">
        <v>5710510</v>
      </c>
      <c r="H9" s="7">
        <v>5805308</v>
      </c>
      <c r="I9" s="7">
        <v>5835171</v>
      </c>
      <c r="J9" s="7">
        <v>6147477</v>
      </c>
      <c r="K9" s="7">
        <v>5900351</v>
      </c>
      <c r="L9" s="12">
        <v>6199637</v>
      </c>
      <c r="M9" s="14">
        <f t="shared" si="0"/>
        <v>0.11137490791799584</v>
      </c>
      <c r="N9" s="10">
        <f t="shared" si="1"/>
        <v>1.5027355384756967E-2</v>
      </c>
      <c r="O9" s="10">
        <f t="shared" si="2"/>
        <v>2.5624339514538359E-2</v>
      </c>
      <c r="P9" s="10">
        <f>((H9-G9)/G9)*100%</f>
        <v>1.6600618858911027E-2</v>
      </c>
      <c r="Q9" s="10">
        <f t="shared" si="3"/>
        <v>5.3521310686524867E-2</v>
      </c>
      <c r="R9" s="10">
        <f t="shared" si="4"/>
        <v>5.0723423064153304E-2</v>
      </c>
    </row>
    <row r="10" spans="1:18" ht="15" customHeight="1">
      <c r="A10" s="6">
        <v>9</v>
      </c>
      <c r="B10" s="6" t="s">
        <v>20</v>
      </c>
      <c r="C10" s="7">
        <v>9059188</v>
      </c>
      <c r="D10" s="7">
        <v>8543794</v>
      </c>
      <c r="E10" s="7">
        <v>9167542</v>
      </c>
      <c r="F10" s="7">
        <v>9180340</v>
      </c>
      <c r="G10" s="7">
        <v>9635433</v>
      </c>
      <c r="H10" s="7">
        <v>9607709</v>
      </c>
      <c r="I10" s="7">
        <v>10146818</v>
      </c>
      <c r="J10" s="7">
        <v>10785255</v>
      </c>
      <c r="K10" s="7">
        <v>11108827</v>
      </c>
      <c r="L10" s="12">
        <v>11270801</v>
      </c>
      <c r="M10" s="14">
        <f t="shared" si="0"/>
        <v>0.19622500654567496</v>
      </c>
      <c r="N10" s="10">
        <f t="shared" si="1"/>
        <v>-5.6891853883593101E-2</v>
      </c>
      <c r="O10" s="10">
        <f t="shared" si="2"/>
        <v>1.3960121480763327E-3</v>
      </c>
      <c r="P10" s="10">
        <f>((H10-G10)/G10)*100%</f>
        <v>-2.8772967442148162E-3</v>
      </c>
      <c r="Q10" s="10">
        <f t="shared" si="3"/>
        <v>6.2919922284996141E-2</v>
      </c>
      <c r="R10" s="10">
        <f t="shared" si="4"/>
        <v>1.4580657345730563E-2</v>
      </c>
    </row>
    <row r="11" spans="1:18" ht="15" customHeight="1">
      <c r="A11" s="6">
        <v>10</v>
      </c>
      <c r="B11" s="6" t="s">
        <v>21</v>
      </c>
      <c r="C11" s="7">
        <v>962935</v>
      </c>
      <c r="D11" s="7">
        <v>933273</v>
      </c>
      <c r="E11" s="7">
        <v>1083471</v>
      </c>
      <c r="F11" s="7">
        <v>998199</v>
      </c>
      <c r="G11" s="7">
        <v>1097558</v>
      </c>
      <c r="H11" s="7">
        <v>1009091</v>
      </c>
      <c r="I11" s="7">
        <v>1192482</v>
      </c>
      <c r="J11" s="7">
        <v>989872</v>
      </c>
      <c r="K11" s="7">
        <v>1230780</v>
      </c>
      <c r="L11" s="12">
        <v>1026529</v>
      </c>
      <c r="M11" s="14">
        <f t="shared" si="0"/>
        <v>6.1950514793055043E-2</v>
      </c>
      <c r="N11" s="10">
        <f t="shared" si="1"/>
        <v>-3.0803740647084174E-2</v>
      </c>
      <c r="O11" s="10">
        <f t="shared" si="2"/>
        <v>-7.8702614098577622E-2</v>
      </c>
      <c r="P11" s="10">
        <f>((H11-G11)/G11)*100%</f>
        <v>-8.0603485191670959E-2</v>
      </c>
      <c r="Q11" s="10">
        <f t="shared" si="3"/>
        <v>-0.16990612856210827</v>
      </c>
      <c r="R11" s="10">
        <f t="shared" si="4"/>
        <v>-0.16595248541575261</v>
      </c>
    </row>
    <row r="12" spans="1:18" ht="15" customHeight="1">
      <c r="A12" s="6">
        <v>11</v>
      </c>
      <c r="B12" s="6" t="s">
        <v>22</v>
      </c>
      <c r="C12" s="7">
        <v>1819735</v>
      </c>
      <c r="D12" s="7">
        <v>1557927</v>
      </c>
      <c r="E12" s="7">
        <v>1513576</v>
      </c>
      <c r="F12" s="7">
        <v>1597805</v>
      </c>
      <c r="G12" s="7">
        <v>1512007</v>
      </c>
      <c r="H12" s="7">
        <v>1626460</v>
      </c>
      <c r="I12" s="7">
        <v>1600153</v>
      </c>
      <c r="J12" s="7">
        <v>1637167</v>
      </c>
      <c r="K12" s="7">
        <v>1638487</v>
      </c>
      <c r="L12" s="12">
        <v>1711261</v>
      </c>
      <c r="M12" s="14">
        <f t="shared" si="0"/>
        <v>-6.3388343449654966E-2</v>
      </c>
      <c r="N12" s="10">
        <f t="shared" si="1"/>
        <v>-0.14387149777302738</v>
      </c>
      <c r="O12" s="10">
        <f t="shared" si="2"/>
        <v>5.5649006062463993E-2</v>
      </c>
      <c r="P12" s="10">
        <f>((H12-G12)/G12)*100%</f>
        <v>7.5696078126622435E-2</v>
      </c>
      <c r="Q12" s="10">
        <f t="shared" si="3"/>
        <v>2.3131538046674286E-2</v>
      </c>
      <c r="R12" s="10">
        <f t="shared" si="4"/>
        <v>4.4415366127409005E-2</v>
      </c>
    </row>
    <row r="13" spans="1:18" ht="15" customHeight="1">
      <c r="A13" s="6">
        <v>12</v>
      </c>
      <c r="B13" s="6" t="s">
        <v>23</v>
      </c>
      <c r="C13" s="7">
        <v>426483</v>
      </c>
      <c r="D13" s="7">
        <v>393665</v>
      </c>
      <c r="E13" s="7">
        <v>471378</v>
      </c>
      <c r="F13" s="7">
        <v>355955</v>
      </c>
      <c r="G13" s="7">
        <v>450519</v>
      </c>
      <c r="H13" s="7">
        <v>450007</v>
      </c>
      <c r="I13" s="7">
        <v>477275</v>
      </c>
      <c r="J13" s="7">
        <v>481752</v>
      </c>
      <c r="K13" s="7">
        <v>479902</v>
      </c>
      <c r="L13" s="12">
        <v>559307</v>
      </c>
      <c r="M13" s="14">
        <f t="shared" si="0"/>
        <v>0.23747959528487933</v>
      </c>
      <c r="N13" s="10">
        <f t="shared" si="1"/>
        <v>-7.6950312204706869E-2</v>
      </c>
      <c r="O13" s="10">
        <f t="shared" si="2"/>
        <v>-0.24486293378138141</v>
      </c>
      <c r="P13" s="10">
        <f>((H13-G13)/G13)*100%</f>
        <v>-1.1364670524439591E-3</v>
      </c>
      <c r="Q13" s="10">
        <f t="shared" si="3"/>
        <v>9.3803362841129324E-3</v>
      </c>
      <c r="R13" s="10">
        <f t="shared" si="4"/>
        <v>0.16546086492658918</v>
      </c>
    </row>
    <row r="14" spans="1:18" ht="15" customHeight="1">
      <c r="A14" s="6">
        <v>13</v>
      </c>
      <c r="B14" s="6" t="s">
        <v>24</v>
      </c>
      <c r="C14" s="7">
        <v>1824699</v>
      </c>
      <c r="D14" s="7">
        <v>1796755</v>
      </c>
      <c r="E14" s="7">
        <v>1891659</v>
      </c>
      <c r="F14" s="7">
        <v>2017071</v>
      </c>
      <c r="G14" s="7">
        <v>1940203</v>
      </c>
      <c r="H14" s="7">
        <v>2237712</v>
      </c>
      <c r="I14" s="7">
        <v>2057271</v>
      </c>
      <c r="J14" s="7">
        <v>2331434</v>
      </c>
      <c r="K14" s="7">
        <v>2214743</v>
      </c>
      <c r="L14" s="12">
        <v>2445403</v>
      </c>
      <c r="M14" s="14">
        <f t="shared" si="0"/>
        <v>0.25382482969064812</v>
      </c>
      <c r="N14" s="10">
        <f t="shared" si="1"/>
        <v>-1.5314306633587238E-2</v>
      </c>
      <c r="O14" s="10">
        <f t="shared" si="2"/>
        <v>6.6297361205164357E-2</v>
      </c>
      <c r="P14" s="10">
        <f>((H14-G14)/G14)*100%</f>
        <v>0.15333910936123693</v>
      </c>
      <c r="Q14" s="10">
        <f t="shared" si="3"/>
        <v>0.13326537923297416</v>
      </c>
      <c r="R14" s="10">
        <f t="shared" si="4"/>
        <v>0.10414752411453609</v>
      </c>
    </row>
    <row r="15" spans="1:18" ht="15" customHeight="1">
      <c r="A15" s="6">
        <v>14</v>
      </c>
      <c r="B15" s="6" t="s">
        <v>25</v>
      </c>
      <c r="C15" s="7">
        <v>5435306</v>
      </c>
      <c r="D15" s="7">
        <v>4569946</v>
      </c>
      <c r="E15" s="7">
        <v>4657639</v>
      </c>
      <c r="F15" s="7">
        <v>4848980</v>
      </c>
      <c r="G15" s="7">
        <v>4633405</v>
      </c>
      <c r="H15" s="7">
        <v>4875999</v>
      </c>
      <c r="I15" s="7">
        <v>4715229</v>
      </c>
      <c r="J15" s="7">
        <v>4880331</v>
      </c>
      <c r="K15" s="7">
        <v>5465768</v>
      </c>
      <c r="L15" s="12">
        <v>5093430</v>
      </c>
      <c r="M15" s="14">
        <f t="shared" si="0"/>
        <v>-6.7120977416004535E-2</v>
      </c>
      <c r="N15" s="10">
        <f t="shared" si="1"/>
        <v>-0.15921090735277829</v>
      </c>
      <c r="O15" s="10">
        <f t="shared" si="2"/>
        <v>4.1081114272703403E-2</v>
      </c>
      <c r="P15" s="10">
        <f>((H15-G15)/G15)*100%</f>
        <v>5.2357607418302525E-2</v>
      </c>
      <c r="Q15" s="10">
        <f t="shared" si="3"/>
        <v>3.5014630254437268E-2</v>
      </c>
      <c r="R15" s="10">
        <f t="shared" si="4"/>
        <v>-6.8121808316781829E-2</v>
      </c>
    </row>
    <row r="16" spans="1:18" ht="15" customHeight="1">
      <c r="A16" s="6">
        <v>15</v>
      </c>
      <c r="B16" s="6" t="s">
        <v>26</v>
      </c>
      <c r="C16" s="7">
        <v>7110557</v>
      </c>
      <c r="D16" s="7">
        <v>6028610</v>
      </c>
      <c r="E16" s="7">
        <v>6493179</v>
      </c>
      <c r="F16" s="7">
        <v>6491628</v>
      </c>
      <c r="G16" s="7">
        <v>6626638</v>
      </c>
      <c r="H16" s="7">
        <v>6512249</v>
      </c>
      <c r="I16" s="15">
        <v>6736070</v>
      </c>
      <c r="J16" s="7">
        <v>6921209</v>
      </c>
      <c r="K16" s="7">
        <v>7259205</v>
      </c>
      <c r="L16" s="12">
        <v>7158071</v>
      </c>
      <c r="M16" s="14">
        <f t="shared" si="0"/>
        <v>6.6378218377548927E-3</v>
      </c>
      <c r="N16" s="10">
        <f t="shared" si="1"/>
        <v>-0.15216065351842339</v>
      </c>
      <c r="O16" s="10">
        <f t="shared" si="2"/>
        <v>-2.3886604697021289E-4</v>
      </c>
      <c r="P16" s="10">
        <f>((H16-G16)/G16)*100%</f>
        <v>-1.7261996203806515E-2</v>
      </c>
      <c r="Q16" s="10">
        <f>((J16-I16)/I16)*100%</f>
        <v>2.7484720319117823E-2</v>
      </c>
      <c r="R16" s="10">
        <f t="shared" si="4"/>
        <v>-1.3931828623106801E-2</v>
      </c>
    </row>
    <row r="17" spans="1:18" ht="15" customHeight="1">
      <c r="A17" s="6">
        <v>16</v>
      </c>
      <c r="B17" s="6" t="s">
        <v>27</v>
      </c>
      <c r="C17" s="7">
        <v>2219080</v>
      </c>
      <c r="D17" s="7">
        <v>2005522</v>
      </c>
      <c r="E17" s="7">
        <v>2307668</v>
      </c>
      <c r="F17" s="7">
        <v>2197328</v>
      </c>
      <c r="G17" s="7">
        <v>2384745</v>
      </c>
      <c r="H17" s="7">
        <v>2234153</v>
      </c>
      <c r="I17" s="7">
        <v>2476565</v>
      </c>
      <c r="J17" s="7">
        <v>2210722</v>
      </c>
      <c r="K17" s="7">
        <v>2497559</v>
      </c>
      <c r="L17" s="12">
        <v>2374984</v>
      </c>
      <c r="M17" s="14">
        <f t="shared" si="0"/>
        <v>6.5644231708508347E-2</v>
      </c>
      <c r="N17" s="10">
        <f t="shared" si="1"/>
        <v>-9.6237179371631482E-2</v>
      </c>
      <c r="O17" s="10">
        <f t="shared" si="2"/>
        <v>-4.7814503646105073E-2</v>
      </c>
      <c r="P17" s="10">
        <f>((H17-G17)/G17)*100%</f>
        <v>-6.314805146881533E-2</v>
      </c>
      <c r="Q17" s="10">
        <f t="shared" si="3"/>
        <v>-0.10734343738201904</v>
      </c>
      <c r="R17" s="10">
        <f t="shared" si="4"/>
        <v>-4.9077919680776308E-2</v>
      </c>
    </row>
    <row r="18" spans="1:18" ht="15" customHeight="1">
      <c r="A18" s="6">
        <v>17</v>
      </c>
      <c r="B18" s="6" t="s">
        <v>28</v>
      </c>
      <c r="C18" s="7">
        <v>6219537</v>
      </c>
      <c r="D18" s="7">
        <v>6409568</v>
      </c>
      <c r="E18" s="7">
        <v>6356738</v>
      </c>
      <c r="F18" s="7">
        <v>5773879</v>
      </c>
      <c r="G18" s="7">
        <v>5892267</v>
      </c>
      <c r="H18" s="7">
        <v>6033962</v>
      </c>
      <c r="I18" s="7">
        <v>6403675</v>
      </c>
      <c r="J18" s="7">
        <v>6389916</v>
      </c>
      <c r="K18" s="7">
        <v>6412119</v>
      </c>
      <c r="L18" s="12">
        <v>6589701</v>
      </c>
      <c r="M18" s="14">
        <f t="shared" si="0"/>
        <v>5.6173110130489985E-2</v>
      </c>
      <c r="N18" s="10">
        <f t="shared" si="1"/>
        <v>3.0553882065497803E-2</v>
      </c>
      <c r="O18" s="10">
        <f t="shared" si="2"/>
        <v>-9.169152480407404E-2</v>
      </c>
      <c r="P18" s="10">
        <f>((H18-G18)/G18)*100%</f>
        <v>2.4047620381085922E-2</v>
      </c>
      <c r="Q18" s="10">
        <f t="shared" si="3"/>
        <v>-2.1486099778642732E-3</v>
      </c>
      <c r="R18" s="10">
        <f t="shared" si="4"/>
        <v>2.7694744904141672E-2</v>
      </c>
    </row>
    <row r="19" spans="1:18" ht="15" customHeight="1">
      <c r="A19" s="6"/>
      <c r="B19" s="6" t="s">
        <v>29</v>
      </c>
      <c r="C19" s="7">
        <v>133292866</v>
      </c>
      <c r="D19" s="7">
        <v>128454184</v>
      </c>
      <c r="E19" s="7">
        <v>131064305</v>
      </c>
      <c r="F19" s="7">
        <v>131050523</v>
      </c>
      <c r="G19" s="7">
        <v>135611895</v>
      </c>
      <c r="H19" s="7">
        <v>135296713</v>
      </c>
      <c r="I19" s="7">
        <v>138632511</v>
      </c>
      <c r="J19" s="7">
        <v>139852377</v>
      </c>
      <c r="K19" s="7">
        <v>142179046</v>
      </c>
      <c r="L19" s="12">
        <v>144642004</v>
      </c>
      <c r="M19" s="14">
        <f t="shared" si="0"/>
        <v>7.8463639096150797E-2</v>
      </c>
      <c r="N19" s="10">
        <f t="shared" si="1"/>
        <v>-3.630113257524225E-2</v>
      </c>
      <c r="O19" s="10">
        <f t="shared" si="2"/>
        <v>-1.0515448885949534E-4</v>
      </c>
      <c r="P19" s="10">
        <f>((H19-G19)/G19)*100%</f>
        <v>-2.3241471553804333E-3</v>
      </c>
      <c r="Q19" s="10">
        <f t="shared" si="3"/>
        <v>8.7992779702302289E-3</v>
      </c>
      <c r="R19" s="10">
        <f t="shared" si="4"/>
        <v>1.7322932382033286E-2</v>
      </c>
    </row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</sheetData>
  <conditionalFormatting sqref="N1:R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{AF55C53D-9906-4BAB-A368-29FCF4B0C591}</x14:id>
        </ext>
      </extLst>
    </cfRule>
  </conditionalFormatting>
  <conditionalFormatting sqref="M22:M2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{1AF7FF19-E894-41CD-B78C-6BD630CD267F}</x14:id>
        </ext>
      </extLst>
    </cfRule>
  </conditionalFormatting>
  <conditionalFormatting sqref="M1:M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{44C85460-FAD6-4282-978A-31D84EC1C2F6}</x14:id>
        </ext>
      </extLst>
    </cfRule>
  </conditionalFormatting>
  <pageMargins left="0.75" right="0.75" top="1" bottom="1" header="0.5" footer="0.5"/>
  <pageSetup paperSize="9" orientation="portrait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55C53D-9906-4BAB-A368-29FCF4B0C5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M2:M19</xm:sqref>
        </x14:conditionalFormatting>
        <x14:conditionalFormatting xmlns:xm="http://schemas.microsoft.com/office/excel/2006/main">
          <x14:cfRule type="dataBar" id="{1AF7FF19-E894-41CD-B78C-6BD630CD26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M22:M23</xm:sqref>
        </x14:conditionalFormatting>
        <x14:conditionalFormatting xmlns:xm="http://schemas.microsoft.com/office/excel/2006/main">
          <x14:cfRule type="dataBar" id="{44C85460-FAD6-4282-978A-31D84EC1C2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10BE2-B00F-499E-8CA9-725D847C0733}">
  <sheetPr>
    <pageSetUpPr fitToPage="1"/>
  </sheetPr>
  <dimension ref="A1:AE140"/>
  <sheetViews>
    <sheetView showGridLines="0" tabSelected="1" topLeftCell="A104" workbookViewId="0">
      <selection activeCell="Q110" sqref="Q110"/>
    </sheetView>
  </sheetViews>
  <sheetFormatPr defaultColWidth="9" defaultRowHeight="15.75"/>
  <cols>
    <col min="1" max="5" width="9" bestFit="1" customWidth="1"/>
    <col min="6" max="6" width="0" hidden="1" customWidth="1"/>
    <col min="7" max="7" width="25.25" hidden="1" customWidth="1"/>
    <col min="8" max="8" width="9" hidden="1" customWidth="1"/>
    <col min="28" max="28" width="26" customWidth="1"/>
  </cols>
  <sheetData>
    <row r="1" spans="1:31" ht="15.75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15.75" customHeight="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ht="15.7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15.7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15.75" customHeigh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3"/>
      <c r="W5" s="3"/>
      <c r="X5" s="3"/>
      <c r="Y5" s="3"/>
      <c r="Z5" s="3"/>
      <c r="AA5" s="3"/>
      <c r="AB5" s="3"/>
      <c r="AC5" s="3"/>
      <c r="AD5" s="3"/>
      <c r="AE5" s="3"/>
    </row>
    <row r="13" spans="1:3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29" ht="78" customHeight="1"/>
    <row r="30" ht="382.5" customHeight="1"/>
    <row r="54" ht="311.25" customHeight="1"/>
    <row r="140" ht="26.25" customHeight="1"/>
  </sheetData>
  <printOptions verticalCentered="1"/>
  <pageMargins left="0.25" right="0.25" top="0.75" bottom="0.75" header="0.3" footer="0.3"/>
  <pageSetup paperSize="9" fitToHeight="0" orientation="landscape"/>
  <rowBreaks count="4" manualBreakCount="4">
    <brk id="30" max="16383" man="1"/>
    <brk id="54" max="16383" man="1"/>
    <brk id="102" max="16383" man="1"/>
    <brk id="140" max="16383" man="1"/>
  </rowBreaks>
  <colBreaks count="2" manualBreakCount="2">
    <brk id="8" max="1048575" man="1"/>
    <brk id="28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supriyadi.</dc:creator>
  <cp:keywords>tabel website bps</cp:keywords>
  <dc:description/>
  <cp:lastModifiedBy/>
  <cp:revision/>
  <dcterms:created xsi:type="dcterms:W3CDTF">2013-05-27T08:12:28Z</dcterms:created>
  <dcterms:modified xsi:type="dcterms:W3CDTF">2025-03-05T12:21:18Z</dcterms:modified>
  <cp:category/>
  <cp:contentStatus/>
</cp:coreProperties>
</file>