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h\Documents\Uni\COS30031-2023-103071494\24 - Spike - Profiling, Performance and Optimsation\Submissions\"/>
    </mc:Choice>
  </mc:AlternateContent>
  <xr:revisionPtr revIDLastSave="0" documentId="13_ncr:1_{7F842A34-BFE8-4635-89FF-FE17127F9B22}" xr6:coauthVersionLast="47" xr6:coauthVersionMax="47" xr10:uidLastSave="{00000000-0000-0000-0000-000000000000}"/>
  <bookViews>
    <workbookView xWindow="-108" yWindow="-108" windowWidth="23256" windowHeight="12456" xr2:uid="{482D6F70-53C5-4CB7-9343-7A4489A6E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25" i="1"/>
  <c r="F26" i="1"/>
  <c r="F28" i="1"/>
  <c r="F27" i="1"/>
  <c r="F25" i="1"/>
  <c r="R21" i="1"/>
  <c r="R20" i="1"/>
  <c r="R19" i="1"/>
  <c r="R18" i="1"/>
  <c r="R17" i="1"/>
  <c r="L21" i="1"/>
  <c r="L20" i="1"/>
  <c r="L19" i="1"/>
  <c r="L18" i="1"/>
  <c r="L17" i="1"/>
  <c r="L11" i="1"/>
  <c r="L10" i="1"/>
  <c r="L9" i="1"/>
  <c r="L8" i="1"/>
  <c r="L7" i="1"/>
  <c r="F21" i="1"/>
  <c r="F20" i="1"/>
  <c r="F19" i="1"/>
  <c r="F18" i="1"/>
  <c r="F17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<sst xmlns="http://schemas.openxmlformats.org/spreadsheetml/2006/main" count="85" uniqueCount="22">
  <si>
    <t>All tests were ran at a length of 10 seconds and were ran in release mode.</t>
  </si>
  <si>
    <t>Control</t>
  </si>
  <si>
    <t>A1</t>
  </si>
  <si>
    <t>A2</t>
  </si>
  <si>
    <t>B</t>
  </si>
  <si>
    <t>C</t>
  </si>
  <si>
    <t>D</t>
  </si>
  <si>
    <t>E</t>
  </si>
  <si>
    <t>Loops / S</t>
  </si>
  <si>
    <t>Test</t>
  </si>
  <si>
    <t>AVG</t>
  </si>
  <si>
    <t>The Control group was ran in release mode with optimizations turned off, note that Frame Pointers are kept and rendering is on</t>
  </si>
  <si>
    <t>T1</t>
  </si>
  <si>
    <t>T2</t>
  </si>
  <si>
    <t>T3</t>
  </si>
  <si>
    <t>No Render</t>
  </si>
  <si>
    <t>WINDOW_HIDDEN</t>
  </si>
  <si>
    <t>Render on &amp; Accelerated</t>
  </si>
  <si>
    <t>Render off &amp; Accelerated</t>
  </si>
  <si>
    <t>Test D Vs Custom Collider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</si>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</sst>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2" borderId="0" xfId="1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Control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Sheet1!$C$5:$C$6</c:f>
              <c:strCache>
                <c:ptCount val="2"/>
                <c:pt idx="0">
                  <c:v>T1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Sheet1!$B$7:$B$11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Sheet1!$C$7:$C$11</c:f>
              <c:numCache>
                <c:formatCode>General</c:formatCode>
                <c:ptCount val="5"/>
                <c:pt idx="0">
                  <c:v>972.61</c:v>
                </c:pt>
                <c:pt idx="1">
                  <c:v>1610.2</c:v>
                </c:pt>
                <c:pt idx="2">
                  <c:v>1524.5</c:v>
                </c:pt>
                <c:pt idx="3">
                  <c:v>1620.2</c:v>
                </c:pt>
                <c:pt idx="4">
                  <c:v>1643.3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0-40BD-A7B6-1D726851DD38}"/>
            </c:ext>
          </c:extLst>
        </c:ser>
        <c:ser>
          <c:idx val="1"/>
          <c:order val="1"/>
          <c:tx>
            <c:strRef>
              <c:f>Sheet1!$D$5:$D$6</c:f>
              <c:strCache>
                <c:ptCount val="2"/>
                <c:pt idx="0">
                  <c:v>T2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Sheet1!$B$7:$B$11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Sheet1!$D$7:$D$11</c:f>
              <c:numCache>
                <c:formatCode>General</c:formatCode>
                <c:ptCount val="5"/>
                <c:pt idx="0">
                  <c:v>791.55</c:v>
                </c:pt>
                <c:pt idx="1">
                  <c:v>1565.6</c:v>
                </c:pt>
                <c:pt idx="2">
                  <c:v>1528.8</c:v>
                </c:pt>
                <c:pt idx="3">
                  <c:v>1596.7</c:v>
                </c:pt>
                <c:pt idx="4">
                  <c:v>1594.5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30-40BD-A7B6-1D726851DD38}"/>
            </c:ext>
          </c:extLst>
        </c:ser>
        <c:ser>
          <c:idx val="2"/>
          <c:order val="2"/>
          <c:tx>
            <c:strRef>
              <c:f>Sheet1!$E$5:$E$6</c:f>
              <c:strCache>
                <c:ptCount val="2"/>
                <c:pt idx="0">
                  <c:v>T3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Sheet1!$B$7:$B$11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Sheet1!$E$7:$E$11</c:f>
              <c:numCache>
                <c:formatCode>General</c:formatCode>
                <c:ptCount val="5"/>
                <c:pt idx="0">
                  <c:v>615.01</c:v>
                </c:pt>
                <c:pt idx="1">
                  <c:v>1012.2</c:v>
                </c:pt>
                <c:pt idx="2">
                  <c:v>997.51</c:v>
                </c:pt>
                <c:pt idx="3">
                  <c:v>1057.5999999999999</c:v>
                </c:pt>
                <c:pt idx="4">
                  <c:v>1057.5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30-40BD-A7B6-1D726851D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8561472"/>
        <c:axId val="1129761776"/>
      </c:barChart>
      <c:lineChart>
        <c:grouping val="standard"/>
        <c:varyColors val="0"/>
        <c:ser>
          <c:idx val="3"/>
          <c:order val="3"/>
          <c:tx>
            <c:strRef>
              <c:f>Sheet1!$F$5:$F$6</c:f>
              <c:strCache>
                <c:ptCount val="2"/>
                <c:pt idx="0">
                  <c:v>AVG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Sheet1!$B$7:$B$11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Sheet1!$F$7:$F$11</c:f>
              <c:numCache>
                <c:formatCode>General</c:formatCode>
                <c:ptCount val="5"/>
                <c:pt idx="0">
                  <c:v>793.05666666666673</c:v>
                </c:pt>
                <c:pt idx="1">
                  <c:v>1396</c:v>
                </c:pt>
                <c:pt idx="2">
                  <c:v>1350.2700000000002</c:v>
                </c:pt>
                <c:pt idx="3">
                  <c:v>1424.8333333333333</c:v>
                </c:pt>
                <c:pt idx="4">
                  <c:v>1431.7666666666667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30-40BD-A7B6-1D726851D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561472"/>
        <c:axId val="1129761776"/>
      </c:lineChart>
      <c:catAx>
        <c:axId val="1128561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761776"/>
        <c:crosses val="autoZero"/>
        <c:auto val="1"/>
        <c:lblAlgn val="ctr"/>
        <c:lblOffset val="100"/>
        <c:noMultiLvlLbl val="0"/>
      </c:catAx>
      <c:valAx>
        <c:axId val="11297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Loops /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56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No Renderer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Sheet1!$C$15:$C$16</c:f>
              <c:strCache>
                <c:ptCount val="2"/>
                <c:pt idx="0">
                  <c:v>T1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Sheet1!$B$17:$B$21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Sheet1!$C$17:$C$21</c:f>
              <c:numCache>
                <c:formatCode>General</c:formatCode>
                <c:ptCount val="5"/>
                <c:pt idx="0">
                  <c:v>2615.8000000000002</c:v>
                </c:pt>
                <c:pt idx="1">
                  <c:v>5462.4</c:v>
                </c:pt>
                <c:pt idx="2">
                  <c:v>5319.6</c:v>
                </c:pt>
                <c:pt idx="3">
                  <c:v>17349</c:v>
                </c:pt>
                <c:pt idx="4">
                  <c:v>24821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3-4A6D-A1AF-D4178EC504B2}"/>
            </c:ext>
          </c:extLst>
        </c:ser>
        <c:ser>
          <c:idx val="1"/>
          <c:order val="1"/>
          <c:tx>
            <c:strRef>
              <c:f>Sheet1!$D$15:$D$16</c:f>
              <c:strCache>
                <c:ptCount val="2"/>
                <c:pt idx="0">
                  <c:v>T2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Sheet1!$B$17:$B$21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Sheet1!$D$17:$D$21</c:f>
              <c:numCache>
                <c:formatCode>General</c:formatCode>
                <c:ptCount val="5"/>
                <c:pt idx="0">
                  <c:v>2543.4</c:v>
                </c:pt>
                <c:pt idx="1">
                  <c:v>5581.8</c:v>
                </c:pt>
                <c:pt idx="2">
                  <c:v>5388.3</c:v>
                </c:pt>
                <c:pt idx="3">
                  <c:v>17199</c:v>
                </c:pt>
                <c:pt idx="4">
                  <c:v>25197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63-4A6D-A1AF-D4178EC504B2}"/>
            </c:ext>
          </c:extLst>
        </c:ser>
        <c:ser>
          <c:idx val="2"/>
          <c:order val="2"/>
          <c:tx>
            <c:strRef>
              <c:f>Sheet1!$E$15:$E$16</c:f>
              <c:strCache>
                <c:ptCount val="2"/>
                <c:pt idx="0">
                  <c:v>T3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Sheet1!$B$17:$B$21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Sheet1!$E$17:$E$21</c:f>
              <c:numCache>
                <c:formatCode>General</c:formatCode>
                <c:ptCount val="5"/>
                <c:pt idx="0">
                  <c:v>2450.6999999999998</c:v>
                </c:pt>
                <c:pt idx="1">
                  <c:v>5452.6</c:v>
                </c:pt>
                <c:pt idx="2">
                  <c:v>5339.5</c:v>
                </c:pt>
                <c:pt idx="3">
                  <c:v>17459</c:v>
                </c:pt>
                <c:pt idx="4">
                  <c:v>24863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63-4A6D-A1AF-D4178EC50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7263376"/>
        <c:axId val="1085265040"/>
      </c:barChart>
      <c:lineChart>
        <c:grouping val="standard"/>
        <c:varyColors val="0"/>
        <c:ser>
          <c:idx val="3"/>
          <c:order val="3"/>
          <c:tx>
            <c:strRef>
              <c:f>Sheet1!$F$15:$F$16</c:f>
              <c:strCache>
                <c:ptCount val="2"/>
                <c:pt idx="0">
                  <c:v>AVG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Sheet1!$B$17:$B$21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Sheet1!$F$17:$F$21</c:f>
              <c:numCache>
                <c:formatCode>General</c:formatCode>
                <c:ptCount val="5"/>
                <c:pt idx="0">
                  <c:v>2536.6333333333337</c:v>
                </c:pt>
                <c:pt idx="1">
                  <c:v>5498.9333333333343</c:v>
                </c:pt>
                <c:pt idx="2">
                  <c:v>5349.1333333333341</c:v>
                </c:pt>
                <c:pt idx="3">
                  <c:v>17335.666666666668</c:v>
                </c:pt>
                <c:pt idx="4">
                  <c:v>24960.333333333332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63-4A6D-A1AF-D4178EC50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7263376"/>
        <c:axId val="1085265040"/>
      </c:lineChart>
      <c:catAx>
        <c:axId val="1087263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265040"/>
        <c:crosses val="autoZero"/>
        <c:auto val="1"/>
        <c:lblAlgn val="ctr"/>
        <c:lblOffset val="100"/>
        <c:noMultiLvlLbl val="0"/>
      </c:catAx>
      <c:valAx>
        <c:axId val="108526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Loops</a:t>
                </a:r>
                <a:r>
                  <a:rPr lang="en-AU" baseline="0"/>
                  <a:t> / 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26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Renderer on &amp; HARDWARE_ACCELERATED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Sheet1!$I$5:$I$6</c:f>
              <c:strCache>
                <c:ptCount val="2"/>
                <c:pt idx="0">
                  <c:v>T1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Sheet1!$H$7:$H$11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Sheet1!$I$7:$I$11</c:f>
              <c:numCache>
                <c:formatCode>General</c:formatCode>
                <c:ptCount val="5"/>
                <c:pt idx="0">
                  <c:v>1026.8</c:v>
                </c:pt>
                <c:pt idx="1">
                  <c:v>1640.8</c:v>
                </c:pt>
                <c:pt idx="2">
                  <c:v>1608.8</c:v>
                </c:pt>
                <c:pt idx="3">
                  <c:v>1674.3</c:v>
                </c:pt>
                <c:pt idx="4">
                  <c:v>1653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28-4902-A576-89A09539B097}"/>
            </c:ext>
          </c:extLst>
        </c:ser>
        <c:ser>
          <c:idx val="1"/>
          <c:order val="1"/>
          <c:tx>
            <c:strRef>
              <c:f>Sheet1!$J$5:$J$6</c:f>
              <c:strCache>
                <c:ptCount val="2"/>
                <c:pt idx="0">
                  <c:v>T2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Sheet1!$H$7:$H$11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Sheet1!$J$7:$J$11</c:f>
              <c:numCache>
                <c:formatCode>General</c:formatCode>
                <c:ptCount val="5"/>
                <c:pt idx="0">
                  <c:v>1038.9000000000001</c:v>
                </c:pt>
                <c:pt idx="1">
                  <c:v>1640.2</c:v>
                </c:pt>
                <c:pt idx="2">
                  <c:v>1615.8</c:v>
                </c:pt>
                <c:pt idx="3">
                  <c:v>1683.2</c:v>
                </c:pt>
                <c:pt idx="4">
                  <c:v>1688.2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28-4902-A576-89A09539B097}"/>
            </c:ext>
          </c:extLst>
        </c:ser>
        <c:ser>
          <c:idx val="2"/>
          <c:order val="2"/>
          <c:tx>
            <c:strRef>
              <c:f>Sheet1!$K$5:$K$6</c:f>
              <c:strCache>
                <c:ptCount val="2"/>
                <c:pt idx="0">
                  <c:v>T3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Sheet1!$H$7:$H$11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Sheet1!$K$7:$K$11</c:f>
              <c:numCache>
                <c:formatCode>General</c:formatCode>
                <c:ptCount val="5"/>
                <c:pt idx="0">
                  <c:v>1060.3</c:v>
                </c:pt>
                <c:pt idx="1">
                  <c:v>1626.9</c:v>
                </c:pt>
                <c:pt idx="2">
                  <c:v>1575.7</c:v>
                </c:pt>
                <c:pt idx="3">
                  <c:v>1664.3</c:v>
                </c:pt>
                <c:pt idx="4">
                  <c:v>1682.2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28-4902-A576-89A09539B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7516288"/>
        <c:axId val="996128560"/>
      </c:barChart>
      <c:lineChart>
        <c:grouping val="standard"/>
        <c:varyColors val="0"/>
        <c:ser>
          <c:idx val="3"/>
          <c:order val="3"/>
          <c:tx>
            <c:strRef>
              <c:f>Sheet1!$L$5:$L$6</c:f>
              <c:strCache>
                <c:ptCount val="2"/>
                <c:pt idx="0">
                  <c:v>AVG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Sheet1!$H$7:$H$11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Sheet1!$L$7:$L$11</c:f>
              <c:numCache>
                <c:formatCode>General</c:formatCode>
                <c:ptCount val="5"/>
                <c:pt idx="0">
                  <c:v>1042</c:v>
                </c:pt>
                <c:pt idx="1">
                  <c:v>1635.9666666666665</c:v>
                </c:pt>
                <c:pt idx="2">
                  <c:v>1600.1000000000001</c:v>
                </c:pt>
                <c:pt idx="3">
                  <c:v>1673.9333333333334</c:v>
                </c:pt>
                <c:pt idx="4">
                  <c:v>1674.4666666666665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28-4902-A576-89A09539B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7516288"/>
        <c:axId val="996128560"/>
      </c:lineChart>
      <c:catAx>
        <c:axId val="108751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128560"/>
        <c:crosses val="autoZero"/>
        <c:auto val="1"/>
        <c:lblAlgn val="ctr"/>
        <c:lblOffset val="100"/>
        <c:noMultiLvlLbl val="0"/>
      </c:catAx>
      <c:valAx>
        <c:axId val="99612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Loops /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51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Renderer off &amp; HARDWARE_ACCELERATED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Sheet1!$I$15:$I$16</c:f>
              <c:strCache>
                <c:ptCount val="2"/>
                <c:pt idx="0">
                  <c:v>T1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Sheet1!$H$17:$H$21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Sheet1!$I$17:$I$21</c:f>
              <c:numCache>
                <c:formatCode>General</c:formatCode>
                <c:ptCount val="5"/>
                <c:pt idx="0">
                  <c:v>2516.1999999999998</c:v>
                </c:pt>
                <c:pt idx="1">
                  <c:v>5539.5</c:v>
                </c:pt>
                <c:pt idx="2">
                  <c:v>4585.8999999999996</c:v>
                </c:pt>
                <c:pt idx="3">
                  <c:v>14977</c:v>
                </c:pt>
                <c:pt idx="4">
                  <c:v>24889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22-4447-8EA5-074C1C3FE5E0}"/>
            </c:ext>
          </c:extLst>
        </c:ser>
        <c:ser>
          <c:idx val="1"/>
          <c:order val="1"/>
          <c:tx>
            <c:strRef>
              <c:f>Sheet1!$J$15:$J$16</c:f>
              <c:strCache>
                <c:ptCount val="2"/>
                <c:pt idx="0">
                  <c:v>T2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Sheet1!$H$17:$H$21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Sheet1!$J$17:$J$21</c:f>
              <c:numCache>
                <c:formatCode>General</c:formatCode>
                <c:ptCount val="5"/>
                <c:pt idx="0">
                  <c:v>2552.5</c:v>
                </c:pt>
                <c:pt idx="1">
                  <c:v>5528.8</c:v>
                </c:pt>
                <c:pt idx="2">
                  <c:v>5415.2</c:v>
                </c:pt>
                <c:pt idx="3">
                  <c:v>17376</c:v>
                </c:pt>
                <c:pt idx="4">
                  <c:v>24812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22-4447-8EA5-074C1C3FE5E0}"/>
            </c:ext>
          </c:extLst>
        </c:ser>
        <c:ser>
          <c:idx val="2"/>
          <c:order val="2"/>
          <c:tx>
            <c:strRef>
              <c:f>Sheet1!$K$15:$K$16</c:f>
              <c:strCache>
                <c:ptCount val="2"/>
                <c:pt idx="0">
                  <c:v>T3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Sheet1!$H$17:$H$21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Sheet1!$K$17:$K$21</c:f>
              <c:numCache>
                <c:formatCode>General</c:formatCode>
                <c:ptCount val="5"/>
                <c:pt idx="0">
                  <c:v>2733.2</c:v>
                </c:pt>
                <c:pt idx="1">
                  <c:v>5557.2</c:v>
                </c:pt>
                <c:pt idx="2">
                  <c:v>5394.8</c:v>
                </c:pt>
                <c:pt idx="3">
                  <c:v>17101</c:v>
                </c:pt>
                <c:pt idx="4">
                  <c:v>25291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2-4447-8EA5-074C1C3FE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0996912"/>
        <c:axId val="1085262064"/>
      </c:barChart>
      <c:lineChart>
        <c:grouping val="standard"/>
        <c:varyColors val="0"/>
        <c:ser>
          <c:idx val="3"/>
          <c:order val="3"/>
          <c:tx>
            <c:strRef>
              <c:f>Sheet1!$L$15:$L$16</c:f>
              <c:strCache>
                <c:ptCount val="2"/>
                <c:pt idx="0">
                  <c:v>AVG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Sheet1!$H$17:$H$21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Sheet1!$L$17:$L$21</c:f>
              <c:numCache>
                <c:formatCode>General</c:formatCode>
                <c:ptCount val="5"/>
                <c:pt idx="0">
                  <c:v>2600.6333333333332</c:v>
                </c:pt>
                <c:pt idx="1">
                  <c:v>5541.833333333333</c:v>
                </c:pt>
                <c:pt idx="2">
                  <c:v>5131.9666666666662</c:v>
                </c:pt>
                <c:pt idx="3">
                  <c:v>16484.666666666668</c:v>
                </c:pt>
                <c:pt idx="4">
                  <c:v>24997.333333333332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22-4447-8EA5-074C1C3FE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996912"/>
        <c:axId val="1085262064"/>
      </c:lineChart>
      <c:catAx>
        <c:axId val="113099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262064"/>
        <c:crosses val="autoZero"/>
        <c:auto val="1"/>
        <c:lblAlgn val="ctr"/>
        <c:lblOffset val="100"/>
        <c:noMultiLvlLbl val="0"/>
      </c:catAx>
      <c:valAx>
        <c:axId val="10852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Loops /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99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WINDOW_HIDDEN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Sheet1!$O$15:$O$16</c:f>
              <c:strCache>
                <c:ptCount val="2"/>
                <c:pt idx="0">
                  <c:v>T1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Sheet1!$N$17:$N$21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Sheet1!$O$17:$O$21</c:f>
              <c:numCache>
                <c:formatCode>General</c:formatCode>
                <c:ptCount val="5"/>
                <c:pt idx="0">
                  <c:v>2575.4</c:v>
                </c:pt>
                <c:pt idx="1">
                  <c:v>5598.3</c:v>
                </c:pt>
                <c:pt idx="2">
                  <c:v>5353.1</c:v>
                </c:pt>
                <c:pt idx="3">
                  <c:v>17574</c:v>
                </c:pt>
                <c:pt idx="4">
                  <c:v>25603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C-4AB7-8668-F5D13B3764F9}"/>
            </c:ext>
          </c:extLst>
        </c:ser>
        <c:ser>
          <c:idx val="1"/>
          <c:order val="1"/>
          <c:tx>
            <c:strRef>
              <c:f>Sheet1!$P$15:$P$16</c:f>
              <c:strCache>
                <c:ptCount val="2"/>
                <c:pt idx="0">
                  <c:v>T2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Sheet1!$N$17:$N$21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Sheet1!$P$17:$P$21</c:f>
              <c:numCache>
                <c:formatCode>General</c:formatCode>
                <c:ptCount val="5"/>
                <c:pt idx="0">
                  <c:v>2636.6</c:v>
                </c:pt>
                <c:pt idx="1">
                  <c:v>5569.2</c:v>
                </c:pt>
                <c:pt idx="2">
                  <c:v>5378.1</c:v>
                </c:pt>
                <c:pt idx="3">
                  <c:v>17740</c:v>
                </c:pt>
                <c:pt idx="4">
                  <c:v>25503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9C-4AB7-8668-F5D13B3764F9}"/>
            </c:ext>
          </c:extLst>
        </c:ser>
        <c:ser>
          <c:idx val="2"/>
          <c:order val="2"/>
          <c:tx>
            <c:strRef>
              <c:f>Sheet1!$Q$15:$Q$16</c:f>
              <c:strCache>
                <c:ptCount val="2"/>
                <c:pt idx="0">
                  <c:v>T3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Sheet1!$N$17:$N$21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Sheet1!$Q$17:$Q$21</c:f>
              <c:numCache>
                <c:formatCode>General</c:formatCode>
                <c:ptCount val="5"/>
                <c:pt idx="0">
                  <c:v>2632.9</c:v>
                </c:pt>
                <c:pt idx="1">
                  <c:v>5561.3</c:v>
                </c:pt>
                <c:pt idx="2">
                  <c:v>5410.3</c:v>
                </c:pt>
                <c:pt idx="3">
                  <c:v>17458</c:v>
                </c:pt>
                <c:pt idx="4">
                  <c:v>25559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9C-4AB7-8668-F5D13B376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1379152"/>
        <c:axId val="1091248816"/>
      </c:barChart>
      <c:lineChart>
        <c:grouping val="standard"/>
        <c:varyColors val="0"/>
        <c:ser>
          <c:idx val="3"/>
          <c:order val="3"/>
          <c:tx>
            <c:strRef>
              <c:f>Sheet1!$R$15:$R$16</c:f>
              <c:strCache>
                <c:ptCount val="2"/>
                <c:pt idx="0">
                  <c:v>AVG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Sheet1!$N$17:$N$21</c:f>
              <c:strCache>
                <c:ptCount val="5"/>
                <c:pt idx="0">
                  <c:v>A1</c:v>
                </c:pt>
                <c:pt idx="1">
                  <c:v>A2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</c:strCache>
            </c:strRef>
          </c:cat>
          <c:val>
            <c:numRef>
              <c:f>Sheet1!$R$17:$R$21</c:f>
              <c:numCache>
                <c:formatCode>General</c:formatCode>
                <c:ptCount val="5"/>
                <c:pt idx="0">
                  <c:v>2614.9666666666667</c:v>
                </c:pt>
                <c:pt idx="1">
                  <c:v>5576.2666666666664</c:v>
                </c:pt>
                <c:pt idx="2">
                  <c:v>5380.5</c:v>
                </c:pt>
                <c:pt idx="3">
                  <c:v>17590.666666666668</c:v>
                </c:pt>
                <c:pt idx="4">
                  <c:v>25555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9C-4AB7-8668-F5D13B376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379152"/>
        <c:axId val="1091248816"/>
      </c:lineChart>
      <c:catAx>
        <c:axId val="125137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48816"/>
        <c:crosses val="autoZero"/>
        <c:auto val="1"/>
        <c:lblAlgn val="ctr"/>
        <c:lblOffset val="100"/>
        <c:noMultiLvlLbl val="0"/>
      </c:catAx>
      <c:valAx>
        <c:axId val="109124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Loops /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37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Custom Collision Check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Sheet1!$C$23:$C$24</c:f>
              <c:strCache>
                <c:ptCount val="2"/>
                <c:pt idx="0">
                  <c:v>T1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Sheet1!$B$25:$B$28</c:f>
              <c:strCache>
                <c:ptCount val="4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</c:strCache>
            </c:strRef>
          </c:cat>
          <c:val>
            <c:numRef>
              <c:f>Sheet1!$C$25:$C$28</c:f>
              <c:numCache>
                <c:formatCode>General</c:formatCode>
                <c:ptCount val="4"/>
                <c:pt idx="0">
                  <c:v>24167</c:v>
                </c:pt>
                <c:pt idx="1">
                  <c:v>21543</c:v>
                </c:pt>
                <c:pt idx="2">
                  <c:v>24665</c:v>
                </c:pt>
                <c:pt idx="3">
                  <c:v>23878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3-4D02-A27B-1921B53EC72F}"/>
            </c:ext>
          </c:extLst>
        </c:ser>
        <c:ser>
          <c:idx val="1"/>
          <c:order val="1"/>
          <c:tx>
            <c:strRef>
              <c:f>Sheet1!$D$23:$D$24</c:f>
              <c:strCache>
                <c:ptCount val="2"/>
                <c:pt idx="0">
                  <c:v>T2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Sheet1!$B$25:$B$28</c:f>
              <c:strCache>
                <c:ptCount val="4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</c:strCache>
            </c:strRef>
          </c:cat>
          <c:val>
            <c:numRef>
              <c:f>Sheet1!$D$25:$D$28</c:f>
              <c:numCache>
                <c:formatCode>General</c:formatCode>
                <c:ptCount val="4"/>
                <c:pt idx="0">
                  <c:v>24963</c:v>
                </c:pt>
                <c:pt idx="1">
                  <c:v>18312</c:v>
                </c:pt>
                <c:pt idx="2">
                  <c:v>22688</c:v>
                </c:pt>
                <c:pt idx="3">
                  <c:v>25024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93-4D02-A27B-1921B53EC72F}"/>
            </c:ext>
          </c:extLst>
        </c:ser>
        <c:ser>
          <c:idx val="2"/>
          <c:order val="2"/>
          <c:tx>
            <c:strRef>
              <c:f>Sheet1!$E$23:$E$24</c:f>
              <c:strCache>
                <c:ptCount val="2"/>
                <c:pt idx="0">
                  <c:v>T3</c:v>
                </c:pt>
                <c:pt idx="1">
                  <c:v>Loops / 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Sheet1!$B$25:$B$28</c:f>
              <c:strCache>
                <c:ptCount val="4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</c:strCache>
            </c:strRef>
          </c:cat>
          <c:val>
            <c:numRef>
              <c:f>Sheet1!$E$25:$E$28</c:f>
              <c:numCache>
                <c:formatCode>General</c:formatCode>
                <c:ptCount val="4"/>
                <c:pt idx="0">
                  <c:v>25099</c:v>
                </c:pt>
                <c:pt idx="1">
                  <c:v>22448</c:v>
                </c:pt>
                <c:pt idx="2">
                  <c:v>25509</c:v>
                </c:pt>
                <c:pt idx="3">
                  <c:v>25350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93-4D02-A27B-1921B53EC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0996432"/>
        <c:axId val="1248143104"/>
      </c:barChart>
      <c:lineChart>
        <c:grouping val="standard"/>
        <c:varyColors val="0"/>
        <c:ser>
          <c:idx val="3"/>
          <c:order val="3"/>
          <c:tx>
            <c:strRef>
              <c:f>Sheet1!$F$23:$F$24</c:f>
              <c:strCache>
                <c:ptCount val="2"/>
                <c:pt idx="0">
                  <c:v>AVG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Sheet1!$B$25:$B$28</c:f>
              <c:strCache>
                <c:ptCount val="4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</c:strCache>
            </c:strRef>
          </c:cat>
          <c:val>
            <c:numRef>
              <c:f>Sheet1!$F$25:$F$28</c:f>
              <c:numCache>
                <c:formatCode>General</c:formatCode>
                <c:ptCount val="4"/>
                <c:pt idx="0">
                  <c:v>24743</c:v>
                </c:pt>
                <c:pt idx="1">
                  <c:v>20767.666666666668</c:v>
                </c:pt>
                <c:pt idx="2">
                  <c:v>24287.333333333332</c:v>
                </c:pt>
                <c:pt idx="3">
                  <c:v>24750.666666666668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93-4D02-A27B-1921B53EC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996432"/>
        <c:axId val="1248143104"/>
      </c:lineChart>
      <c:catAx>
        <c:axId val="1130996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143104"/>
        <c:crosses val="autoZero"/>
        <c:auto val="1"/>
        <c:lblAlgn val="ctr"/>
        <c:lblOffset val="100"/>
        <c:noMultiLvlLbl val="0"/>
      </c:catAx>
      <c:valAx>
        <c:axId val="124814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Loops /</a:t>
                </a:r>
                <a:r>
                  <a:rPr lang="en-AU" baseline="0"/>
                  <a:t> 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99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28498</xdr:colOff>
      <xdr:row>31</xdr:row>
      <xdr:rowOff>16851</xdr:rowOff>
    </xdr:from>
    <xdr:to>
      <xdr:col>5</xdr:col>
      <xdr:colOff>298280</xdr:colOff>
      <xdr:row>46</xdr:row>
      <xdr:rowOff>17908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51D863-351F-9016-1A35-3CAE72407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16565</xdr:colOff>
      <xdr:row>48</xdr:row>
      <xdr:rowOff>152401</xdr:rowOff>
    </xdr:from>
    <xdr:to>
      <xdr:col>5</xdr:col>
      <xdr:colOff>298174</xdr:colOff>
      <xdr:row>63</xdr:row>
      <xdr:rowOff>162340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12EDB9-BB42-6F57-9901-7381A5154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4430</xdr:colOff>
      <xdr:row>31</xdr:row>
      <xdr:rowOff>46074</xdr:rowOff>
    </xdr:from>
    <xdr:to>
      <xdr:col>12</xdr:col>
      <xdr:colOff>93035</xdr:colOff>
      <xdr:row>45</xdr:row>
      <xdr:rowOff>184297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63D1C7-BD95-DB2B-1A15-55E07C00C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13291</xdr:colOff>
      <xdr:row>49</xdr:row>
      <xdr:rowOff>28354</xdr:rowOff>
    </xdr:from>
    <xdr:to>
      <xdr:col>12</xdr:col>
      <xdr:colOff>101896</xdr:colOff>
      <xdr:row>63</xdr:row>
      <xdr:rowOff>166578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9174E3-0ED9-7125-0BEA-03A1151EA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13291</xdr:colOff>
      <xdr:row>31</xdr:row>
      <xdr:rowOff>28353</xdr:rowOff>
    </xdr:from>
    <xdr:to>
      <xdr:col>18</xdr:col>
      <xdr:colOff>367709</xdr:colOff>
      <xdr:row>45</xdr:row>
      <xdr:rowOff>166576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3654E5-498D-C17E-0E3A-F44857DD6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598082</xdr:colOff>
      <xdr:row>66</xdr:row>
      <xdr:rowOff>1772</xdr:rowOff>
    </xdr:from>
    <xdr:to>
      <xdr:col>5</xdr:col>
      <xdr:colOff>243663</xdr:colOff>
      <xdr:row>80</xdr:row>
      <xdr:rowOff>139996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EC8B3A-5983-047B-CBD2-7DBC4AB9B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6C1C-3429-4308-B36B-EF2029083F7D}">
  <dimension ref="B2:R28"/>
  <sheetViews>
    <sheetView tabSelected="1" zoomScale="86" workbookViewId="0">
      <selection activeCell="H14" sqref="H14"/>
    </sheetView>
  </sheetViews>
  <sheetFormatPr defaultRowHeight="14.4" x14ac:dyDescent="0.3"/>
  <cols>
    <col min="2" max="2" width="28.5546875" bestFit="1" customWidth="1"/>
    <col min="3" max="3" width="11.21875" customWidth="1"/>
    <col min="4" max="4" width="11.44140625" customWidth="1"/>
    <col min="5" max="5" width="11.6640625" customWidth="1"/>
    <col min="6" max="6" width="12.77734375" customWidth="1"/>
    <col min="8" max="8" width="28.21875" bestFit="1" customWidth="1"/>
    <col min="11" max="11" width="10.44140625" customWidth="1"/>
    <col min="14" max="14" width="25.88671875" bestFit="1" customWidth="1"/>
  </cols>
  <sheetData>
    <row r="2" spans="2:18" x14ac:dyDescent="0.3">
      <c r="B2" s="2" t="s">
        <v>0</v>
      </c>
      <c r="C2" s="2"/>
      <c r="D2" s="2"/>
      <c r="E2" s="2"/>
      <c r="F2" s="2"/>
      <c r="G2" s="2"/>
      <c r="H2" s="2"/>
    </row>
    <row r="3" spans="2:18" x14ac:dyDescent="0.3">
      <c r="B3" s="1" t="s">
        <v>11</v>
      </c>
      <c r="C3" s="1"/>
      <c r="D3" s="1"/>
      <c r="E3" s="1"/>
      <c r="F3" s="1"/>
      <c r="G3" s="1"/>
      <c r="H3" s="1"/>
      <c r="I3" s="1"/>
      <c r="J3" s="1"/>
      <c r="K3" s="1"/>
    </row>
    <row r="5" spans="2:18" ht="18" x14ac:dyDescent="0.35">
      <c r="B5" s="3" t="s">
        <v>1</v>
      </c>
      <c r="C5" s="3" t="s">
        <v>12</v>
      </c>
      <c r="D5" s="3" t="s">
        <v>13</v>
      </c>
      <c r="E5" s="3" t="s">
        <v>14</v>
      </c>
      <c r="F5" s="3" t="s">
        <v>10</v>
      </c>
      <c r="H5" s="3" t="s">
        <v>17</v>
      </c>
      <c r="I5" s="3" t="s">
        <v>12</v>
      </c>
      <c r="J5" s="3" t="s">
        <v>13</v>
      </c>
      <c r="K5" s="3" t="s">
        <v>14</v>
      </c>
      <c r="L5" s="3" t="s">
        <v>10</v>
      </c>
    </row>
    <row r="6" spans="2:18" x14ac:dyDescent="0.3">
      <c r="B6" t="s">
        <v>9</v>
      </c>
      <c r="C6" t="s">
        <v>8</v>
      </c>
      <c r="D6" t="s">
        <v>8</v>
      </c>
      <c r="E6" t="s">
        <v>8</v>
      </c>
      <c r="H6" t="s">
        <v>9</v>
      </c>
      <c r="I6" t="s">
        <v>8</v>
      </c>
      <c r="J6" t="s">
        <v>8</v>
      </c>
      <c r="K6" t="s">
        <v>8</v>
      </c>
    </row>
    <row r="7" spans="2:18" x14ac:dyDescent="0.3">
      <c r="B7" t="s">
        <v>2</v>
      </c>
      <c r="C7">
        <v>972.61</v>
      </c>
      <c r="D7">
        <v>791.55</v>
      </c>
      <c r="E7">
        <v>615.01</v>
      </c>
      <c r="F7">
        <f>AVERAGE(C7:E7)</f>
        <v>793.05666666666673</v>
      </c>
      <c r="H7" t="s">
        <v>2</v>
      </c>
      <c r="I7">
        <v>1026.8</v>
      </c>
      <c r="J7">
        <v>1038.9000000000001</v>
      </c>
      <c r="K7">
        <v>1060.3</v>
      </c>
      <c r="L7">
        <f>AVERAGE(I7:K7)</f>
        <v>1042</v>
      </c>
    </row>
    <row r="8" spans="2:18" x14ac:dyDescent="0.3">
      <c r="B8" t="s">
        <v>3</v>
      </c>
      <c r="C8">
        <v>1610.2</v>
      </c>
      <c r="D8">
        <v>1565.6</v>
      </c>
      <c r="E8">
        <v>1012.2</v>
      </c>
      <c r="F8">
        <f>AVERAGE(C8:E8)</f>
        <v>1396</v>
      </c>
      <c r="H8" t="s">
        <v>3</v>
      </c>
      <c r="I8">
        <v>1640.8</v>
      </c>
      <c r="J8">
        <v>1640.2</v>
      </c>
      <c r="K8">
        <v>1626.9</v>
      </c>
      <c r="L8">
        <f>AVERAGE(I8:K8)</f>
        <v>1635.9666666666665</v>
      </c>
    </row>
    <row r="9" spans="2:18" x14ac:dyDescent="0.3">
      <c r="B9" t="s">
        <v>4</v>
      </c>
      <c r="C9">
        <v>1524.5</v>
      </c>
      <c r="D9">
        <v>1528.8</v>
      </c>
      <c r="E9">
        <v>997.51</v>
      </c>
      <c r="F9">
        <f>AVERAGE(C9:E9)</f>
        <v>1350.2700000000002</v>
      </c>
      <c r="H9" t="s">
        <v>4</v>
      </c>
      <c r="I9">
        <v>1608.8</v>
      </c>
      <c r="J9">
        <v>1615.8</v>
      </c>
      <c r="K9">
        <v>1575.7</v>
      </c>
      <c r="L9">
        <f>AVERAGE(I9:K9)</f>
        <v>1600.1000000000001</v>
      </c>
    </row>
    <row r="10" spans="2:18" x14ac:dyDescent="0.3">
      <c r="B10" t="s">
        <v>5</v>
      </c>
      <c r="C10">
        <v>1620.2</v>
      </c>
      <c r="D10">
        <v>1596.7</v>
      </c>
      <c r="E10">
        <v>1057.5999999999999</v>
      </c>
      <c r="F10">
        <f>AVERAGE(C10:E10)</f>
        <v>1424.8333333333333</v>
      </c>
      <c r="H10" t="s">
        <v>5</v>
      </c>
      <c r="I10">
        <v>1674.3</v>
      </c>
      <c r="J10">
        <v>1683.2</v>
      </c>
      <c r="K10">
        <v>1664.3</v>
      </c>
      <c r="L10">
        <f>AVERAGE(I10:K10)</f>
        <v>1673.9333333333334</v>
      </c>
    </row>
    <row r="11" spans="2:18" x14ac:dyDescent="0.3">
      <c r="B11" t="s">
        <v>6</v>
      </c>
      <c r="C11">
        <v>1643.3</v>
      </c>
      <c r="D11">
        <v>1594.5</v>
      </c>
      <c r="E11">
        <v>1057.5</v>
      </c>
      <c r="F11">
        <f>AVERAGE(C11:E11)</f>
        <v>1431.7666666666667</v>
      </c>
      <c r="H11" t="s">
        <v>6</v>
      </c>
      <c r="I11">
        <v>1653</v>
      </c>
      <c r="J11">
        <v>1688.2</v>
      </c>
      <c r="K11">
        <v>1682.2</v>
      </c>
      <c r="L11">
        <f>AVERAGE(I11:K11)</f>
        <v>1674.4666666666665</v>
      </c>
    </row>
    <row r="15" spans="2:18" ht="18" x14ac:dyDescent="0.35">
      <c r="B15" s="3" t="s">
        <v>15</v>
      </c>
      <c r="C15" s="3" t="s">
        <v>12</v>
      </c>
      <c r="D15" s="3" t="s">
        <v>13</v>
      </c>
      <c r="E15" s="3" t="s">
        <v>14</v>
      </c>
      <c r="F15" s="3" t="s">
        <v>10</v>
      </c>
      <c r="H15" s="3" t="s">
        <v>18</v>
      </c>
      <c r="I15" s="3" t="s">
        <v>12</v>
      </c>
      <c r="J15" s="3" t="s">
        <v>13</v>
      </c>
      <c r="K15" s="3" t="s">
        <v>14</v>
      </c>
      <c r="L15" s="3" t="s">
        <v>10</v>
      </c>
      <c r="N15" s="3" t="s">
        <v>16</v>
      </c>
      <c r="O15" s="3" t="s">
        <v>12</v>
      </c>
      <c r="P15" s="3" t="s">
        <v>13</v>
      </c>
      <c r="Q15" s="3" t="s">
        <v>14</v>
      </c>
      <c r="R15" s="3" t="s">
        <v>10</v>
      </c>
    </row>
    <row r="16" spans="2:18" x14ac:dyDescent="0.3">
      <c r="B16" t="s">
        <v>9</v>
      </c>
      <c r="C16" t="s">
        <v>8</v>
      </c>
      <c r="D16" t="s">
        <v>8</v>
      </c>
      <c r="E16" t="s">
        <v>8</v>
      </c>
      <c r="H16" t="s">
        <v>9</v>
      </c>
      <c r="I16" t="s">
        <v>8</v>
      </c>
      <c r="J16" t="s">
        <v>8</v>
      </c>
      <c r="K16" t="s">
        <v>8</v>
      </c>
      <c r="N16" t="s">
        <v>9</v>
      </c>
      <c r="O16" t="s">
        <v>8</v>
      </c>
      <c r="P16" t="s">
        <v>8</v>
      </c>
      <c r="Q16" t="s">
        <v>8</v>
      </c>
    </row>
    <row r="17" spans="2:18" x14ac:dyDescent="0.3">
      <c r="B17" t="s">
        <v>2</v>
      </c>
      <c r="C17">
        <v>2615.8000000000002</v>
      </c>
      <c r="D17">
        <v>2543.4</v>
      </c>
      <c r="E17">
        <v>2450.6999999999998</v>
      </c>
      <c r="F17">
        <f>AVERAGE(C17:E17)</f>
        <v>2536.6333333333337</v>
      </c>
      <c r="H17" t="s">
        <v>2</v>
      </c>
      <c r="I17">
        <v>2516.1999999999998</v>
      </c>
      <c r="J17">
        <v>2552.5</v>
      </c>
      <c r="K17">
        <v>2733.2</v>
      </c>
      <c r="L17">
        <f>AVERAGE(I17:K17)</f>
        <v>2600.6333333333332</v>
      </c>
      <c r="N17" t="s">
        <v>2</v>
      </c>
      <c r="O17">
        <v>2575.4</v>
      </c>
      <c r="P17">
        <v>2636.6</v>
      </c>
      <c r="Q17">
        <v>2632.9</v>
      </c>
      <c r="R17">
        <f>AVERAGE(O17:Q17)</f>
        <v>2614.9666666666667</v>
      </c>
    </row>
    <row r="18" spans="2:18" x14ac:dyDescent="0.3">
      <c r="B18" t="s">
        <v>3</v>
      </c>
      <c r="C18">
        <v>5462.4</v>
      </c>
      <c r="D18">
        <v>5581.8</v>
      </c>
      <c r="E18">
        <v>5452.6</v>
      </c>
      <c r="F18">
        <f>AVERAGE(C18:E18)</f>
        <v>5498.9333333333343</v>
      </c>
      <c r="H18" t="s">
        <v>3</v>
      </c>
      <c r="I18">
        <v>5539.5</v>
      </c>
      <c r="J18">
        <v>5528.8</v>
      </c>
      <c r="K18">
        <v>5557.2</v>
      </c>
      <c r="L18">
        <f>AVERAGE(I18:K18)</f>
        <v>5541.833333333333</v>
      </c>
      <c r="N18" t="s">
        <v>3</v>
      </c>
      <c r="O18">
        <v>5598.3</v>
      </c>
      <c r="P18">
        <v>5569.2</v>
      </c>
      <c r="Q18">
        <v>5561.3</v>
      </c>
      <c r="R18">
        <f>AVERAGE(O18:Q18)</f>
        <v>5576.2666666666664</v>
      </c>
    </row>
    <row r="19" spans="2:18" x14ac:dyDescent="0.3">
      <c r="B19" t="s">
        <v>4</v>
      </c>
      <c r="C19">
        <v>5319.6</v>
      </c>
      <c r="D19">
        <v>5388.3</v>
      </c>
      <c r="E19">
        <v>5339.5</v>
      </c>
      <c r="F19">
        <f>AVERAGE(C19:E19)</f>
        <v>5349.1333333333341</v>
      </c>
      <c r="H19" t="s">
        <v>4</v>
      </c>
      <c r="I19">
        <v>4585.8999999999996</v>
      </c>
      <c r="J19">
        <v>5415.2</v>
      </c>
      <c r="K19">
        <v>5394.8</v>
      </c>
      <c r="L19">
        <f>AVERAGE(I19:K19)</f>
        <v>5131.9666666666662</v>
      </c>
      <c r="N19" t="s">
        <v>4</v>
      </c>
      <c r="O19">
        <v>5353.1</v>
      </c>
      <c r="P19">
        <v>5378.1</v>
      </c>
      <c r="Q19">
        <v>5410.3</v>
      </c>
      <c r="R19">
        <f>AVERAGE(O19:Q19)</f>
        <v>5380.5</v>
      </c>
    </row>
    <row r="20" spans="2:18" x14ac:dyDescent="0.3">
      <c r="B20" t="s">
        <v>5</v>
      </c>
      <c r="C20">
        <v>17349</v>
      </c>
      <c r="D20">
        <v>17199</v>
      </c>
      <c r="E20">
        <v>17459</v>
      </c>
      <c r="F20">
        <f>AVERAGE(C20:E20)</f>
        <v>17335.666666666668</v>
      </c>
      <c r="H20" t="s">
        <v>5</v>
      </c>
      <c r="I20">
        <v>14977</v>
      </c>
      <c r="J20">
        <v>17376</v>
      </c>
      <c r="K20">
        <v>17101</v>
      </c>
      <c r="L20">
        <f>AVERAGE(I20:K20)</f>
        <v>16484.666666666668</v>
      </c>
      <c r="N20" t="s">
        <v>5</v>
      </c>
      <c r="O20">
        <v>17574</v>
      </c>
      <c r="P20">
        <v>17740</v>
      </c>
      <c r="Q20">
        <v>17458</v>
      </c>
      <c r="R20">
        <f>AVERAGE(O20:Q20)</f>
        <v>17590.666666666668</v>
      </c>
    </row>
    <row r="21" spans="2:18" x14ac:dyDescent="0.3">
      <c r="B21" t="s">
        <v>6</v>
      </c>
      <c r="C21">
        <v>24821</v>
      </c>
      <c r="D21">
        <v>25197</v>
      </c>
      <c r="E21">
        <v>24863</v>
      </c>
      <c r="F21">
        <f>AVERAGE(C21:E21)</f>
        <v>24960.333333333332</v>
      </c>
      <c r="H21" t="s">
        <v>6</v>
      </c>
      <c r="I21">
        <v>24889</v>
      </c>
      <c r="J21">
        <v>24812</v>
      </c>
      <c r="K21">
        <v>25291</v>
      </c>
      <c r="L21">
        <f>AVERAGE(I21:K21)</f>
        <v>24997.333333333332</v>
      </c>
      <c r="N21" t="s">
        <v>6</v>
      </c>
      <c r="O21">
        <v>25603</v>
      </c>
      <c r="P21">
        <v>25503</v>
      </c>
      <c r="Q21">
        <v>25559</v>
      </c>
      <c r="R21">
        <f>AVERAGE(O21:Q21)</f>
        <v>25555</v>
      </c>
    </row>
    <row r="23" spans="2:18" ht="18" x14ac:dyDescent="0.35">
      <c r="B23" s="3" t="s">
        <v>19</v>
      </c>
      <c r="C23" s="3" t="s">
        <v>12</v>
      </c>
      <c r="D23" s="3" t="s">
        <v>13</v>
      </c>
      <c r="E23" s="3" t="s">
        <v>14</v>
      </c>
      <c r="F23" s="3" t="s">
        <v>10</v>
      </c>
    </row>
    <row r="24" spans="2:18" x14ac:dyDescent="0.3">
      <c r="B24" t="s">
        <v>9</v>
      </c>
      <c r="C24" t="s">
        <v>8</v>
      </c>
      <c r="D24" t="s">
        <v>8</v>
      </c>
      <c r="E24" t="s">
        <v>8</v>
      </c>
    </row>
    <row r="25" spans="2:18" x14ac:dyDescent="0.3">
      <c r="B25" t="s">
        <v>6</v>
      </c>
      <c r="C25">
        <v>24167</v>
      </c>
      <c r="D25">
        <v>24963</v>
      </c>
      <c r="E25">
        <v>25099</v>
      </c>
      <c r="F25">
        <f>AVERAGE(C25:E25)</f>
        <v>24743</v>
      </c>
      <c r="H25">
        <f>E28-C28</f>
        <v>1472</v>
      </c>
    </row>
    <row r="26" spans="2:18" x14ac:dyDescent="0.3">
      <c r="B26" t="s">
        <v>7</v>
      </c>
      <c r="C26">
        <v>21543</v>
      </c>
      <c r="D26">
        <v>18312</v>
      </c>
      <c r="E26">
        <v>22448</v>
      </c>
      <c r="F26">
        <f>AVERAGE(C26:E26)</f>
        <v>20767.666666666668</v>
      </c>
      <c r="H26">
        <f>E25-C25</f>
        <v>932</v>
      </c>
    </row>
    <row r="27" spans="2:18" x14ac:dyDescent="0.3">
      <c r="B27" t="s">
        <v>20</v>
      </c>
      <c r="C27">
        <v>24665</v>
      </c>
      <c r="D27">
        <v>22688</v>
      </c>
      <c r="E27">
        <v>25509</v>
      </c>
      <c r="F27">
        <f>AVERAGE(C27:E27)</f>
        <v>24287.333333333332</v>
      </c>
    </row>
    <row r="28" spans="2:18" x14ac:dyDescent="0.3">
      <c r="B28" t="s">
        <v>21</v>
      </c>
      <c r="C28">
        <v>23878</v>
      </c>
      <c r="D28">
        <v>25024</v>
      </c>
      <c r="E28">
        <v>25350</v>
      </c>
      <c r="F28">
        <f>AVERAGE(C28:E28)</f>
        <v>24750.666666666668</v>
      </c>
    </row>
  </sheetData>
  <mergeCells count="2">
    <mergeCell ref="B2:H2"/>
    <mergeCell ref="B3:K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Horsley</dc:creator>
  <cp:lastModifiedBy>Thomas Horsley</cp:lastModifiedBy>
  <dcterms:created xsi:type="dcterms:W3CDTF">2023-11-02T23:08:58Z</dcterms:created>
  <dcterms:modified xsi:type="dcterms:W3CDTF">2023-11-03T05:38:09Z</dcterms:modified>
</cp:coreProperties>
</file>