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efaultThemeVersion="166925"/>
  <mc:AlternateContent xmlns:mc="http://schemas.openxmlformats.org/markup-compatibility/2006">
    <mc:Choice Requires="x15">
      <x15ac:absPath xmlns:x15ac="http://schemas.microsoft.com/office/spreadsheetml/2010/11/ac" url="/Users/gillianschafer/Dropbox/SPP/Other/Province Policy to covid-19/"/>
    </mc:Choice>
  </mc:AlternateContent>
  <xr:revisionPtr revIDLastSave="0" documentId="13_ncr:1_{A1966533-EBC1-8948-9F86-9A4C82C6D1C2}" xr6:coauthVersionLast="45" xr6:coauthVersionMax="45" xr10:uidLastSave="{00000000-0000-0000-0000-000000000000}"/>
  <bookViews>
    <workbookView xWindow="0" yWindow="460" windowWidth="20020" windowHeight="15440" firstSheet="4" activeTab="10" xr2:uid="{00000000-000D-0000-FFFF-FFFF00000000}"/>
  </bookViews>
  <sheets>
    <sheet name="Alberta" sheetId="2" r:id="rId1"/>
    <sheet name="British Columbia" sheetId="1" r:id="rId2"/>
    <sheet name="Saskatchewan" sheetId="3" r:id="rId3"/>
    <sheet name="Manitoba" sheetId="4" r:id="rId4"/>
    <sheet name="Ontario" sheetId="5" r:id="rId5"/>
    <sheet name="Quebec" sheetId="6" r:id="rId6"/>
    <sheet name="New Brunswick" sheetId="7" r:id="rId7"/>
    <sheet name="Newfoundland and Laborador" sheetId="8" r:id="rId8"/>
    <sheet name="Prince Edward Island" sheetId="9" r:id="rId9"/>
    <sheet name="Nova Scotia" sheetId="11" r:id="rId10"/>
    <sheet name="Counts by prov" sheetId="10"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10" l="1"/>
  <c r="C48" i="10"/>
  <c r="J38" i="2" l="1"/>
  <c r="J37" i="1"/>
  <c r="J36" i="1"/>
  <c r="J35" i="1"/>
  <c r="E47" i="10" l="1"/>
  <c r="E46" i="10"/>
  <c r="E45" i="10"/>
  <c r="E44" i="10"/>
  <c r="E43" i="10"/>
  <c r="E42" i="10"/>
  <c r="E41" i="10"/>
  <c r="E40" i="10"/>
  <c r="E39" i="10"/>
  <c r="E38" i="10"/>
  <c r="E37" i="10"/>
  <c r="E36" i="10"/>
  <c r="E35" i="10"/>
  <c r="E34" i="10"/>
  <c r="E33" i="10"/>
  <c r="E32" i="10"/>
  <c r="E31" i="10"/>
  <c r="E30" i="10"/>
  <c r="E29" i="10"/>
  <c r="E28" i="10"/>
  <c r="E27" i="10"/>
  <c r="E26" i="10"/>
  <c r="E25" i="10"/>
  <c r="E24" i="10"/>
  <c r="C25" i="10"/>
  <c r="C26" i="10"/>
  <c r="C27" i="10"/>
  <c r="C28" i="10"/>
  <c r="C29" i="10"/>
  <c r="C30" i="10"/>
  <c r="C31" i="10"/>
  <c r="C32" i="10"/>
  <c r="C33" i="10"/>
  <c r="C34" i="10"/>
  <c r="C35" i="10"/>
  <c r="C36" i="10"/>
  <c r="C37" i="10"/>
  <c r="C38" i="10"/>
  <c r="C39" i="10"/>
  <c r="C40" i="10"/>
  <c r="C41" i="10"/>
  <c r="C42" i="10"/>
  <c r="C43" i="10"/>
  <c r="C44" i="10"/>
  <c r="C45" i="10"/>
  <c r="C46" i="10"/>
  <c r="C47" i="10"/>
  <c r="C24" i="10"/>
  <c r="C3" i="10"/>
  <c r="C4" i="10" s="1"/>
  <c r="C5" i="10" s="1"/>
  <c r="C6" i="10" s="1"/>
  <c r="C7" i="10" s="1"/>
  <c r="C8" i="10" s="1"/>
  <c r="C9" i="10" s="1"/>
  <c r="C10" i="10" s="1"/>
  <c r="C11" i="10" s="1"/>
  <c r="C12" i="10" s="1"/>
  <c r="C13" i="10" s="1"/>
  <c r="C14" i="10" s="1"/>
  <c r="C15" i="10" s="1"/>
  <c r="C16" i="10" s="1"/>
  <c r="C17" i="10" s="1"/>
  <c r="C18" i="10" s="1"/>
  <c r="C19" i="10" s="1"/>
  <c r="C20" i="10" s="1"/>
  <c r="C21" i="10" s="1"/>
  <c r="C22" i="10" s="1"/>
  <c r="E5" i="10"/>
  <c r="E6" i="10"/>
  <c r="E7" i="10"/>
  <c r="E8" i="10"/>
  <c r="E9" i="10"/>
  <c r="E10" i="10"/>
  <c r="E11" i="10"/>
  <c r="E12" i="10"/>
  <c r="E13" i="10"/>
  <c r="E14" i="10"/>
  <c r="E15" i="10"/>
  <c r="E16" i="10"/>
  <c r="E17" i="10"/>
  <c r="E18" i="10"/>
  <c r="E19" i="10"/>
  <c r="E20" i="10"/>
  <c r="E21" i="10"/>
  <c r="E22" i="10"/>
  <c r="E4" i="10"/>
  <c r="J3" i="2" l="1"/>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4" i="1"/>
  <c r="J3" i="1"/>
</calcChain>
</file>

<file path=xl/sharedStrings.xml><?xml version="1.0" encoding="utf-8"?>
<sst xmlns="http://schemas.openxmlformats.org/spreadsheetml/2006/main" count="766" uniqueCount="294">
  <si>
    <t>Category</t>
  </si>
  <si>
    <t>Target Group</t>
  </si>
  <si>
    <t>General Policy</t>
  </si>
  <si>
    <t>Policy</t>
  </si>
  <si>
    <t>Announcement Date</t>
  </si>
  <si>
    <t>Eligibility Criteria</t>
  </si>
  <si>
    <t>Distributed Amounts</t>
  </si>
  <si>
    <t>Voluntary/Mandatory</t>
  </si>
  <si>
    <t>Source</t>
  </si>
  <si>
    <t>Days</t>
  </si>
  <si>
    <t>Self-isolation policy</t>
  </si>
  <si>
    <t>Individuals</t>
  </si>
  <si>
    <t>Must isolate for 14 days if: you recently returned from travel outside of Canada, are a close contact of someone who has tested positive for COVID-19, or have been asked by a health care professional. Must isolate fo 10 days or until you feel well (whichever is longer) if you are showing signs of sickness.</t>
  </si>
  <si>
    <t>(As of March 24, 2020)</t>
  </si>
  <si>
    <t>Mandatory</t>
  </si>
  <si>
    <t>https://www.alberta.ca/self-isolation.aspx</t>
  </si>
  <si>
    <t>Self-isolation</t>
  </si>
  <si>
    <t>Self-isolation recommended, China and Iran travel</t>
  </si>
  <si>
    <t xml:space="preserve">2-week self isolation </t>
  </si>
  <si>
    <t>Visited China or Iran in the last 14 days</t>
  </si>
  <si>
    <t>Voluntary</t>
  </si>
  <si>
    <t>https://twitter.com/YourAlberta/status/1234981891301761024</t>
  </si>
  <si>
    <t>First Case of COVID-19</t>
  </si>
  <si>
    <t>https://www.alberta.ca/release.cfm?xID=68750C4B8AAC3-D7CA-CD62-4060157763C349A5</t>
  </si>
  <si>
    <t>Self-isolation recommended, all international travel</t>
  </si>
  <si>
    <t xml:space="preserve">2 week self-isolation and monitoring of symptoms </t>
  </si>
  <si>
    <t>All Albertans returning from outside Canada</t>
  </si>
  <si>
    <t>https://twitter.com/YourAlberta/status/1236079055616827394</t>
  </si>
  <si>
    <t>Social Distancing</t>
  </si>
  <si>
    <t>Individuals &amp; Businesses</t>
  </si>
  <si>
    <t>Restrict gatherings to 250 people or less. Excludes places of worship.</t>
  </si>
  <si>
    <t>Restriction of gatherings to 250 people or less</t>
  </si>
  <si>
    <t>Conferences, sporting events, and community events. Excludes: places of worship, malls, grocery stores, airports, schools, daycares, and post-secondary institutions</t>
  </si>
  <si>
    <t>https://twitter.com/YourAlberta/status/1238291097526231041</t>
  </si>
  <si>
    <t>Job Protection</t>
  </si>
  <si>
    <t xml:space="preserve">14 days paid, job protected PAID leave for those in self-isolation or caring for loved ones with COVID-19, no medical note required 
</t>
  </si>
  <si>
    <t>Employees (excludes: self-employed, contractors) who are required by policy to self-isolate, or are a caregiver of a dependent who is required to self-isolate</t>
  </si>
  <si>
    <t>https://twitter.com/YourAlberta/status/1238604046128144384
https://www.alberta.ca/release.cfm?xID=6989725ACEACB-EC97-EE88-43B6780DBC383637</t>
  </si>
  <si>
    <t>Enhanced job protection legislation</t>
  </si>
  <si>
    <t>Amedment to announcment: change to Employment Standard Code allows for 14 days UNPAID job protection if they have to leave work to self-isolate. No medical note required.</t>
  </si>
  <si>
    <t>Students</t>
  </si>
  <si>
    <t>K-12 in-class instruction suspended</t>
  </si>
  <si>
    <t xml:space="preserve">Students prohibited from attending k-12 schools and postsecondary institutions. Teachers still expected to work. Provicial achivement tests cancelled. Diploma exams will continue. </t>
  </si>
  <si>
    <t>K-12 schools, postsecondary institutions, licensed childcare, out-of-school programs, preschool programs. Exempt: day homes with fewer than 7 children.</t>
  </si>
  <si>
    <t>https://twitter.com/YourAlberta/status/1239335964222173184</t>
  </si>
  <si>
    <t>Health supports</t>
  </si>
  <si>
    <t>Health</t>
  </si>
  <si>
    <t>Additional $500M added to AB health budget</t>
  </si>
  <si>
    <t>$500M</t>
  </si>
  <si>
    <t>Only essential visits to continuing and long term care facilties recommended</t>
  </si>
  <si>
    <t>Restrict gatherings to 250 people or less</t>
  </si>
  <si>
    <t>Event organizers asked to cancel gatherings of over 250 people - now including places of worship</t>
  </si>
  <si>
    <t>Conferences, sporting events, community events, places of worship. Excludes: malls, grocery stores, airports, schools, daycares, and post-secondary institutions</t>
  </si>
  <si>
    <t>Prov. Public Emergency Declared</t>
  </si>
  <si>
    <t>State of Public Emergency Declared</t>
  </si>
  <si>
    <t>Restrict gatherings to 50 people or less</t>
  </si>
  <si>
    <t>No gatherings of 50 people or more</t>
  </si>
  <si>
    <t xml:space="preserve">All gatherings of more than 50 people, including recreation facilities, casinos, bars/nightclubs, theatres, children play centres, arenas, muesems, art galleries, fitness centres, places of worship. Exclusions: healthcare facilities, NGOs, grocery stores, the legislature, airports, homeless shelters, soup kitchens,  </t>
  </si>
  <si>
    <t>Businesses</t>
  </si>
  <si>
    <t>Bars/pubs ordered closed. Restaurants remain open with restrictions.</t>
  </si>
  <si>
    <t>Restaurants, cafes, coffee shops - limited to 50% capacity up to a maximum of 50 people.Food delivery still permitted. Liquor off-sales permitted. Bars/pubs where minors not permitted are ordered to close</t>
  </si>
  <si>
    <t>Social Supports</t>
  </si>
  <si>
    <t>Social Services</t>
  </si>
  <si>
    <t>$60M for social services support (to be dispersed before Mar. 31, 2020)</t>
  </si>
  <si>
    <t>Homeless shelters ($25M), women's emergency shelters ($5M), $30M to be administered by Family and Community Support Services to associations that help seniors and other vulnerable groups ($30M)</t>
  </si>
  <si>
    <t>$60M</t>
  </si>
  <si>
    <t>https://twitter.com/YourAlberta/status/1240088040934162433</t>
  </si>
  <si>
    <t>All non-urgent scheduled and elective surgeries post-poned</t>
  </si>
  <si>
    <t>Only essential and urgent functions will be continued.</t>
  </si>
  <si>
    <t>Provincial Courts</t>
  </si>
  <si>
    <t>Suspension of all non-emergency dental treatment</t>
  </si>
  <si>
    <t>Dental offices</t>
  </si>
  <si>
    <t xml:space="preserve"> https://twitter.com/YourAlberta/status/1240423773855072256</t>
  </si>
  <si>
    <t>Income supports</t>
  </si>
  <si>
    <t>Emergency support package announced</t>
  </si>
  <si>
    <t>Emergency Isolation Support: temporary, to bridge gap until Federal support comes in April. One-time payment of $1,146 ($573/week) beginning Mar. 23. Application to be through online portal.
Note: as of March 24, this program is still not available.</t>
  </si>
  <si>
    <t>Working Albertans who meet criteria for self-isolation, including caregivers of dependents who must self-isolate, and who have no other source of pay or income</t>
  </si>
  <si>
    <t>$50M</t>
  </si>
  <si>
    <t>Voluntary (application through website TBA)</t>
  </si>
  <si>
    <t>https://twitter.com/YourAlberta/status/1240805307045031938</t>
  </si>
  <si>
    <t xml:space="preserve">Deferral of utility (electricity and natural gas regardless of service provider) payments for up to 90 days at a time (will run until end of June 2020). Must call utility provider to apply.
</t>
  </si>
  <si>
    <t>Residential, farm, and small commercial customers. Must be experiencing financial hardship as a direct result of COVID-19, i.e. those that have lost employment or have had to leave work to care for an ill family member.</t>
  </si>
  <si>
    <t>Voluntary (must call natural gas or electricity provider directly)</t>
  </si>
  <si>
    <t>https://www.alberta.ca/assets/documents/covid19-90-day-utility-deferral.pdf</t>
  </si>
  <si>
    <t xml:space="preserve">AB student loans repayment deferral - six month interest free moratorium beginning March 30th </t>
  </si>
  <si>
    <t>Persons repaying AB student loans</t>
  </si>
  <si>
    <t>Voluntary (can still pay off loan)</t>
  </si>
  <si>
    <t>Income Supports</t>
  </si>
  <si>
    <t>6 month deferral on ATB loans, lines of credit, and mortgages (note: many og th large national banks already offering this)</t>
  </si>
  <si>
    <t>ATB customers</t>
  </si>
  <si>
    <t>Business Supports</t>
  </si>
  <si>
    <t xml:space="preserve">Deferral of corporate tax balances and instalment payments from March 19, 2020 until August 31, 2020 to increase employers access to cash (estimated $1.5B)
</t>
  </si>
  <si>
    <t>All businesses</t>
  </si>
  <si>
    <t>https://www.alberta.ca/covid-19-support-for-employers.aspx</t>
  </si>
  <si>
    <t>Licensing fees</t>
  </si>
  <si>
    <t xml:space="preserve">Extending expiry dates for drivers licenses, vehicle registrations, other permits and certificates until May 15, 2020
</t>
  </si>
  <si>
    <t>Persons/businesses with provincial licenses expiring before May 15, 2020</t>
  </si>
  <si>
    <t>First Death Reported</t>
  </si>
  <si>
    <t>First death from COVID-19 reported</t>
  </si>
  <si>
    <t>Additions to emergency support package announced</t>
  </si>
  <si>
    <t>Re-opening of 15,000 select licensed child care centres (beginning March 23, 2020) to provide child care for core service providers (health care workers and critical infrastructure workers). Limited to 30 persons including staff. Will be notified by employer if they qualify.</t>
  </si>
  <si>
    <t>Core service providers - health care workers &amp; critical infrastructure workers.</t>
  </si>
  <si>
    <t xml:space="preserve">Waiving industry levy for Alberta Energy Regulator for six months 
</t>
  </si>
  <si>
    <t>Companies which fund AER</t>
  </si>
  <si>
    <t xml:space="preserve">$113M </t>
  </si>
  <si>
    <t>https://www.alberta.ca/release.cfm?xID=69881BCC004DB-C3DC-DCD7-B62724AFB886EE9C     
https://twitter.com/YourAlberta/status/1241141232513974273</t>
  </si>
  <si>
    <t xml:space="preserve">Extending term of mineral agreements expiring in 2020 by 1 year
</t>
  </si>
  <si>
    <t xml:space="preserve">Companies with mineral agreements expiring in 2020 </t>
  </si>
  <si>
    <t>https://www.alberta.ca/release.cfm?xID=69881BCC004DB-C3DC-DCD7-B62724AFB886EE9C
https://twitter.com/YourAlberta/status/1241141232513974273</t>
  </si>
  <si>
    <t>Economic Recovery</t>
  </si>
  <si>
    <t>Panel</t>
  </si>
  <si>
    <t>Formation of Economic Recovery Panel to provide economic advice and think about mid and long term strategy</t>
  </si>
  <si>
    <t>Formation of the Council on Charities and Civil Service which will provide independent advice to government on its relationship with civil society organizations to help these organizations address pressing social issues</t>
  </si>
  <si>
    <t xml:space="preserve">Cancelling of driver road tests (incl. commercial) effective until April 17, 2020
</t>
  </si>
  <si>
    <t xml:space="preserve">Closing of in-person AB Supports Centres. Can still contact by phone.
</t>
  </si>
  <si>
    <t>https://twitter.com/YourAlberta/status/1242243490429521920</t>
  </si>
  <si>
    <t xml:space="preserve">Closing of govt services (in-person)
</t>
  </si>
  <si>
    <t>Alberta Supports, Residential Tenancy Dispute Resolution Service, Provincial courts, museums/historic sites, legal aid offices, corrections and remand centers, yong offender centres, tax and revenue administration offices</t>
  </si>
  <si>
    <t xml:space="preserve">Freezing of increase to educational property taxes (announced in budget 2020) at 2019 levels 
</t>
  </si>
  <si>
    <t>Property Owners</t>
  </si>
  <si>
    <t>Save households $55M &amp; businesses $32M = about $87M/year</t>
  </si>
  <si>
    <t>https://twitter.com/YourAlberta/status/1242189945843916800</t>
  </si>
  <si>
    <t xml:space="preserve">Deferral of Education Property Tax for six months on non-residential properties. Delayed until October 2020. Employers only responsible for 50% of Education property tax they would have had to pay this year. 
</t>
  </si>
  <si>
    <t>Non-residential property owners</t>
  </si>
  <si>
    <t>$458M will remain with employers</t>
  </si>
  <si>
    <t>Voluntary - businesses capable of paying their taxes are encouraged to do so</t>
  </si>
  <si>
    <t>https://twitter.com/YourAlberta/status/1242189945843916800
https://www.alberta.ca/covid-19-support-for-employers.aspx</t>
  </si>
  <si>
    <t xml:space="preserve">Deferral of Worker's Compensation Board premiums for all employers until end of 2020. Will not affect benefits for injured workers. Further, small and mid size employers will only have to pay half of their WCB premiums for 2020.
</t>
  </si>
  <si>
    <t>Employers</t>
  </si>
  <si>
    <t>$350M in savings for "small" and "medium" businesses</t>
  </si>
  <si>
    <t>https://twitter.com/YourAlberta/status/1242235940858482691</t>
  </si>
  <si>
    <t>Day</t>
  </si>
  <si>
    <t>First "presumptive positive" - still to be confirmed by national lab in Winnipeg</t>
  </si>
  <si>
    <t>First case of COVID-19 confirmed</t>
  </si>
  <si>
    <t>Self-isolation recommended, China travel</t>
  </si>
  <si>
    <t>People who have visited Hubei province in China and people in close contact with those who have travelled to Hubei province</t>
  </si>
  <si>
    <t>Persons on the Westerdam cruise ship</t>
  </si>
  <si>
    <t>Monitoring for symptoms</t>
  </si>
  <si>
    <t>All international travelers returning to BC</t>
  </si>
  <si>
    <t>Avoid gatherings and events, such as religious gatherings, and cruises</t>
  </si>
  <si>
    <t xml:space="preserve">Conferences, sporting events, meetings, religious gatherings, and community events. </t>
  </si>
  <si>
    <t>All BC residents travelling outside of Canada</t>
  </si>
  <si>
    <t>All non-urgent and elective scheduled surgeries post-poned</t>
  </si>
  <si>
    <t>Only essential visits to continuing and long term care facilties</t>
  </si>
  <si>
    <t>Restriction of gatherings to 50 people or less</t>
  </si>
  <si>
    <t>Casinos closed until further notice</t>
  </si>
  <si>
    <t>Businesses with liquor primary licences, such as bars, pubs and night clubs, must close.  Restaurants and cafes that cannot maintain social distancing of one to two meters between patrons will need to move to take-out and delivery models.</t>
  </si>
  <si>
    <t>All k-12 in-class instruction suspended until further notice. Teachers still expected to work and develop on-line resources. Daycares remain open.</t>
  </si>
  <si>
    <t>k-12 schools</t>
  </si>
  <si>
    <t>Requesting employers to drop requirement for doctors notes or a test to self-isolate</t>
  </si>
  <si>
    <t>MSP coverage wait period waved for those who are returning from impacted areas and intend to stay in BC. For those who are in the province with an expired work or study permit, a period of temporary MSP coverage may be provided.</t>
  </si>
  <si>
    <t>Restaurants limited to delivery and take-out only</t>
  </si>
  <si>
    <t>Dine-in at restaurants prohibited. Delivery and take-out only.</t>
  </si>
  <si>
    <t>All restaurants</t>
  </si>
  <si>
    <t>https://www2.gov.bc.ca/gov/content/health/health-drug-coverage/msp/bc-residents</t>
  </si>
  <si>
    <t>Child care centres remain open. The Province will give centres that remain open compensation to continue operating with reduced enrolment. These centres are eligible to receive seven times their average monthly funding from government, which is expected to cover approximately 75% of a group facility’s average monthly operating expenses. Centres that close will also receive support for fixed operating costs, like rent or lease payments. These centres are eligible to receive two times their average monthly funding from government, which is expected to cover approximately 20% of an average group facility’s monthly operating expenses. Smaller home-based child care providers are also eligible for these supports.</t>
  </si>
  <si>
    <t>Daycares, child care centres</t>
  </si>
  <si>
    <t>https://news.gov.bc.ca/releases/2020CFD0041-000530</t>
  </si>
  <si>
    <t>Personal service establishments ordered closed</t>
  </si>
  <si>
    <t>All personal service establishments like hair dressers, salons, nail salons, tattoo shops, massage parlours, health spas, etc. are ordered to close</t>
  </si>
  <si>
    <t>All personal service establishments</t>
  </si>
  <si>
    <t>Mandatory for all employers to drop requirement for doctors notes or a test to self-isolate</t>
  </si>
  <si>
    <t>Emergency Benefit for Workers will provide a tax-free $1,000 payment to British Columbians whose ability to work has been affected by the outbreak. The benefit will be a one-time payment for British Columbians who receive federal Employment Insurance (EI), or the new federal Emergency Care Benefit or Emergency Support Benefit as a result of COVID-19 impacts. This includes workers who have been laid-off, who are sick or quarantined, parents with sick children, parents who stay at home from work while child care centres and schools are closed, and those caring for sick family members, such as an elderly parent. The workers can be EI-eligible and non-EI eligible, such as the self-employed. The benefit will be paid to B.C. residents, in addition to their federal income supports</t>
  </si>
  <si>
    <t>EI-eligible and non-EI eligible workers and whose work has been impacted by Covid-19.</t>
  </si>
  <si>
    <t>$1.1B (EB and CATC combined)</t>
  </si>
  <si>
    <t>https://news.gov.bc.ca/releases/2020PREM0013-000545</t>
  </si>
  <si>
    <t>Expansion of the BC Climate Action Tax Credit. Eligible families of four will receive up to $564 and eligible individuals will receive up to $218 in an enhanced payment. This boosts the regular climate action tax credit payment of up to $112.50 per family of four and up to $43.50 per adult.</t>
  </si>
  <si>
    <t>Recipients of the BC Climate Action Tax Credit (low-income)</t>
  </si>
  <si>
    <t>includes investments in housing and shelter supports, income and disability assistance programs and crucial health services, such as funding for the BC Centre for Disease Control hotline, quarantine costs, lab tests and work underway at the First Nations Health Authority and the United Way’s Better at Home program for seniors.</t>
  </si>
  <si>
    <t>$1.7B</t>
  </si>
  <si>
    <t>Freeze of BC student loan payments for 6 months beginning March 30, 2020</t>
  </si>
  <si>
    <t>Businesses with a payroll over $500,000 can defer their employer health tax payments until Sept. 30, 2020</t>
  </si>
  <si>
    <t xml:space="preserve">Deferral of the provincial sales tax (PST), municipal and regional district tax on short-term accommodation, tobacco tax, motor fuel tax and carbon tax until Sept. 30, 2020. </t>
  </si>
  <si>
    <t>Freeze on planned increases to the carbon tax, new PST registration requirements on e-commerce, and implementation of tax on sugary drinks (announced budget 2020). To be reviewed by Sept. 30, 2020</t>
  </si>
  <si>
    <t xml:space="preserve">Business and light- and major-industry property classes will see their school tax cut in half. </t>
  </si>
  <si>
    <t>Business and commercial landlords that own property</t>
  </si>
  <si>
    <t>ESA amendment: Open-ended, unpaid, job protected leave if a worker is unable to work due to Covid-19. Retroactive to Jan. 27, 2020</t>
  </si>
  <si>
    <t>https://news.gov.bc.ca/releases/2020LBR0012-000551</t>
  </si>
  <si>
    <t>ESA amendment: 3 day unpaid job protected leave for sickness/illness/injury</t>
  </si>
  <si>
    <t>https://twitter.com/SKGov/status/1235279682968227840</t>
  </si>
  <si>
    <t>First Case in Province</t>
  </si>
  <si>
    <t>n/a</t>
  </si>
  <si>
    <t>March 12th, 2020</t>
  </si>
  <si>
    <t>https://twitter.com/SKGov/status/1238128356278677506</t>
  </si>
  <si>
    <t>Pursuant to Section 45 of the Public Health Act
No gatherings of over 250 people, excluding schools workplaces and universities
No events of over 50 people where aspeakers/attendees have travelled internationally for last 14 days
Retail/faith based orgs excempt, but should follow social distancing protocol
Those who have travelled outside of province or have acute respiratory or flu-like symptoms should not visit long term care/hospitals</t>
  </si>
  <si>
    <t>March 13th, 2020
Effective March 16th, 2020</t>
  </si>
  <si>
    <t>Exemptions: schools, workplaces and universities with over 250 people working in different rooms, retail, religious organizations</t>
  </si>
  <si>
    <t>https://www.saskatchewan.ca/government/news-and-media/2020/march/13/further-measures-for-covid-19</t>
  </si>
  <si>
    <t>Government Workers</t>
  </si>
  <si>
    <t>Prohibition on government employee international travel, travel within Canada subject to approval  by Minister or Deputy Minister, any employee currently travelling internationally must self-quarantine for 14 days, any employee with flu-like symptoms must quarantine for 14 days</t>
  </si>
  <si>
    <t>March 13th, 2020</t>
  </si>
  <si>
    <t>All government employees</t>
  </si>
  <si>
    <t>Suspension of all classes in SK pre K-12 schools, with wind-down period between the 16th and the 20th</t>
  </si>
  <si>
    <t>March 16th, 2020
Effective March 20, 2020</t>
  </si>
  <si>
    <t>Exemptions: licensed daycare facilites, post-secondary institutions</t>
  </si>
  <si>
    <t>https://www.saskatchewan.ca/government/news-and-media/2020/march/16/class-suspensions</t>
  </si>
  <si>
    <t>State of Emercency Declared</t>
  </si>
  <si>
    <t>March 18th, 2020</t>
  </si>
  <si>
    <t>https://www.saskatchewan.ca/government/news-and-media/2020/march/18/covid-19-state-of-emergency</t>
  </si>
  <si>
    <t>Prohibition on public gatherings of more than 50, restaurants, bars and event venues must limit seating to 50% up to 50 people, and ensure 1-2m space between customers.
Gyms, fitness centers, casinos, and bingo halls closed.</t>
  </si>
  <si>
    <t>Exemptions: Retail spaces inclusing grocery stores, pharmacies and gas stations, but they still must provide 2m of space between customers</t>
  </si>
  <si>
    <t>Restaurants and taverns allowed to sell alcohol as an offsale</t>
  </si>
  <si>
    <t>Restaurants and taverns - no mention of bars</t>
  </si>
  <si>
    <t>Crown utilities allow SK reidents to defer utility bill with zero interest for up to six months</t>
  </si>
  <si>
    <t>Ability to make bill payments os affected by COVID-19 restrictions</t>
  </si>
  <si>
    <t>Phased-in work from home policy for non-essential employees of SK ministries, agencies and crown corporations</t>
  </si>
  <si>
    <t>March 18th, 2020
Effective March 23, 2020</t>
  </si>
  <si>
    <t>Employees deemed non-essential</t>
  </si>
  <si>
    <t>Health Supports</t>
  </si>
  <si>
    <t>Discontinuations of all non-urgent and elective surgeries, procedures and diagnostics</t>
  </si>
  <si>
    <t>Exemptions: patients who require emergent and urgent care, cancer, urgent and emergent surgeries</t>
  </si>
  <si>
    <t>Amendment to SK Employment Act to remove provision requiring doctor's note or certificate to access leave</t>
  </si>
  <si>
    <t>March 19th, 2020</t>
  </si>
  <si>
    <t>https://twitter.com/SKGov/status/1240780089442185217</t>
  </si>
  <si>
    <t>Public health order under the Public Health Act for mandatory 14-day isolation for individuals returning from international travel</t>
  </si>
  <si>
    <t>March 20th, 2020</t>
  </si>
  <si>
    <t xml:space="preserve">Healthcare workers are exempt. Truckers, rail and airline workers exempt if they are needed to provide essential services. </t>
  </si>
  <si>
    <t>https://www.saskatchewan.ca/government/news-and-media/2020/march/20/covid-19-update-march-20</t>
  </si>
  <si>
    <t>Prohibition of public gatherings of more than 25</t>
  </si>
  <si>
    <t>Exceptions: Public gatherings of more than 25 where distances of more than 2m can be maintained. Workplaces where more than 25 people are distributed between multiple rooms/buildings. Grocery stores, pharmacies and gas stations.</t>
  </si>
  <si>
    <t>Closure of nighclubs, bars, lounges and similar facilities. Take out and delivery must involve 2m distance between customer and delivery person.</t>
  </si>
  <si>
    <t>None mentioned</t>
  </si>
  <si>
    <t>Suspension of classes in all primary and secondary educational institutions</t>
  </si>
  <si>
    <t>Visitors to family care homes, hospitals, personal care homes, and group homes restricted to family members</t>
  </si>
  <si>
    <t>Self-isolation support.</t>
  </si>
  <si>
    <t xml:space="preserve">People who have...
1. Contracted COVID-19 or are showing symptoms
2. Been in contact with an individual infected with COVID-19
3. Recently returned from international travel and have been required to self-isolate
AND
1. Are not eligible for compensation including sick leave, vacation leave from employer
2. Do not have private insurance for such disruptions
3. Are not covered by other programs such as the expanded federal EI
</t>
  </si>
  <si>
    <t>$450/week for a maximum of two weeks of $900
$10M allocated to program</t>
  </si>
  <si>
    <t>https://www.saskatchewan.ca/government/news-and-media/2020/march/20/covid-19-financial-support</t>
  </si>
  <si>
    <t>Deferral of PST remittances for three months with no interest</t>
  </si>
  <si>
    <t xml:space="preserve">Businesses unable to file a return by the due date can file a request for relief from penalty and interest charges on the affected returns </t>
  </si>
  <si>
    <t>Potential deferral of up to $750 million</t>
  </si>
  <si>
    <t>Suspension of audit program and compliance activities</t>
  </si>
  <si>
    <t>Interest payments to crown utilities for late payments waived for six months</t>
  </si>
  <si>
    <t>Crown utility customers</t>
  </si>
  <si>
    <t>Moratorium on repayment of student loans for six months</t>
  </si>
  <si>
    <t>Individuals with student loans</t>
  </si>
  <si>
    <t>Cost of $4M to provincial government</t>
  </si>
  <si>
    <t xml:space="preserve">Amendment to Employment Standards Regulations
If an employer lays off an employees for less than 12 weeks in a period 16 weeks, they do not have to give notice or pay in lieu of notice
</t>
  </si>
  <si>
    <t>Businesses which have laid off employees for less than 12 weeks out of a period of 16 weeks, calculated from the date that the employee is laid off</t>
  </si>
  <si>
    <t xml:space="preserve">Amendment to Employment Standards Regulations
If an employer lays off an employees for more than 12 weeks in a period 16 weeks, the employees are considered to have been terminated and are entitled to pay instead of notice
</t>
  </si>
  <si>
    <t>Businesses which have laid off employees for more than 12 weeks out of a period of 16 weeks, calculated from the date that the employee is laid off</t>
  </si>
  <si>
    <t>Establishment of a business response team to provide updates to businesses about future support</t>
  </si>
  <si>
    <t>Closure of restaurants, food courts, cafeterias, cafes, bistros, and similar facilities</t>
  </si>
  <si>
    <t>March 20th, 2020
Effective March 23rd, 2020</t>
  </si>
  <si>
    <t>Exceptions: take out with two metre distancing between customers during pick-up; drive through food services; delivery of food products; soup kitchens, not-for-profit community and religious kitchens with two metre distancing between tables.</t>
  </si>
  <si>
    <t>Closure of all recreational and entertainment facilities, including arenas, curling rinks, swimming pools, galleries, theatres, museums and similar facilities.</t>
  </si>
  <si>
    <t>March 20th, 2020 
Effective March 23rd, 2020</t>
  </si>
  <si>
    <t>Closure of all personal service facilities including tattooists, hairdressers, barbers, acupuncturists, acupressurists, cosmetologists, electrologists, estheticians, manicurists, pedicurists, suntanning parlours, relaxation masseuses, facilities in which body piercing, bone grafting or scarification services.</t>
  </si>
  <si>
    <t>Closure of dental, optometrist, chiropractic, registered massage therapy and podiatry clinics except for non-elective procedures.</t>
  </si>
  <si>
    <t>Daycare facilities are limited to maximum of eight children
Daycares that are co-located with a long-term care or personal care home that meet the above restriction shall be segregated with a private entrance so that there are no shared common areas with the home and no interaction between daycare children and residents of the facility</t>
  </si>
  <si>
    <t>Exemption: daycares that are able to separate 8 children for every room while still being in accordance with the Saskatchewan child care guidelines for care</t>
  </si>
  <si>
    <t>Days after first case</t>
  </si>
  <si>
    <t>Number of confirmed cases</t>
  </si>
  <si>
    <t>Physicians, hospitals and other care facilities required to report a suspected or confirmed case of the new coronavirus to their local medical officer of health</t>
  </si>
  <si>
    <t>January 22nd, 2020</t>
  </si>
  <si>
    <t>https://news.ontario.ca/mohltc/en/2020/01/statement-by-deputy-premier-and-minister-of-health-christine-elliott.html</t>
  </si>
  <si>
    <t>January 25th, 2020</t>
  </si>
  <si>
    <t>Recent travel history in Wuhan, China</t>
  </si>
  <si>
    <t>https://news.ontario.ca/mohltc/en/2020/01/ontario-confirms-first-case-of-wuhan-novel-coronavirus.html</t>
  </si>
  <si>
    <t>Creation of new enhanced response structure with many "tables" handling separate mandates</t>
  </si>
  <si>
    <t>March 2nd, 2020</t>
  </si>
  <si>
    <t>https://news.ontario.ca/mohltc/en/2020/03/ontario-implementing-enhanced-measures-to-safeguard-public-from-covid-19.html</t>
  </si>
  <si>
    <t>Creation of webpage updated with current information on COVID-19</t>
  </si>
  <si>
    <t>March 9th, 2020</t>
  </si>
  <si>
    <t>https://news.ontario.ca/mohltc/en/2020/03/ontario-making-it-easier-for-public-to-stay-informed-about-covid-19.html</t>
  </si>
  <si>
    <t>Active screening of staff, students, volunteers, visitors, residents moving into a long-term care home and residents returning to a long-term care home</t>
  </si>
  <si>
    <t>March 11th, 2020</t>
  </si>
  <si>
    <t>https://news.ontario.ca/mltc/en/2020/03/ontario-enhancing-covid-19-protections-for-long-term-care-residents-families-and-staff.html</t>
  </si>
  <si>
    <t>Closure of all Ontario schools from March 14th to April 5th</t>
  </si>
  <si>
    <t>https://news.ontario.ca/opo/en/2020/03/title</t>
  </si>
  <si>
    <t>$100 million in contingency funding set aside</t>
  </si>
  <si>
    <t>MArch 11th, 2020</t>
  </si>
  <si>
    <t>$100M</t>
  </si>
  <si>
    <t>Establishment of dedicated assessment centers in areas experiencing significant growth in testing</t>
  </si>
  <si>
    <t>William Osler Health System - Peel Memorial site, The Ottawa Hospital, North York General Hospital, Mackenzie Health, Scarborough Health Network, and Trillium Health Partners</t>
  </si>
  <si>
    <t>https://news.ontario.ca/mohltc/en/2020/03/correction-province-implementing-enhanced-measures-to-protect-ontarians-from-covid-19.html</t>
  </si>
  <si>
    <t>extending one-time mitigation funding for an additional calendar year for the province's public health units. Historical municipal adjustments remain capped at 10 per cent</t>
  </si>
  <si>
    <t>Immediate suspension of all gatherings over 250 people</t>
  </si>
  <si>
    <t>Seemingly discretionary - each institution able to define their own response</t>
  </si>
  <si>
    <t>https://news.ontario.ca/mtc/en/2020/03/statement-from-minister-elliott-and-minister-macleod-on-the-2019-novel-coronavirus-covid-19-1.html?utm_source=ondemand&amp;utm_medium=email&amp;utm_campaign=o</t>
  </si>
  <si>
    <t>Cumulative Cases</t>
  </si>
  <si>
    <t>Province</t>
  </si>
  <si>
    <t>Date</t>
  </si>
  <si>
    <t>New Cases</t>
  </si>
  <si>
    <t>AB</t>
  </si>
  <si>
    <t>BC</t>
  </si>
  <si>
    <t>Renters</t>
  </si>
  <si>
    <t>https://news.gov.bc.ca/releases/2020MAH0048-000561</t>
  </si>
  <si>
    <t>Rental supplement: up to $500 a month per household to put towards their rent. Will be paid directly to landlords.</t>
  </si>
  <si>
    <t>Renters facing financial hardship who do nto qualify for other rental assistance programs</t>
  </si>
  <si>
    <t>New annual rent increases halted.</t>
  </si>
  <si>
    <t>New evictions halted. Enforcment of existing evictions halted. Exception: where evictions is needed to protect health and safety or to prevent undue damage to the property.</t>
  </si>
  <si>
    <t>Fines for breaking the following order: self-isolate for 14 (10) days after travel, people showing symptoms, and close contacts of people with Covid-19; gatherings limited to 50 people; access to recreations facilities, private entertainment facilities, bars and nightclubs prohibited; care facilities limited to essential visitors only. Fine: $1,000. Up to $100,000 for first offence and $500,000 for second offence for more serious violations</t>
  </si>
  <si>
    <t xml:space="preserve">Legal enforcment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</si>
</sst>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mmmm\ d\,\ yyyy;@"/>
  </numFmts>
  <fonts count="5">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u/>
      <sz val="11"/>
      <color theme="10"/>
      <name val="Calibri"/>
      <family val="2"/>
      <scheme val="minor"/>
    </font>
  </fonts>
  <fills count="2">
    <fill>
      <patternFill patternType="none"/>
    </fill>
    <fill>
      <patternFill patternType="gray125"/>
    </fill>
  </fills>
  <borders count="10">
    <border>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rgb="FF000000"/>
      </bottom>
      <diagonal/>
    </border>
    <border>
      <left/>
      <right/>
      <top style="thin">
        <color rgb="FF000000"/>
      </top>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2" fillId="0" borderId="0" xfId="0" applyFont="1" applyBorder="1" applyAlignment="1">
      <alignment wrapText="1"/>
    </xf>
    <xf numFmtId="0" fontId="0" fillId="0" borderId="2" xfId="0" applyBorder="1" applyAlignment="1">
      <alignment wrapText="1"/>
    </xf>
    <xf numFmtId="0" fontId="4" fillId="0" borderId="0" xfId="1" applyAlignment="1">
      <alignment wrapText="1"/>
    </xf>
    <xf numFmtId="0" fontId="3" fillId="0" borderId="3" xfId="0" applyFont="1" applyBorder="1" applyAlignment="1">
      <alignment wrapText="1"/>
    </xf>
    <xf numFmtId="0" fontId="3" fillId="0" borderId="5" xfId="0" applyFont="1" applyBorder="1" applyAlignment="1">
      <alignment wrapText="1"/>
    </xf>
    <xf numFmtId="0" fontId="3" fillId="0" borderId="3" xfId="0" applyFont="1" applyFill="1" applyBorder="1" applyAlignment="1">
      <alignment wrapText="1"/>
    </xf>
    <xf numFmtId="0" fontId="0" fillId="0" borderId="7" xfId="0" applyBorder="1" applyAlignment="1">
      <alignment wrapText="1"/>
    </xf>
    <xf numFmtId="164" fontId="0" fillId="0" borderId="0" xfId="0" applyNumberFormat="1" applyBorder="1" applyAlignment="1">
      <alignment wrapText="1"/>
    </xf>
    <xf numFmtId="0" fontId="0" fillId="0" borderId="0" xfId="0" applyFont="1" applyBorder="1" applyAlignment="1">
      <alignment wrapText="1"/>
    </xf>
    <xf numFmtId="0" fontId="0" fillId="0" borderId="2" xfId="0" applyFont="1" applyBorder="1" applyAlignment="1">
      <alignment wrapText="1"/>
    </xf>
    <xf numFmtId="0" fontId="0" fillId="0" borderId="0" xfId="0" applyBorder="1" applyAlignment="1">
      <alignment vertical="top" wrapText="1"/>
    </xf>
    <xf numFmtId="0" fontId="3" fillId="0" borderId="4" xfId="0" applyFont="1" applyBorder="1" applyAlignment="1">
      <alignment vertical="top" wrapText="1"/>
    </xf>
    <xf numFmtId="0" fontId="0" fillId="0" borderId="0" xfId="0" applyAlignment="1">
      <alignment vertical="top" wrapText="1"/>
    </xf>
    <xf numFmtId="0" fontId="2" fillId="0" borderId="0" xfId="0" applyFont="1" applyBorder="1" applyAlignment="1">
      <alignment vertical="top" wrapText="1"/>
    </xf>
    <xf numFmtId="0" fontId="3" fillId="0" borderId="0" xfId="0" applyFont="1" applyBorder="1" applyAlignment="1">
      <alignment wrapText="1"/>
    </xf>
    <xf numFmtId="0" fontId="2" fillId="0" borderId="1" xfId="0" applyFont="1" applyBorder="1" applyAlignment="1"/>
    <xf numFmtId="0" fontId="2" fillId="0" borderId="0" xfId="0" applyFont="1" applyBorder="1" applyAlignment="1"/>
    <xf numFmtId="0" fontId="2" fillId="0" borderId="2" xfId="0" applyFont="1" applyBorder="1" applyAlignment="1"/>
    <xf numFmtId="0" fontId="3" fillId="0" borderId="8" xfId="0" applyFont="1" applyBorder="1" applyAlignment="1">
      <alignment wrapText="1"/>
    </xf>
    <xf numFmtId="0" fontId="0" fillId="0" borderId="9" xfId="0" applyBorder="1" applyAlignment="1">
      <alignment wrapText="1"/>
    </xf>
    <xf numFmtId="164" fontId="0" fillId="0" borderId="0" xfId="0" applyNumberFormat="1" applyBorder="1" applyAlignment="1">
      <alignment horizontal="left" wrapText="1"/>
    </xf>
    <xf numFmtId="0" fontId="2" fillId="0" borderId="2" xfId="0" applyFont="1" applyBorder="1" applyAlignment="1">
      <alignment wrapText="1"/>
    </xf>
    <xf numFmtId="15" fontId="0" fillId="0" borderId="0" xfId="0" applyNumberFormat="1" applyAlignment="1">
      <alignment wrapText="1"/>
    </xf>
    <xf numFmtId="0" fontId="1" fillId="0" borderId="6" xfId="0" applyFont="1" applyBorder="1" applyAlignment="1">
      <alignment wrapText="1"/>
    </xf>
    <xf numFmtId="0" fontId="0" fillId="0" borderId="0" xfId="0" applyFill="1" applyBorder="1" applyAlignment="1">
      <alignment wrapText="1"/>
    </xf>
    <xf numFmtId="0" fontId="0" fillId="0" borderId="0" xfId="0" applyFill="1" applyBorder="1" applyAlignment="1">
      <alignment vertical="top" wrapText="1"/>
    </xf>
    <xf numFmtId="0" fontId="1" fillId="0" borderId="0" xfId="0" applyFont="1" applyBorder="1" applyAlignment="1">
      <alignment wrapText="1"/>
    </xf>
    <xf numFmtId="0" fontId="1" fillId="0" borderId="0" xfId="0" applyFont="1" applyBorder="1" applyAlignment="1">
      <alignment vertical="top" wrapText="1"/>
    </xf>
    <xf numFmtId="0" fontId="1" fillId="0" borderId="0" xfId="0" applyFont="1" applyFill="1" applyBorder="1" applyAlignment="1">
      <alignment wrapText="1"/>
    </xf>
    <xf numFmtId="15" fontId="0" fillId="0" borderId="0" xfId="0" applyNumberForma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YourAlberta/status/1238604046128144384" TargetMode="External"/><Relationship Id="rId3" Type="http://schemas.openxmlformats.org/officeDocument/2006/relationships/hyperlink" Target="https://twitter.com/YourAlberta/status/1234981891301761024" TargetMode="External"/><Relationship Id="rId7" Type="http://schemas.openxmlformats.org/officeDocument/2006/relationships/hyperlink" Target="https://twitter.com/YourAlberta/status/1242243490429521920" TargetMode="External"/><Relationship Id="rId2" Type="http://schemas.openxmlformats.org/officeDocument/2006/relationships/hyperlink" Target="https://www.alberta.ca/release.cfm?xID=69881BCC004DB-C3DC-DCD7-B62724AFB886EE9C" TargetMode="External"/><Relationship Id="rId1" Type="http://schemas.openxmlformats.org/officeDocument/2006/relationships/hyperlink" Target="https://www.alberta.ca/release.cfm?xID=69881BCC004DB-C3DC-DCD7-B62724AFB886EE9C" TargetMode="External"/><Relationship Id="rId6" Type="http://schemas.openxmlformats.org/officeDocument/2006/relationships/hyperlink" Target="https://twitter.com/YourAlberta/status/1238291097526231041" TargetMode="External"/><Relationship Id="rId5" Type="http://schemas.openxmlformats.org/officeDocument/2006/relationships/hyperlink" Target="https://twitter.com/YourAlberta/status/1236079055616827394" TargetMode="External"/><Relationship Id="rId4" Type="http://schemas.openxmlformats.org/officeDocument/2006/relationships/hyperlink" Target="https://www.alberta.ca/release.cfm?xID=68750C4B8AAC3-D7CA-CD62-4060157763C349A5" TargetMode="External"/><Relationship Id="rId9" Type="http://schemas.openxmlformats.org/officeDocument/2006/relationships/hyperlink" Target="https://www.alberta.ca/covid-19-support-for-employers.asp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askatchewan.ca/government/news-and-media/2020/march/18/covid-19-state-of-emergency" TargetMode="External"/><Relationship Id="rId13" Type="http://schemas.openxmlformats.org/officeDocument/2006/relationships/hyperlink" Target="https://www.saskatchewan.ca/government/news-and-media/2020/march/20/covid-19-update-march-20" TargetMode="External"/><Relationship Id="rId18" Type="http://schemas.openxmlformats.org/officeDocument/2006/relationships/hyperlink" Target="https://www.saskatchewan.ca/government/news-and-media/2020/march/20/covid-19-financial-support" TargetMode="External"/><Relationship Id="rId26" Type="http://schemas.openxmlformats.org/officeDocument/2006/relationships/hyperlink" Target="https://www.saskatchewan.ca/government/news-and-media/2020/march/20/covid-19-update-march-20" TargetMode="External"/><Relationship Id="rId3" Type="http://schemas.openxmlformats.org/officeDocument/2006/relationships/hyperlink" Target="https://www.saskatchewan.ca/government/news-and-media/2020/march/13/further-measures-for-covid-19" TargetMode="External"/><Relationship Id="rId21" Type="http://schemas.openxmlformats.org/officeDocument/2006/relationships/hyperlink" Target="https://www.saskatchewan.ca/government/news-and-media/2020/march/20/covid-19-financial-support" TargetMode="External"/><Relationship Id="rId7" Type="http://schemas.openxmlformats.org/officeDocument/2006/relationships/hyperlink" Target="https://www.saskatchewan.ca/government/news-and-media/2020/march/18/covid-19-state-of-emergency" TargetMode="External"/><Relationship Id="rId12" Type="http://schemas.openxmlformats.org/officeDocument/2006/relationships/hyperlink" Target="https://twitter.com/SKGov/status/1240780089442185217" TargetMode="External"/><Relationship Id="rId17" Type="http://schemas.openxmlformats.org/officeDocument/2006/relationships/hyperlink" Target="https://www.saskatchewan.ca/government/news-and-media/2020/march/20/covid-19-update-march-20" TargetMode="External"/><Relationship Id="rId25" Type="http://schemas.openxmlformats.org/officeDocument/2006/relationships/hyperlink" Target="https://www.saskatchewan.ca/government/news-and-media/2020/march/20/covid-19-financial-support" TargetMode="External"/><Relationship Id="rId2" Type="http://schemas.openxmlformats.org/officeDocument/2006/relationships/hyperlink" Target="https://twitter.com/SKGov/status/1238128356278677506" TargetMode="External"/><Relationship Id="rId16" Type="http://schemas.openxmlformats.org/officeDocument/2006/relationships/hyperlink" Target="https://www.saskatchewan.ca/government/news-and-media/2020/march/20/covid-19-update-march-20" TargetMode="External"/><Relationship Id="rId20" Type="http://schemas.openxmlformats.org/officeDocument/2006/relationships/hyperlink" Target="https://www.saskatchewan.ca/government/news-and-media/2020/march/20/covid-19-financial-support" TargetMode="External"/><Relationship Id="rId29" Type="http://schemas.openxmlformats.org/officeDocument/2006/relationships/hyperlink" Target="https://www.saskatchewan.ca/government/news-and-media/2020/march/20/covid-19-update-march-20" TargetMode="External"/><Relationship Id="rId1" Type="http://schemas.openxmlformats.org/officeDocument/2006/relationships/hyperlink" Target="https://twitter.com/SKGov/status/1235279682968227840" TargetMode="External"/><Relationship Id="rId6" Type="http://schemas.openxmlformats.org/officeDocument/2006/relationships/hyperlink" Target="https://www.saskatchewan.ca/government/news-and-media/2020/march/18/covid-19-state-of-emergency" TargetMode="External"/><Relationship Id="rId11" Type="http://schemas.openxmlformats.org/officeDocument/2006/relationships/hyperlink" Target="https://www.saskatchewan.ca/government/news-and-media/2020/march/18/covid-19-state-of-emergency" TargetMode="External"/><Relationship Id="rId24" Type="http://schemas.openxmlformats.org/officeDocument/2006/relationships/hyperlink" Target="https://www.saskatchewan.ca/government/news-and-media/2020/march/20/covid-19-financial-support" TargetMode="External"/><Relationship Id="rId5" Type="http://schemas.openxmlformats.org/officeDocument/2006/relationships/hyperlink" Target="https://www.saskatchewan.ca/government/news-and-media/2020/march/16/class-suspensions" TargetMode="External"/><Relationship Id="rId15" Type="http://schemas.openxmlformats.org/officeDocument/2006/relationships/hyperlink" Target="https://www.saskatchewan.ca/government/news-and-media/2020/march/20/covid-19-update-march-20" TargetMode="External"/><Relationship Id="rId23" Type="http://schemas.openxmlformats.org/officeDocument/2006/relationships/hyperlink" Target="https://www.saskatchewan.ca/government/news-and-media/2020/march/20/covid-19-financial-support" TargetMode="External"/><Relationship Id="rId28" Type="http://schemas.openxmlformats.org/officeDocument/2006/relationships/hyperlink" Target="https://www.saskatchewan.ca/government/news-and-media/2020/march/20/covid-19-update-march-20" TargetMode="External"/><Relationship Id="rId10" Type="http://schemas.openxmlformats.org/officeDocument/2006/relationships/hyperlink" Target="https://www.saskatchewan.ca/government/news-and-media/2020/march/18/covid-19-state-of-emergency" TargetMode="External"/><Relationship Id="rId19" Type="http://schemas.openxmlformats.org/officeDocument/2006/relationships/hyperlink" Target="https://www.saskatchewan.ca/government/news-and-media/2020/march/20/covid-19-financial-support" TargetMode="External"/><Relationship Id="rId4" Type="http://schemas.openxmlformats.org/officeDocument/2006/relationships/hyperlink" Target="https://www.saskatchewan.ca/government/news-and-media/2020/march/13/further-measures-for-covid-19" TargetMode="External"/><Relationship Id="rId9" Type="http://schemas.openxmlformats.org/officeDocument/2006/relationships/hyperlink" Target="https://www.saskatchewan.ca/government/news-and-media/2020/march/18/covid-19-state-of-emergency" TargetMode="External"/><Relationship Id="rId14" Type="http://schemas.openxmlformats.org/officeDocument/2006/relationships/hyperlink" Target="https://www.saskatchewan.ca/government/news-and-media/2020/march/20/covid-19-update-march-20" TargetMode="External"/><Relationship Id="rId22" Type="http://schemas.openxmlformats.org/officeDocument/2006/relationships/hyperlink" Target="https://www.saskatchewan.ca/government/news-and-media/2020/march/20/covid-19-financial-support" TargetMode="External"/><Relationship Id="rId27" Type="http://schemas.openxmlformats.org/officeDocument/2006/relationships/hyperlink" Target="https://www.saskatchewan.ca/government/news-and-media/2020/march/20/covid-19-update-march-20" TargetMode="External"/><Relationship Id="rId30" Type="http://schemas.openxmlformats.org/officeDocument/2006/relationships/hyperlink" Target="https://www.saskatchewan.ca/government/news-and-media/2020/march/20/covid-19-update-march-2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news.ontario.ca/opo/en/2020/03/title" TargetMode="External"/><Relationship Id="rId3" Type="http://schemas.openxmlformats.org/officeDocument/2006/relationships/hyperlink" Target="https://news.ontario.ca/mohltc/en/2020/03/ontario-implementing-enhanced-measures-to-safeguard-public-from-covid-19.html" TargetMode="External"/><Relationship Id="rId7" Type="http://schemas.openxmlformats.org/officeDocument/2006/relationships/hyperlink" Target="https://news.ontario.ca/opo/en/2020/03/title" TargetMode="External"/><Relationship Id="rId2" Type="http://schemas.openxmlformats.org/officeDocument/2006/relationships/hyperlink" Target="https://news.ontario.ca/mohltc/en/2020/01/ontario-confirms-first-case-of-wuhan-novel-coronavirus.html" TargetMode="External"/><Relationship Id="rId1" Type="http://schemas.openxmlformats.org/officeDocument/2006/relationships/hyperlink" Target="https://news.ontario.ca/mohltc/en/2020/01/statement-by-deputy-premier-and-minister-of-health-christine-elliott.html" TargetMode="External"/><Relationship Id="rId6" Type="http://schemas.openxmlformats.org/officeDocument/2006/relationships/hyperlink" Target="https://news.ontario.ca/mohltc/en/2020/03/correction-province-implementing-enhanced-measures-to-protect-ontarians-from-covid-19.html" TargetMode="External"/><Relationship Id="rId5" Type="http://schemas.openxmlformats.org/officeDocument/2006/relationships/hyperlink" Target="https://news.ontario.ca/mltc/en/2020/03/ontario-enhancing-covid-19-protections-for-long-term-care-residents-families-and-staff.html" TargetMode="External"/><Relationship Id="rId10" Type="http://schemas.openxmlformats.org/officeDocument/2006/relationships/hyperlink" Target="https://news.ontario.ca/mtc/en/2020/03/statement-from-minister-elliott-and-minister-macleod-on-the-2019-novel-coronavirus-covid-19-1.html?utm_source=ondemand&amp;utm_medium=email&amp;utm_campaign=o" TargetMode="External"/><Relationship Id="rId4" Type="http://schemas.openxmlformats.org/officeDocument/2006/relationships/hyperlink" Target="https://news.ontario.ca/mohltc/en/2020/03/ontario-making-it-easier-for-public-to-stay-informed-about-covid-19.html" TargetMode="External"/><Relationship Id="rId9" Type="http://schemas.openxmlformats.org/officeDocument/2006/relationships/hyperlink" Target="https://news.ontario.ca/mohltc/en/2020/03/correction-province-implementing-enhanced-measures-to-protect-ontarians-from-covid-1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91D78-9359-4A26-9E73-B4F25A8EC35A}">
  <dimension ref="A1:J38"/>
  <sheetViews>
    <sheetView workbookViewId="0">
      <selection activeCell="J38" sqref="J38"/>
    </sheetView>
  </sheetViews>
  <sheetFormatPr baseColWidth="10" defaultColWidth="8.83203125" defaultRowHeight="30" customHeight="1"/>
  <cols>
    <col min="1" max="1" width="33.1640625" style="1" customWidth="1"/>
    <col min="2" max="3" width="15.5" style="1" customWidth="1"/>
    <col min="4" max="4" width="39.33203125" style="18" customWidth="1"/>
    <col min="5" max="5" width="16" style="1" customWidth="1"/>
    <col min="6" max="6" width="46.5" style="1" customWidth="1"/>
    <col min="7" max="7" width="17.6640625" style="1" customWidth="1"/>
    <col min="8" max="8" width="16.1640625" style="1" customWidth="1"/>
    <col min="9" max="9" width="17.33203125" style="1" customWidth="1"/>
    <col min="10" max="16384" width="8.83203125" style="1"/>
  </cols>
  <sheetData>
    <row r="1" spans="1:10" ht="30" customHeight="1">
      <c r="A1" s="20" t="s">
        <v>0</v>
      </c>
      <c r="B1" s="9" t="s">
        <v>1</v>
      </c>
      <c r="C1" s="9" t="s">
        <v>2</v>
      </c>
      <c r="D1" s="17" t="s">
        <v>3</v>
      </c>
      <c r="E1" s="9" t="s">
        <v>4</v>
      </c>
      <c r="F1" s="9" t="s">
        <v>5</v>
      </c>
      <c r="G1" s="9" t="s">
        <v>6</v>
      </c>
      <c r="H1" s="10" t="s">
        <v>7</v>
      </c>
      <c r="I1" s="11" t="s">
        <v>8</v>
      </c>
      <c r="J1" s="1" t="s">
        <v>9</v>
      </c>
    </row>
    <row r="2" spans="1:10" ht="120" customHeight="1">
      <c r="A2" s="29" t="s">
        <v>10</v>
      </c>
      <c r="B2" s="32" t="s">
        <v>11</v>
      </c>
      <c r="C2" s="32"/>
      <c r="D2" s="33" t="s">
        <v>12</v>
      </c>
      <c r="E2" s="32" t="s">
        <v>13</v>
      </c>
      <c r="F2" s="20"/>
      <c r="G2" s="20"/>
      <c r="H2" s="7" t="s">
        <v>14</v>
      </c>
      <c r="I2" s="34" t="s">
        <v>15</v>
      </c>
    </row>
    <row r="3" spans="1:10" ht="30" customHeight="1">
      <c r="A3" s="12" t="s">
        <v>16</v>
      </c>
      <c r="B3" s="4" t="s">
        <v>11</v>
      </c>
      <c r="C3" s="12" t="s">
        <v>17</v>
      </c>
      <c r="D3" s="16" t="s">
        <v>18</v>
      </c>
      <c r="E3" s="13">
        <v>43893</v>
      </c>
      <c r="F3" s="4" t="s">
        <v>19</v>
      </c>
      <c r="G3" s="4"/>
      <c r="H3" s="7" t="s">
        <v>20</v>
      </c>
      <c r="I3" s="8" t="s">
        <v>21</v>
      </c>
      <c r="J3" s="1">
        <f t="shared" ref="J3" si="0">E3-$E$4 + 1</f>
        <v>-1</v>
      </c>
    </row>
    <row r="4" spans="1:10" ht="30" customHeight="1">
      <c r="A4" s="12" t="s">
        <v>22</v>
      </c>
      <c r="B4" s="4"/>
      <c r="C4" s="4"/>
      <c r="D4" s="16"/>
      <c r="E4" s="13">
        <v>43895</v>
      </c>
      <c r="F4" s="4"/>
      <c r="G4" s="4"/>
      <c r="H4" s="7"/>
      <c r="I4" s="8" t="s">
        <v>23</v>
      </c>
      <c r="J4" s="1">
        <v>1</v>
      </c>
    </row>
    <row r="5" spans="1:10" ht="30" customHeight="1">
      <c r="A5" s="12" t="s">
        <v>16</v>
      </c>
      <c r="B5" s="4" t="s">
        <v>11</v>
      </c>
      <c r="C5" s="12" t="s">
        <v>24</v>
      </c>
      <c r="D5" s="18" t="s">
        <v>25</v>
      </c>
      <c r="E5" s="13">
        <v>43896</v>
      </c>
      <c r="F5" s="4" t="s">
        <v>26</v>
      </c>
      <c r="G5" s="4"/>
      <c r="H5" s="7" t="s">
        <v>20</v>
      </c>
      <c r="I5" s="8" t="s">
        <v>27</v>
      </c>
      <c r="J5" s="1">
        <f>E5-$E$4 + 1</f>
        <v>2</v>
      </c>
    </row>
    <row r="6" spans="1:10" ht="30" customHeight="1">
      <c r="A6" s="12" t="s">
        <v>28</v>
      </c>
      <c r="B6" s="4" t="s">
        <v>29</v>
      </c>
      <c r="C6" s="4" t="s">
        <v>30</v>
      </c>
      <c r="D6" s="16" t="s">
        <v>31</v>
      </c>
      <c r="E6" s="13">
        <v>43902</v>
      </c>
      <c r="F6" s="4" t="s">
        <v>32</v>
      </c>
      <c r="G6" s="4"/>
      <c r="H6" s="7" t="s">
        <v>20</v>
      </c>
      <c r="I6" s="8" t="s">
        <v>33</v>
      </c>
      <c r="J6" s="1">
        <f t="shared" ref="J6:J38" si="1">E6-$E$4 + 1</f>
        <v>8</v>
      </c>
    </row>
    <row r="7" spans="1:10" ht="62" customHeight="1">
      <c r="A7" s="12" t="s">
        <v>34</v>
      </c>
      <c r="B7" s="4" t="s">
        <v>11</v>
      </c>
      <c r="C7" s="4"/>
      <c r="D7" s="16" t="s">
        <v>35</v>
      </c>
      <c r="E7" s="13">
        <v>43903</v>
      </c>
      <c r="F7" s="4" t="s">
        <v>36</v>
      </c>
      <c r="G7" s="4"/>
      <c r="H7" s="7"/>
      <c r="I7" s="8" t="s">
        <v>37</v>
      </c>
      <c r="J7" s="1">
        <f t="shared" si="1"/>
        <v>9</v>
      </c>
    </row>
    <row r="8" spans="1:10" ht="62" customHeight="1">
      <c r="A8" s="12" t="s">
        <v>34</v>
      </c>
      <c r="B8" s="4" t="s">
        <v>11</v>
      </c>
      <c r="C8" s="4" t="s">
        <v>38</v>
      </c>
      <c r="D8" s="16" t="s">
        <v>39</v>
      </c>
      <c r="E8" s="13">
        <v>43908</v>
      </c>
      <c r="F8" s="4" t="s">
        <v>36</v>
      </c>
      <c r="G8" s="4"/>
      <c r="H8" s="7" t="s">
        <v>14</v>
      </c>
      <c r="I8" s="8"/>
      <c r="J8" s="1">
        <f t="shared" si="1"/>
        <v>14</v>
      </c>
    </row>
    <row r="9" spans="1:10" ht="30" customHeight="1">
      <c r="A9" s="12" t="s">
        <v>28</v>
      </c>
      <c r="B9" s="4" t="s">
        <v>40</v>
      </c>
      <c r="C9" s="4" t="s">
        <v>41</v>
      </c>
      <c r="D9" s="16" t="s">
        <v>42</v>
      </c>
      <c r="E9" s="13">
        <v>43905</v>
      </c>
      <c r="F9" s="4" t="s">
        <v>43</v>
      </c>
      <c r="G9" s="4"/>
      <c r="H9" s="7" t="s">
        <v>14</v>
      </c>
      <c r="I9" s="1" t="s">
        <v>44</v>
      </c>
      <c r="J9" s="1">
        <f t="shared" si="1"/>
        <v>11</v>
      </c>
    </row>
    <row r="10" spans="1:10" ht="30" customHeight="1">
      <c r="A10" s="12" t="s">
        <v>45</v>
      </c>
      <c r="B10" s="4" t="s">
        <v>46</v>
      </c>
      <c r="C10" s="4"/>
      <c r="D10" s="16" t="s">
        <v>47</v>
      </c>
      <c r="E10" s="13">
        <v>43905</v>
      </c>
      <c r="F10" s="4"/>
      <c r="G10" s="4" t="s">
        <v>48</v>
      </c>
      <c r="H10" s="7"/>
      <c r="I10" s="8"/>
      <c r="J10" s="1">
        <f t="shared" si="1"/>
        <v>11</v>
      </c>
    </row>
    <row r="11" spans="1:10" ht="30" customHeight="1">
      <c r="A11" s="12" t="s">
        <v>28</v>
      </c>
      <c r="B11" s="4" t="s">
        <v>11</v>
      </c>
      <c r="C11" s="4"/>
      <c r="D11" s="16" t="s">
        <v>49</v>
      </c>
      <c r="E11" s="13">
        <v>43905</v>
      </c>
      <c r="G11" s="4"/>
      <c r="H11" s="7" t="s">
        <v>20</v>
      </c>
      <c r="I11" s="8"/>
      <c r="J11" s="1">
        <f t="shared" si="1"/>
        <v>11</v>
      </c>
    </row>
    <row r="12" spans="1:10" ht="30" customHeight="1">
      <c r="A12" s="12" t="s">
        <v>28</v>
      </c>
      <c r="B12" s="4" t="s">
        <v>29</v>
      </c>
      <c r="C12" s="4" t="s">
        <v>50</v>
      </c>
      <c r="D12" s="16" t="s">
        <v>51</v>
      </c>
      <c r="E12" s="13">
        <v>43905</v>
      </c>
      <c r="F12" s="4" t="s">
        <v>52</v>
      </c>
      <c r="G12" s="4"/>
      <c r="H12" s="7" t="s">
        <v>20</v>
      </c>
      <c r="I12" s="8"/>
      <c r="J12" s="1">
        <f t="shared" si="1"/>
        <v>11</v>
      </c>
    </row>
    <row r="13" spans="1:10" ht="30" customHeight="1">
      <c r="A13" s="12" t="s">
        <v>53</v>
      </c>
      <c r="B13" s="4"/>
      <c r="C13" s="12" t="s">
        <v>53</v>
      </c>
      <c r="D13" s="19" t="s">
        <v>54</v>
      </c>
      <c r="E13" s="13">
        <v>43907</v>
      </c>
      <c r="F13" s="6"/>
      <c r="G13" s="6"/>
      <c r="H13" s="15" t="s">
        <v>14</v>
      </c>
      <c r="J13" s="1">
        <f t="shared" si="1"/>
        <v>13</v>
      </c>
    </row>
    <row r="14" spans="1:10" ht="30" customHeight="1">
      <c r="A14" s="12" t="s">
        <v>28</v>
      </c>
      <c r="B14" s="4" t="s">
        <v>29</v>
      </c>
      <c r="C14" s="4" t="s">
        <v>55</v>
      </c>
      <c r="D14" s="16" t="s">
        <v>56</v>
      </c>
      <c r="E14" s="13">
        <v>43907</v>
      </c>
      <c r="F14" s="14" t="s">
        <v>57</v>
      </c>
      <c r="G14" s="6"/>
      <c r="H14" s="15" t="s">
        <v>14</v>
      </c>
      <c r="J14" s="1">
        <f t="shared" si="1"/>
        <v>13</v>
      </c>
    </row>
    <row r="15" spans="1:10" ht="30" customHeight="1">
      <c r="A15" s="12" t="s">
        <v>28</v>
      </c>
      <c r="B15" s="12" t="s">
        <v>58</v>
      </c>
      <c r="C15" s="30" t="s">
        <v>59</v>
      </c>
      <c r="D15" s="14" t="s">
        <v>60</v>
      </c>
      <c r="E15" s="13">
        <v>43907</v>
      </c>
      <c r="F15" s="14"/>
      <c r="G15" s="6"/>
      <c r="H15" s="15"/>
      <c r="J15" s="1">
        <f t="shared" si="1"/>
        <v>13</v>
      </c>
    </row>
    <row r="16" spans="1:10" ht="30" customHeight="1">
      <c r="A16" s="12" t="s">
        <v>61</v>
      </c>
      <c r="B16" s="4" t="s">
        <v>62</v>
      </c>
      <c r="C16" s="4"/>
      <c r="D16" s="16" t="s">
        <v>63</v>
      </c>
      <c r="E16" s="13">
        <v>43907</v>
      </c>
      <c r="F16" s="4" t="s">
        <v>64</v>
      </c>
      <c r="G16" s="4" t="s">
        <v>65</v>
      </c>
      <c r="H16" s="7"/>
      <c r="I16" s="1" t="s">
        <v>66</v>
      </c>
      <c r="J16" s="1">
        <f t="shared" si="1"/>
        <v>13</v>
      </c>
    </row>
    <row r="17" spans="1:10" ht="30" customHeight="1">
      <c r="A17" s="12" t="s">
        <v>28</v>
      </c>
      <c r="B17" s="4" t="s">
        <v>46</v>
      </c>
      <c r="C17" s="4"/>
      <c r="D17" s="16" t="s">
        <v>67</v>
      </c>
      <c r="E17" s="13">
        <v>43907</v>
      </c>
      <c r="F17" s="4"/>
      <c r="G17" s="4"/>
      <c r="H17" s="7"/>
      <c r="J17" s="1">
        <f t="shared" si="1"/>
        <v>13</v>
      </c>
    </row>
    <row r="18" spans="1:10" ht="30" customHeight="1">
      <c r="A18" s="12" t="s">
        <v>28</v>
      </c>
      <c r="B18" s="4" t="s">
        <v>29</v>
      </c>
      <c r="C18" s="4"/>
      <c r="D18" s="16" t="s">
        <v>68</v>
      </c>
      <c r="E18" s="13">
        <v>43908</v>
      </c>
      <c r="F18" s="4" t="s">
        <v>69</v>
      </c>
      <c r="G18" s="4"/>
      <c r="H18" s="15" t="s">
        <v>14</v>
      </c>
      <c r="J18" s="1">
        <f t="shared" si="1"/>
        <v>14</v>
      </c>
    </row>
    <row r="19" spans="1:10" ht="30" customHeight="1">
      <c r="A19" s="12" t="s">
        <v>28</v>
      </c>
      <c r="B19" s="4" t="s">
        <v>29</v>
      </c>
      <c r="C19" s="4"/>
      <c r="D19" s="16" t="s">
        <v>70</v>
      </c>
      <c r="E19" s="13">
        <v>43908</v>
      </c>
      <c r="F19" s="4" t="s">
        <v>71</v>
      </c>
      <c r="G19" s="4"/>
      <c r="H19" s="7" t="s">
        <v>14</v>
      </c>
      <c r="I19" s="1" t="s">
        <v>72</v>
      </c>
      <c r="J19" s="1">
        <f t="shared" si="1"/>
        <v>14</v>
      </c>
    </row>
    <row r="20" spans="1:10" ht="122" customHeight="1">
      <c r="A20" s="12" t="s">
        <v>73</v>
      </c>
      <c r="B20" s="4" t="s">
        <v>11</v>
      </c>
      <c r="C20" s="4" t="s">
        <v>74</v>
      </c>
      <c r="D20" s="18" t="s">
        <v>75</v>
      </c>
      <c r="E20" s="13">
        <v>43908</v>
      </c>
      <c r="F20" s="1" t="s">
        <v>76</v>
      </c>
      <c r="G20" s="1" t="s">
        <v>77</v>
      </c>
      <c r="H20" s="7" t="s">
        <v>78</v>
      </c>
      <c r="I20" s="1" t="s">
        <v>79</v>
      </c>
      <c r="J20" s="1">
        <f t="shared" si="1"/>
        <v>14</v>
      </c>
    </row>
    <row r="21" spans="1:10" ht="60" customHeight="1">
      <c r="A21" s="12" t="s">
        <v>73</v>
      </c>
      <c r="B21" s="4" t="s">
        <v>29</v>
      </c>
      <c r="C21" s="4"/>
      <c r="D21" s="16" t="s">
        <v>80</v>
      </c>
      <c r="E21" s="13">
        <v>43908</v>
      </c>
      <c r="F21" s="4" t="s">
        <v>81</v>
      </c>
      <c r="G21" s="4"/>
      <c r="H21" s="7" t="s">
        <v>82</v>
      </c>
      <c r="I21" s="1" t="s">
        <v>83</v>
      </c>
      <c r="J21" s="1">
        <f t="shared" si="1"/>
        <v>14</v>
      </c>
    </row>
    <row r="22" spans="1:10" ht="30" customHeight="1">
      <c r="A22" s="12" t="s">
        <v>73</v>
      </c>
      <c r="B22" s="4" t="s">
        <v>40</v>
      </c>
      <c r="C22" s="4"/>
      <c r="D22" s="16" t="s">
        <v>84</v>
      </c>
      <c r="E22" s="13">
        <v>43908</v>
      </c>
      <c r="F22" s="4" t="s">
        <v>85</v>
      </c>
      <c r="G22" s="4"/>
      <c r="H22" s="7" t="s">
        <v>86</v>
      </c>
      <c r="I22" s="1" t="s">
        <v>79</v>
      </c>
      <c r="J22" s="1">
        <f t="shared" si="1"/>
        <v>14</v>
      </c>
    </row>
    <row r="23" spans="1:10" ht="30" customHeight="1">
      <c r="A23" s="12" t="s">
        <v>87</v>
      </c>
      <c r="B23" s="4" t="s">
        <v>29</v>
      </c>
      <c r="C23" s="4"/>
      <c r="D23" s="16" t="s">
        <v>88</v>
      </c>
      <c r="E23" s="13">
        <v>43908</v>
      </c>
      <c r="F23" s="4" t="s">
        <v>89</v>
      </c>
      <c r="G23" s="4"/>
      <c r="H23" s="7" t="s">
        <v>20</v>
      </c>
      <c r="I23" s="1" t="s">
        <v>79</v>
      </c>
      <c r="J23" s="1">
        <f t="shared" si="1"/>
        <v>14</v>
      </c>
    </row>
    <row r="24" spans="1:10" ht="63" customHeight="1">
      <c r="A24" s="12" t="s">
        <v>90</v>
      </c>
      <c r="B24" s="4" t="s">
        <v>58</v>
      </c>
      <c r="C24" s="4"/>
      <c r="D24" s="16" t="s">
        <v>91</v>
      </c>
      <c r="E24" s="13">
        <v>43908</v>
      </c>
      <c r="F24" s="4" t="s">
        <v>92</v>
      </c>
      <c r="G24" s="4"/>
      <c r="H24" s="7"/>
      <c r="I24" s="8" t="s">
        <v>93</v>
      </c>
      <c r="J24" s="1">
        <f t="shared" si="1"/>
        <v>14</v>
      </c>
    </row>
    <row r="25" spans="1:10" ht="63" customHeight="1">
      <c r="A25" s="12" t="s">
        <v>94</v>
      </c>
      <c r="B25" s="4" t="s">
        <v>29</v>
      </c>
      <c r="C25" s="4"/>
      <c r="D25" s="16" t="s">
        <v>95</v>
      </c>
      <c r="E25" s="13">
        <v>43909</v>
      </c>
      <c r="F25" s="4" t="s">
        <v>96</v>
      </c>
      <c r="G25" s="4"/>
      <c r="H25" s="7"/>
      <c r="I25" s="8"/>
      <c r="J25" s="1">
        <f t="shared" si="1"/>
        <v>15</v>
      </c>
    </row>
    <row r="26" spans="1:10" ht="63" customHeight="1">
      <c r="A26" s="12" t="s">
        <v>97</v>
      </c>
      <c r="C26" s="12" t="s">
        <v>97</v>
      </c>
      <c r="D26" s="4" t="s">
        <v>98</v>
      </c>
      <c r="E26" s="13">
        <v>43909</v>
      </c>
      <c r="F26" s="4"/>
      <c r="G26" s="4"/>
      <c r="H26" s="7"/>
      <c r="I26" s="8"/>
      <c r="J26" s="1">
        <f t="shared" si="1"/>
        <v>15</v>
      </c>
    </row>
    <row r="27" spans="1:10" ht="89" customHeight="1">
      <c r="A27" s="12" t="s">
        <v>61</v>
      </c>
      <c r="B27" s="1" t="s">
        <v>11</v>
      </c>
      <c r="C27" s="4" t="s">
        <v>99</v>
      </c>
      <c r="D27" s="4" t="s">
        <v>100</v>
      </c>
      <c r="E27" s="13">
        <v>43910</v>
      </c>
      <c r="F27" s="4" t="s">
        <v>101</v>
      </c>
      <c r="G27" s="4"/>
      <c r="H27" s="7"/>
      <c r="I27" s="8"/>
      <c r="J27" s="1">
        <f t="shared" si="1"/>
        <v>16</v>
      </c>
    </row>
    <row r="28" spans="1:10" ht="30" customHeight="1">
      <c r="A28" s="12" t="s">
        <v>90</v>
      </c>
      <c r="B28" s="4" t="s">
        <v>58</v>
      </c>
      <c r="C28" s="4"/>
      <c r="D28" s="16" t="s">
        <v>102</v>
      </c>
      <c r="E28" s="13">
        <v>43910</v>
      </c>
      <c r="F28" s="4" t="s">
        <v>103</v>
      </c>
      <c r="G28" s="4" t="s">
        <v>104</v>
      </c>
      <c r="H28" s="7"/>
      <c r="I28" s="8" t="s">
        <v>105</v>
      </c>
      <c r="J28" s="1">
        <f t="shared" si="1"/>
        <v>16</v>
      </c>
    </row>
    <row r="29" spans="1:10" ht="30" customHeight="1">
      <c r="A29" s="12" t="s">
        <v>90</v>
      </c>
      <c r="B29" s="4" t="s">
        <v>58</v>
      </c>
      <c r="C29" s="4"/>
      <c r="D29" s="16" t="s">
        <v>106</v>
      </c>
      <c r="E29" s="13">
        <v>43910</v>
      </c>
      <c r="F29" s="4" t="s">
        <v>107</v>
      </c>
      <c r="G29" s="4"/>
      <c r="H29" s="7"/>
      <c r="I29" s="8" t="s">
        <v>108</v>
      </c>
      <c r="J29" s="1">
        <f t="shared" si="1"/>
        <v>16</v>
      </c>
    </row>
    <row r="30" spans="1:10" ht="30" customHeight="1">
      <c r="A30" s="12" t="s">
        <v>109</v>
      </c>
      <c r="B30" s="4" t="s">
        <v>110</v>
      </c>
      <c r="C30" s="4"/>
      <c r="D30" s="16" t="s">
        <v>111</v>
      </c>
      <c r="E30" s="13">
        <v>43910</v>
      </c>
      <c r="F30" s="4"/>
      <c r="G30" s="4"/>
      <c r="H30" s="7"/>
      <c r="I30" s="8"/>
      <c r="J30" s="1">
        <f t="shared" si="1"/>
        <v>16</v>
      </c>
    </row>
    <row r="31" spans="1:10" ht="30" customHeight="1">
      <c r="A31" s="12" t="s">
        <v>61</v>
      </c>
      <c r="B31" s="4" t="s">
        <v>110</v>
      </c>
      <c r="C31" s="4"/>
      <c r="D31" s="16" t="s">
        <v>112</v>
      </c>
      <c r="E31" s="13">
        <v>43911</v>
      </c>
      <c r="F31" s="4"/>
      <c r="G31" s="4"/>
      <c r="H31" s="7"/>
      <c r="I31" s="8"/>
      <c r="J31" s="1">
        <f t="shared" si="1"/>
        <v>17</v>
      </c>
    </row>
    <row r="32" spans="1:10" ht="30" customHeight="1">
      <c r="A32" s="12" t="s">
        <v>28</v>
      </c>
      <c r="B32" s="4" t="s">
        <v>29</v>
      </c>
      <c r="C32" s="4"/>
      <c r="D32" s="16" t="s">
        <v>113</v>
      </c>
      <c r="E32" s="13">
        <v>43912</v>
      </c>
      <c r="F32" s="4"/>
      <c r="G32" s="4"/>
      <c r="H32" s="7" t="s">
        <v>14</v>
      </c>
      <c r="I32" s="8"/>
      <c r="J32" s="1">
        <f t="shared" si="1"/>
        <v>18</v>
      </c>
    </row>
    <row r="33" spans="1:10" ht="30" customHeight="1">
      <c r="A33" s="12" t="s">
        <v>28</v>
      </c>
      <c r="B33" s="4"/>
      <c r="C33" s="4"/>
      <c r="D33" s="16" t="s">
        <v>114</v>
      </c>
      <c r="E33" s="13">
        <v>43913</v>
      </c>
      <c r="G33" s="4"/>
      <c r="H33" s="7" t="s">
        <v>14</v>
      </c>
      <c r="I33" s="8" t="s">
        <v>115</v>
      </c>
      <c r="J33" s="1">
        <f t="shared" si="1"/>
        <v>19</v>
      </c>
    </row>
    <row r="34" spans="1:10" ht="70" customHeight="1">
      <c r="A34" s="12" t="s">
        <v>28</v>
      </c>
      <c r="B34" s="4"/>
      <c r="C34" s="4"/>
      <c r="D34" s="16" t="s">
        <v>116</v>
      </c>
      <c r="E34" s="13">
        <v>43913</v>
      </c>
      <c r="F34" s="4" t="s">
        <v>117</v>
      </c>
      <c r="G34" s="4"/>
      <c r="H34" s="7" t="s">
        <v>14</v>
      </c>
      <c r="I34" s="8"/>
      <c r="J34" s="1">
        <f t="shared" si="1"/>
        <v>19</v>
      </c>
    </row>
    <row r="35" spans="1:10" ht="65" customHeight="1">
      <c r="A35" s="12" t="s">
        <v>73</v>
      </c>
      <c r="B35" s="4" t="s">
        <v>29</v>
      </c>
      <c r="C35" s="4"/>
      <c r="D35" s="18" t="s">
        <v>118</v>
      </c>
      <c r="E35" s="13">
        <v>43913</v>
      </c>
      <c r="F35" s="1" t="s">
        <v>119</v>
      </c>
      <c r="G35" s="1" t="s">
        <v>120</v>
      </c>
      <c r="H35" s="7"/>
      <c r="I35" s="1" t="s">
        <v>121</v>
      </c>
      <c r="J35" s="1">
        <f t="shared" si="1"/>
        <v>19</v>
      </c>
    </row>
    <row r="36" spans="1:10" ht="80" customHeight="1">
      <c r="A36" s="12" t="s">
        <v>90</v>
      </c>
      <c r="B36" s="4" t="s">
        <v>58</v>
      </c>
      <c r="C36" s="4"/>
      <c r="D36" s="16" t="s">
        <v>122</v>
      </c>
      <c r="E36" s="13">
        <v>43913</v>
      </c>
      <c r="F36" s="4" t="s">
        <v>123</v>
      </c>
      <c r="G36" s="4" t="s">
        <v>124</v>
      </c>
      <c r="H36" s="7" t="s">
        <v>125</v>
      </c>
      <c r="I36" s="1" t="s">
        <v>126</v>
      </c>
      <c r="J36" s="1">
        <f t="shared" si="1"/>
        <v>19</v>
      </c>
    </row>
    <row r="37" spans="1:10" ht="76" customHeight="1">
      <c r="A37" s="12" t="s">
        <v>90</v>
      </c>
      <c r="B37" s="4" t="s">
        <v>58</v>
      </c>
      <c r="C37" s="4"/>
      <c r="D37" s="16" t="s">
        <v>127</v>
      </c>
      <c r="E37" s="13">
        <v>43913</v>
      </c>
      <c r="F37" s="4" t="s">
        <v>128</v>
      </c>
      <c r="G37" s="4" t="s">
        <v>129</v>
      </c>
      <c r="H37" s="7"/>
      <c r="I37" s="1" t="s">
        <v>130</v>
      </c>
      <c r="J37" s="1">
        <f t="shared" si="1"/>
        <v>19</v>
      </c>
    </row>
    <row r="38" spans="1:10" ht="30" customHeight="1">
      <c r="A38" s="12" t="s">
        <v>28</v>
      </c>
      <c r="B38" s="4" t="s">
        <v>29</v>
      </c>
      <c r="C38" s="1" t="s">
        <v>293</v>
      </c>
      <c r="D38" s="18" t="s">
        <v>292</v>
      </c>
      <c r="E38" s="13">
        <v>43915</v>
      </c>
      <c r="J38" s="1">
        <f t="shared" si="1"/>
        <v>21</v>
      </c>
    </row>
  </sheetData>
  <sortState xmlns:xlrd2="http://schemas.microsoft.com/office/spreadsheetml/2017/richdata2" ref="A2:I37">
    <sortCondition ref="E3:E37"/>
  </sortState>
  <hyperlinks>
    <hyperlink ref="I28" r:id="rId1" display="https://www.alberta.ca/release.cfm?xID=69881BCC004DB-C3DC-DCD7-B62724AFB886EE9C" xr:uid="{0D98A267-58C0-1A41-A487-543AF5A049C4}"/>
    <hyperlink ref="I29" r:id="rId2" display="https://www.alberta.ca/release.cfm?xID=69881BCC004DB-C3DC-DCD7-B62724AFB886EE9C" xr:uid="{06EC5763-1477-A949-AFF8-C248694F9628}"/>
    <hyperlink ref="I3" r:id="rId3" xr:uid="{CE97A756-7C0D-124D-9032-ABD553CD7477}"/>
    <hyperlink ref="I4" r:id="rId4" xr:uid="{851458EF-CCE8-B748-A26D-ED322BAAD1D0}"/>
    <hyperlink ref="I5" r:id="rId5" xr:uid="{77278C1E-0C86-6341-8F36-B413CC874637}"/>
    <hyperlink ref="I6" r:id="rId6" xr:uid="{F8EB1CBC-401E-104A-8CEA-DDD812142C61}"/>
    <hyperlink ref="I33" r:id="rId7" xr:uid="{6A635B33-2747-C549-BE01-85D0789EED9A}"/>
    <hyperlink ref="I7" r:id="rId8" display="https://twitter.com/YourAlberta/status/1238604046128144384" xr:uid="{E5B43753-7710-DC42-B6BD-430CD265E1D0}"/>
    <hyperlink ref="I24" r:id="rId9" xr:uid="{9DD57416-FEF0-2048-8E12-AC2C11AD941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2D2E6-2FB4-4B54-BF0E-C2E62AC378F1}">
  <dimension ref="A1"/>
  <sheetViews>
    <sheetView workbookViewId="0"/>
  </sheetViews>
  <sheetFormatPr baseColWidth="10" defaultColWidth="8.83203125"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74C6C-090F-4307-B9BA-68460D318841}">
  <dimension ref="A1:E48"/>
  <sheetViews>
    <sheetView tabSelected="1" topLeftCell="A17" workbookViewId="0">
      <selection activeCell="E22" sqref="E22"/>
    </sheetView>
  </sheetViews>
  <sheetFormatPr baseColWidth="10" defaultColWidth="8.83203125" defaultRowHeight="15"/>
  <cols>
    <col min="2" max="2" width="9.1640625" bestFit="1" customWidth="1"/>
  </cols>
  <sheetData>
    <row r="1" spans="1:5">
      <c r="A1" t="s">
        <v>281</v>
      </c>
      <c r="B1" t="s">
        <v>282</v>
      </c>
      <c r="C1" t="s">
        <v>9</v>
      </c>
      <c r="D1" t="s">
        <v>280</v>
      </c>
      <c r="E1" t="s">
        <v>283</v>
      </c>
    </row>
    <row r="2" spans="1:5">
      <c r="A2" t="s">
        <v>284</v>
      </c>
      <c r="B2" s="35">
        <v>43895</v>
      </c>
      <c r="C2">
        <v>1</v>
      </c>
      <c r="D2">
        <v>1</v>
      </c>
      <c r="E2">
        <v>1</v>
      </c>
    </row>
    <row r="3" spans="1:5">
      <c r="A3" t="s">
        <v>284</v>
      </c>
      <c r="B3" s="35">
        <v>43896</v>
      </c>
      <c r="C3">
        <f>C2+1</f>
        <v>2</v>
      </c>
      <c r="D3">
        <v>1</v>
      </c>
      <c r="E3">
        <v>0</v>
      </c>
    </row>
    <row r="4" spans="1:5">
      <c r="A4" t="s">
        <v>284</v>
      </c>
      <c r="B4" s="35">
        <v>43897</v>
      </c>
      <c r="C4">
        <f t="shared" ref="C4:C22" si="0">C3+1</f>
        <v>3</v>
      </c>
      <c r="D4">
        <v>2</v>
      </c>
      <c r="E4">
        <f>D4-D3</f>
        <v>1</v>
      </c>
    </row>
    <row r="5" spans="1:5">
      <c r="A5" t="s">
        <v>284</v>
      </c>
      <c r="B5" s="35">
        <v>43898</v>
      </c>
      <c r="C5">
        <f t="shared" si="0"/>
        <v>4</v>
      </c>
      <c r="D5">
        <v>5</v>
      </c>
      <c r="E5">
        <f t="shared" ref="E5:E22" si="1">D5-D4</f>
        <v>3</v>
      </c>
    </row>
    <row r="6" spans="1:5">
      <c r="A6" t="s">
        <v>284</v>
      </c>
      <c r="B6" s="35">
        <v>43899</v>
      </c>
      <c r="C6">
        <f t="shared" si="0"/>
        <v>5</v>
      </c>
      <c r="D6">
        <v>6</v>
      </c>
      <c r="E6">
        <f t="shared" si="1"/>
        <v>1</v>
      </c>
    </row>
    <row r="7" spans="1:5">
      <c r="A7" t="s">
        <v>284</v>
      </c>
      <c r="B7" s="35">
        <v>43900</v>
      </c>
      <c r="C7">
        <f t="shared" si="0"/>
        <v>6</v>
      </c>
      <c r="D7">
        <v>12</v>
      </c>
      <c r="E7">
        <f t="shared" si="1"/>
        <v>6</v>
      </c>
    </row>
    <row r="8" spans="1:5">
      <c r="A8" t="s">
        <v>284</v>
      </c>
      <c r="B8" s="35">
        <v>43901</v>
      </c>
      <c r="C8">
        <f t="shared" si="0"/>
        <v>7</v>
      </c>
      <c r="D8">
        <v>19</v>
      </c>
      <c r="E8">
        <f t="shared" si="1"/>
        <v>7</v>
      </c>
    </row>
    <row r="9" spans="1:5">
      <c r="A9" t="s">
        <v>284</v>
      </c>
      <c r="B9" s="35">
        <v>43902</v>
      </c>
      <c r="C9">
        <f t="shared" si="0"/>
        <v>8</v>
      </c>
      <c r="D9">
        <v>21</v>
      </c>
      <c r="E9">
        <f t="shared" si="1"/>
        <v>2</v>
      </c>
    </row>
    <row r="10" spans="1:5">
      <c r="A10" t="s">
        <v>284</v>
      </c>
      <c r="B10" s="35">
        <v>43903</v>
      </c>
      <c r="C10">
        <f t="shared" si="0"/>
        <v>9</v>
      </c>
      <c r="D10">
        <v>31</v>
      </c>
      <c r="E10">
        <f t="shared" si="1"/>
        <v>10</v>
      </c>
    </row>
    <row r="11" spans="1:5">
      <c r="A11" t="s">
        <v>284</v>
      </c>
      <c r="B11" s="35">
        <v>43904</v>
      </c>
      <c r="C11">
        <f t="shared" si="0"/>
        <v>10</v>
      </c>
      <c r="D11">
        <v>50</v>
      </c>
      <c r="E11">
        <f t="shared" si="1"/>
        <v>19</v>
      </c>
    </row>
    <row r="12" spans="1:5">
      <c r="A12" t="s">
        <v>284</v>
      </c>
      <c r="B12" s="35">
        <v>43905</v>
      </c>
      <c r="C12">
        <f t="shared" si="0"/>
        <v>11</v>
      </c>
      <c r="D12">
        <v>60</v>
      </c>
      <c r="E12">
        <f t="shared" si="1"/>
        <v>10</v>
      </c>
    </row>
    <row r="13" spans="1:5">
      <c r="A13" t="s">
        <v>284</v>
      </c>
      <c r="B13" s="35">
        <v>43906</v>
      </c>
      <c r="C13">
        <f t="shared" si="0"/>
        <v>12</v>
      </c>
      <c r="D13">
        <v>84</v>
      </c>
      <c r="E13">
        <f t="shared" si="1"/>
        <v>24</v>
      </c>
    </row>
    <row r="14" spans="1:5">
      <c r="A14" t="s">
        <v>284</v>
      </c>
      <c r="B14" s="35">
        <v>43907</v>
      </c>
      <c r="C14">
        <f t="shared" si="0"/>
        <v>13</v>
      </c>
      <c r="D14">
        <v>99</v>
      </c>
      <c r="E14">
        <f t="shared" si="1"/>
        <v>15</v>
      </c>
    </row>
    <row r="15" spans="1:5">
      <c r="A15" t="s">
        <v>284</v>
      </c>
      <c r="B15" s="35">
        <v>43908</v>
      </c>
      <c r="C15">
        <f t="shared" si="0"/>
        <v>14</v>
      </c>
      <c r="D15">
        <v>127</v>
      </c>
      <c r="E15">
        <f t="shared" si="1"/>
        <v>28</v>
      </c>
    </row>
    <row r="16" spans="1:5">
      <c r="A16" t="s">
        <v>284</v>
      </c>
      <c r="B16" s="35">
        <v>43909</v>
      </c>
      <c r="C16">
        <f t="shared" si="0"/>
        <v>15</v>
      </c>
      <c r="D16">
        <v>157</v>
      </c>
      <c r="E16">
        <f t="shared" si="1"/>
        <v>30</v>
      </c>
    </row>
    <row r="17" spans="1:5">
      <c r="A17" t="s">
        <v>284</v>
      </c>
      <c r="B17" s="35">
        <v>43910</v>
      </c>
      <c r="C17">
        <f t="shared" si="0"/>
        <v>16</v>
      </c>
      <c r="D17">
        <v>203</v>
      </c>
      <c r="E17">
        <f t="shared" si="1"/>
        <v>46</v>
      </c>
    </row>
    <row r="18" spans="1:5">
      <c r="A18" t="s">
        <v>284</v>
      </c>
      <c r="B18" s="35">
        <v>43911</v>
      </c>
      <c r="C18">
        <f t="shared" si="0"/>
        <v>17</v>
      </c>
      <c r="D18">
        <v>242</v>
      </c>
      <c r="E18">
        <f t="shared" si="1"/>
        <v>39</v>
      </c>
    </row>
    <row r="19" spans="1:5">
      <c r="A19" t="s">
        <v>284</v>
      </c>
      <c r="B19" s="35">
        <v>43912</v>
      </c>
      <c r="C19">
        <f t="shared" si="0"/>
        <v>18</v>
      </c>
      <c r="D19">
        <v>284</v>
      </c>
      <c r="E19">
        <f t="shared" si="1"/>
        <v>42</v>
      </c>
    </row>
    <row r="20" spans="1:5">
      <c r="A20" t="s">
        <v>284</v>
      </c>
      <c r="B20" s="35">
        <v>43913</v>
      </c>
      <c r="C20">
        <f t="shared" si="0"/>
        <v>19</v>
      </c>
      <c r="D20">
        <v>342</v>
      </c>
      <c r="E20">
        <f t="shared" si="1"/>
        <v>58</v>
      </c>
    </row>
    <row r="21" spans="1:5">
      <c r="A21" t="s">
        <v>284</v>
      </c>
      <c r="B21" s="35">
        <v>43914</v>
      </c>
      <c r="C21">
        <f t="shared" si="0"/>
        <v>20</v>
      </c>
      <c r="D21">
        <v>405</v>
      </c>
      <c r="E21">
        <f t="shared" si="1"/>
        <v>63</v>
      </c>
    </row>
    <row r="22" spans="1:5">
      <c r="A22" t="s">
        <v>284</v>
      </c>
      <c r="B22" s="35">
        <v>43915</v>
      </c>
      <c r="C22">
        <f t="shared" si="0"/>
        <v>21</v>
      </c>
      <c r="D22">
        <v>418</v>
      </c>
      <c r="E22">
        <f t="shared" si="1"/>
        <v>13</v>
      </c>
    </row>
    <row r="23" spans="1:5">
      <c r="A23" t="s">
        <v>285</v>
      </c>
      <c r="B23" s="35">
        <v>43858</v>
      </c>
      <c r="C23">
        <v>1</v>
      </c>
      <c r="D23">
        <v>1</v>
      </c>
      <c r="E23">
        <v>1</v>
      </c>
    </row>
    <row r="24" spans="1:5">
      <c r="A24" t="s">
        <v>285</v>
      </c>
      <c r="B24" s="35">
        <v>43865</v>
      </c>
      <c r="C24">
        <f>B24-$B$23+1</f>
        <v>8</v>
      </c>
      <c r="D24">
        <v>2</v>
      </c>
      <c r="E24">
        <f>D24-D23</f>
        <v>1</v>
      </c>
    </row>
    <row r="25" spans="1:5">
      <c r="A25" t="s">
        <v>285</v>
      </c>
      <c r="B25" s="35">
        <v>43867</v>
      </c>
      <c r="C25">
        <f t="shared" ref="C25:C48" si="2">B25-$B$23+1</f>
        <v>10</v>
      </c>
      <c r="D25">
        <v>4</v>
      </c>
      <c r="E25">
        <f t="shared" ref="E25:E48" si="3">D25-D24</f>
        <v>2</v>
      </c>
    </row>
    <row r="26" spans="1:5">
      <c r="A26" t="s">
        <v>285</v>
      </c>
      <c r="B26" s="35">
        <v>43875</v>
      </c>
      <c r="C26">
        <f t="shared" si="2"/>
        <v>18</v>
      </c>
      <c r="D26">
        <v>5</v>
      </c>
      <c r="E26">
        <f t="shared" si="3"/>
        <v>1</v>
      </c>
    </row>
    <row r="27" spans="1:5">
      <c r="A27" t="s">
        <v>285</v>
      </c>
      <c r="B27" s="35">
        <v>43881</v>
      </c>
      <c r="C27">
        <f t="shared" si="2"/>
        <v>24</v>
      </c>
      <c r="D27">
        <v>6</v>
      </c>
      <c r="E27">
        <f t="shared" si="3"/>
        <v>1</v>
      </c>
    </row>
    <row r="28" spans="1:5">
      <c r="A28" t="s">
        <v>285</v>
      </c>
      <c r="B28" s="35">
        <v>43885</v>
      </c>
      <c r="C28">
        <f t="shared" si="2"/>
        <v>28</v>
      </c>
      <c r="D28">
        <v>7</v>
      </c>
      <c r="E28">
        <f t="shared" si="3"/>
        <v>1</v>
      </c>
    </row>
    <row r="29" spans="1:5">
      <c r="A29" t="s">
        <v>285</v>
      </c>
      <c r="B29" s="35">
        <v>43890</v>
      </c>
      <c r="C29">
        <f t="shared" si="2"/>
        <v>33</v>
      </c>
      <c r="D29">
        <v>8</v>
      </c>
      <c r="E29">
        <f t="shared" si="3"/>
        <v>1</v>
      </c>
    </row>
    <row r="30" spans="1:5">
      <c r="A30" t="s">
        <v>285</v>
      </c>
      <c r="B30" s="35">
        <v>43893</v>
      </c>
      <c r="C30">
        <f t="shared" si="2"/>
        <v>36</v>
      </c>
      <c r="D30">
        <v>12</v>
      </c>
      <c r="E30">
        <f t="shared" si="3"/>
        <v>4</v>
      </c>
    </row>
    <row r="31" spans="1:5">
      <c r="A31" t="s">
        <v>285</v>
      </c>
      <c r="B31" s="35">
        <v>43894</v>
      </c>
      <c r="C31">
        <f t="shared" si="2"/>
        <v>37</v>
      </c>
      <c r="D31">
        <v>13</v>
      </c>
      <c r="E31">
        <f t="shared" si="3"/>
        <v>1</v>
      </c>
    </row>
    <row r="32" spans="1:5">
      <c r="A32" t="s">
        <v>285</v>
      </c>
      <c r="B32" s="35">
        <v>43896</v>
      </c>
      <c r="C32">
        <f t="shared" si="2"/>
        <v>39</v>
      </c>
      <c r="D32">
        <v>21</v>
      </c>
      <c r="E32">
        <f t="shared" si="3"/>
        <v>8</v>
      </c>
    </row>
    <row r="33" spans="1:5">
      <c r="A33" t="s">
        <v>285</v>
      </c>
      <c r="B33" s="35">
        <v>43897</v>
      </c>
      <c r="C33">
        <f t="shared" si="2"/>
        <v>40</v>
      </c>
      <c r="D33">
        <v>27</v>
      </c>
      <c r="E33">
        <f t="shared" si="3"/>
        <v>6</v>
      </c>
    </row>
    <row r="34" spans="1:5">
      <c r="A34" t="s">
        <v>285</v>
      </c>
      <c r="B34" s="35">
        <v>43899</v>
      </c>
      <c r="C34">
        <f t="shared" si="2"/>
        <v>42</v>
      </c>
      <c r="D34">
        <v>32</v>
      </c>
      <c r="E34">
        <f t="shared" si="3"/>
        <v>5</v>
      </c>
    </row>
    <row r="35" spans="1:5">
      <c r="A35" t="s">
        <v>285</v>
      </c>
      <c r="B35" s="35">
        <v>43900</v>
      </c>
      <c r="C35">
        <f t="shared" si="2"/>
        <v>43</v>
      </c>
      <c r="D35">
        <v>39</v>
      </c>
      <c r="E35">
        <f t="shared" si="3"/>
        <v>7</v>
      </c>
    </row>
    <row r="36" spans="1:5">
      <c r="A36" t="s">
        <v>285</v>
      </c>
      <c r="B36" s="35">
        <v>43901</v>
      </c>
      <c r="C36">
        <f t="shared" si="2"/>
        <v>44</v>
      </c>
      <c r="D36">
        <v>46</v>
      </c>
      <c r="E36">
        <f t="shared" si="3"/>
        <v>7</v>
      </c>
    </row>
    <row r="37" spans="1:5">
      <c r="A37" t="s">
        <v>285</v>
      </c>
      <c r="B37" s="35">
        <v>43902</v>
      </c>
      <c r="C37">
        <f t="shared" si="2"/>
        <v>45</v>
      </c>
      <c r="D37">
        <v>53</v>
      </c>
      <c r="E37">
        <f t="shared" si="3"/>
        <v>7</v>
      </c>
    </row>
    <row r="38" spans="1:5">
      <c r="A38" t="s">
        <v>285</v>
      </c>
      <c r="B38" s="35">
        <v>43903</v>
      </c>
      <c r="C38">
        <f t="shared" si="2"/>
        <v>46</v>
      </c>
      <c r="D38">
        <v>64</v>
      </c>
      <c r="E38">
        <f t="shared" si="3"/>
        <v>11</v>
      </c>
    </row>
    <row r="39" spans="1:5">
      <c r="A39" t="s">
        <v>285</v>
      </c>
      <c r="B39" s="35">
        <v>43906</v>
      </c>
      <c r="C39">
        <f t="shared" si="2"/>
        <v>49</v>
      </c>
      <c r="D39">
        <v>103</v>
      </c>
      <c r="E39">
        <f t="shared" si="3"/>
        <v>39</v>
      </c>
    </row>
    <row r="40" spans="1:5">
      <c r="A40" t="s">
        <v>285</v>
      </c>
      <c r="B40" s="35">
        <v>43907</v>
      </c>
      <c r="C40">
        <f t="shared" si="2"/>
        <v>50</v>
      </c>
      <c r="D40">
        <v>186</v>
      </c>
      <c r="E40">
        <f t="shared" si="3"/>
        <v>83</v>
      </c>
    </row>
    <row r="41" spans="1:5">
      <c r="A41" t="s">
        <v>285</v>
      </c>
      <c r="B41" s="35">
        <v>43908</v>
      </c>
      <c r="C41">
        <f t="shared" si="2"/>
        <v>51</v>
      </c>
      <c r="D41">
        <v>231</v>
      </c>
      <c r="E41">
        <f t="shared" si="3"/>
        <v>45</v>
      </c>
    </row>
    <row r="42" spans="1:5">
      <c r="A42" t="s">
        <v>285</v>
      </c>
      <c r="B42" s="35">
        <v>43909</v>
      </c>
      <c r="C42">
        <f t="shared" si="2"/>
        <v>52</v>
      </c>
      <c r="D42">
        <v>271</v>
      </c>
      <c r="E42">
        <f t="shared" si="3"/>
        <v>40</v>
      </c>
    </row>
    <row r="43" spans="1:5">
      <c r="A43" t="s">
        <v>285</v>
      </c>
      <c r="B43" s="35">
        <v>43910</v>
      </c>
      <c r="C43">
        <f t="shared" si="2"/>
        <v>53</v>
      </c>
      <c r="D43">
        <v>348</v>
      </c>
      <c r="E43">
        <f t="shared" si="3"/>
        <v>77</v>
      </c>
    </row>
    <row r="44" spans="1:5">
      <c r="A44" t="s">
        <v>285</v>
      </c>
      <c r="B44" s="35">
        <v>43911</v>
      </c>
      <c r="C44">
        <f t="shared" si="2"/>
        <v>54</v>
      </c>
      <c r="D44">
        <v>424</v>
      </c>
      <c r="E44">
        <f t="shared" si="3"/>
        <v>76</v>
      </c>
    </row>
    <row r="45" spans="1:5">
      <c r="A45" t="s">
        <v>285</v>
      </c>
      <c r="B45" s="35">
        <v>43912</v>
      </c>
      <c r="C45">
        <f t="shared" si="2"/>
        <v>55</v>
      </c>
      <c r="D45">
        <v>472</v>
      </c>
      <c r="E45">
        <f t="shared" si="3"/>
        <v>48</v>
      </c>
    </row>
    <row r="46" spans="1:5">
      <c r="A46" t="s">
        <v>285</v>
      </c>
      <c r="B46" s="35">
        <v>43913</v>
      </c>
      <c r="C46">
        <f t="shared" si="2"/>
        <v>56</v>
      </c>
      <c r="D46">
        <v>539</v>
      </c>
      <c r="E46">
        <f t="shared" si="3"/>
        <v>67</v>
      </c>
    </row>
    <row r="47" spans="1:5">
      <c r="A47" t="s">
        <v>285</v>
      </c>
      <c r="B47" s="35">
        <v>43914</v>
      </c>
      <c r="C47">
        <f t="shared" si="2"/>
        <v>57</v>
      </c>
      <c r="D47">
        <v>617</v>
      </c>
      <c r="E47">
        <f t="shared" si="3"/>
        <v>78</v>
      </c>
    </row>
    <row r="48" spans="1:5">
      <c r="A48" t="s">
        <v>285</v>
      </c>
      <c r="B48" s="35">
        <v>43915</v>
      </c>
      <c r="C48">
        <f t="shared" si="2"/>
        <v>58</v>
      </c>
      <c r="D48">
        <v>659</v>
      </c>
      <c r="E48">
        <f t="shared" si="3"/>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
  <sheetViews>
    <sheetView topLeftCell="A31" workbookViewId="0">
      <selection activeCell="D37" sqref="D37"/>
    </sheetView>
  </sheetViews>
  <sheetFormatPr baseColWidth="10" defaultColWidth="8.83203125" defaultRowHeight="15"/>
  <cols>
    <col min="1" max="1" width="18.1640625" customWidth="1"/>
    <col min="2" max="2" width="14.83203125" customWidth="1"/>
    <col min="3" max="3" width="22.83203125" customWidth="1"/>
    <col min="4" max="4" width="34.83203125" customWidth="1"/>
    <col min="5" max="5" width="21.83203125" customWidth="1"/>
    <col min="6" max="6" width="36.83203125" customWidth="1"/>
    <col min="7" max="7" width="11.33203125" customWidth="1"/>
    <col min="8" max="8" width="15.5" customWidth="1"/>
    <col min="9" max="9" width="23.6640625" customWidth="1"/>
    <col min="11" max="11" width="13.33203125" customWidth="1"/>
  </cols>
  <sheetData>
    <row r="1" spans="1:11" s="1" customFormat="1" ht="30" customHeight="1">
      <c r="A1" s="20" t="s">
        <v>0</v>
      </c>
      <c r="B1" s="9" t="s">
        <v>1</v>
      </c>
      <c r="C1" s="9" t="s">
        <v>2</v>
      </c>
      <c r="D1" s="17" t="s">
        <v>3</v>
      </c>
      <c r="E1" s="9" t="s">
        <v>4</v>
      </c>
      <c r="F1" s="9" t="s">
        <v>5</v>
      </c>
      <c r="G1" s="9" t="s">
        <v>6</v>
      </c>
      <c r="H1" s="10" t="s">
        <v>7</v>
      </c>
      <c r="I1" s="11" t="s">
        <v>8</v>
      </c>
      <c r="J1" s="1" t="s">
        <v>131</v>
      </c>
      <c r="K1" s="1" t="s">
        <v>280</v>
      </c>
    </row>
    <row r="2" spans="1:11" ht="32">
      <c r="A2" s="12" t="s">
        <v>22</v>
      </c>
      <c r="B2" s="4"/>
      <c r="C2" s="12" t="s">
        <v>22</v>
      </c>
      <c r="D2" s="16" t="s">
        <v>132</v>
      </c>
      <c r="E2" s="13">
        <v>43858</v>
      </c>
      <c r="F2" s="4"/>
      <c r="J2">
        <v>1</v>
      </c>
    </row>
    <row r="3" spans="1:11" ht="16">
      <c r="A3" s="12" t="s">
        <v>22</v>
      </c>
      <c r="D3" t="s">
        <v>133</v>
      </c>
      <c r="E3" s="13">
        <v>43859</v>
      </c>
      <c r="J3">
        <f>E3-$E$2+1</f>
        <v>2</v>
      </c>
    </row>
    <row r="4" spans="1:11" ht="48">
      <c r="A4" s="12" t="s">
        <v>16</v>
      </c>
      <c r="B4" s="4" t="s">
        <v>11</v>
      </c>
      <c r="C4" s="12" t="s">
        <v>134</v>
      </c>
      <c r="D4" s="16" t="s">
        <v>18</v>
      </c>
      <c r="E4" s="13">
        <v>43865</v>
      </c>
      <c r="F4" s="4" t="s">
        <v>135</v>
      </c>
      <c r="G4" s="4"/>
      <c r="H4" s="7" t="s">
        <v>20</v>
      </c>
      <c r="J4">
        <f>E4-$E$2+1</f>
        <v>8</v>
      </c>
    </row>
    <row r="5" spans="1:11" ht="16">
      <c r="A5" s="12" t="s">
        <v>16</v>
      </c>
      <c r="B5" s="4" t="s">
        <v>11</v>
      </c>
      <c r="C5" s="4"/>
      <c r="D5" s="16" t="s">
        <v>18</v>
      </c>
      <c r="E5" s="13">
        <v>43880</v>
      </c>
      <c r="F5" s="4" t="s">
        <v>136</v>
      </c>
      <c r="H5" t="s">
        <v>14</v>
      </c>
      <c r="J5">
        <f t="shared" ref="J5:J34" si="0">E5-$E$2+1</f>
        <v>23</v>
      </c>
    </row>
    <row r="6" spans="1:11" ht="16">
      <c r="A6" s="12" t="s">
        <v>16</v>
      </c>
      <c r="B6" s="4" t="s">
        <v>11</v>
      </c>
      <c r="C6" s="4"/>
      <c r="D6" s="16" t="s">
        <v>137</v>
      </c>
      <c r="E6" s="13">
        <v>43885</v>
      </c>
      <c r="F6" s="4" t="s">
        <v>138</v>
      </c>
      <c r="H6" t="s">
        <v>20</v>
      </c>
      <c r="J6">
        <f t="shared" si="0"/>
        <v>28</v>
      </c>
    </row>
    <row r="7" spans="1:11" ht="48">
      <c r="A7" s="12" t="s">
        <v>16</v>
      </c>
      <c r="B7" s="4" t="s">
        <v>11</v>
      </c>
      <c r="C7" s="12" t="s">
        <v>17</v>
      </c>
      <c r="D7" s="16" t="s">
        <v>18</v>
      </c>
      <c r="E7" s="13">
        <v>43892</v>
      </c>
      <c r="F7" s="4" t="s">
        <v>19</v>
      </c>
      <c r="H7" t="s">
        <v>14</v>
      </c>
      <c r="J7">
        <f t="shared" si="0"/>
        <v>35</v>
      </c>
    </row>
    <row r="8" spans="1:11" ht="32">
      <c r="A8" s="12" t="s">
        <v>28</v>
      </c>
      <c r="B8" s="4" t="s">
        <v>11</v>
      </c>
      <c r="C8" s="4"/>
      <c r="D8" s="31" t="s">
        <v>139</v>
      </c>
      <c r="E8" s="13">
        <v>43897</v>
      </c>
      <c r="H8" t="s">
        <v>20</v>
      </c>
      <c r="J8">
        <f t="shared" si="0"/>
        <v>40</v>
      </c>
    </row>
    <row r="9" spans="1:11" ht="16">
      <c r="A9" s="12" t="s">
        <v>97</v>
      </c>
      <c r="B9" s="1"/>
      <c r="C9" s="12" t="s">
        <v>97</v>
      </c>
      <c r="D9" s="4" t="s">
        <v>98</v>
      </c>
      <c r="E9" s="13">
        <v>43899</v>
      </c>
      <c r="J9">
        <f t="shared" si="0"/>
        <v>42</v>
      </c>
    </row>
    <row r="10" spans="1:11" ht="68" customHeight="1">
      <c r="A10" s="12" t="s">
        <v>28</v>
      </c>
      <c r="B10" s="4" t="s">
        <v>29</v>
      </c>
      <c r="C10" s="4" t="s">
        <v>50</v>
      </c>
      <c r="D10" s="16" t="s">
        <v>31</v>
      </c>
      <c r="E10" s="13">
        <v>43902</v>
      </c>
      <c r="F10" s="4" t="s">
        <v>140</v>
      </c>
      <c r="H10" t="s">
        <v>14</v>
      </c>
      <c r="J10">
        <f t="shared" si="0"/>
        <v>45</v>
      </c>
    </row>
    <row r="11" spans="1:11" ht="48">
      <c r="A11" s="12" t="s">
        <v>16</v>
      </c>
      <c r="B11" s="4" t="s">
        <v>11</v>
      </c>
      <c r="C11" s="12" t="s">
        <v>24</v>
      </c>
      <c r="D11" s="16" t="s">
        <v>18</v>
      </c>
      <c r="E11" s="13">
        <v>43902</v>
      </c>
      <c r="F11" t="s">
        <v>141</v>
      </c>
      <c r="H11" t="s">
        <v>20</v>
      </c>
      <c r="J11">
        <f t="shared" si="0"/>
        <v>45</v>
      </c>
    </row>
    <row r="12" spans="1:11" ht="32">
      <c r="A12" s="12" t="s">
        <v>28</v>
      </c>
      <c r="B12" s="4" t="s">
        <v>46</v>
      </c>
      <c r="C12" s="4"/>
      <c r="D12" s="16" t="s">
        <v>142</v>
      </c>
      <c r="E12" s="13">
        <v>43906</v>
      </c>
      <c r="J12">
        <f t="shared" si="0"/>
        <v>49</v>
      </c>
    </row>
    <row r="13" spans="1:11" ht="32">
      <c r="A13" s="12" t="s">
        <v>28</v>
      </c>
      <c r="B13" s="4" t="s">
        <v>11</v>
      </c>
      <c r="C13" s="4"/>
      <c r="D13" s="16" t="s">
        <v>143</v>
      </c>
      <c r="E13" s="13">
        <v>43906</v>
      </c>
      <c r="H13" t="s">
        <v>14</v>
      </c>
      <c r="J13">
        <f t="shared" si="0"/>
        <v>49</v>
      </c>
    </row>
    <row r="14" spans="1:11" ht="32">
      <c r="A14" s="12" t="s">
        <v>28</v>
      </c>
      <c r="B14" s="4" t="s">
        <v>29</v>
      </c>
      <c r="C14" s="4" t="s">
        <v>55</v>
      </c>
      <c r="D14" s="16" t="s">
        <v>144</v>
      </c>
      <c r="E14" s="13">
        <v>43906</v>
      </c>
      <c r="F14" s="4" t="s">
        <v>140</v>
      </c>
      <c r="H14" t="s">
        <v>14</v>
      </c>
      <c r="J14">
        <f t="shared" si="0"/>
        <v>49</v>
      </c>
    </row>
    <row r="15" spans="1:11" ht="16">
      <c r="A15" s="12" t="s">
        <v>28</v>
      </c>
      <c r="B15" s="30" t="s">
        <v>58</v>
      </c>
      <c r="C15" s="30"/>
      <c r="D15" s="31" t="s">
        <v>145</v>
      </c>
      <c r="E15" s="13">
        <v>43906</v>
      </c>
      <c r="H15" t="s">
        <v>14</v>
      </c>
      <c r="J15">
        <f t="shared" si="0"/>
        <v>49</v>
      </c>
    </row>
    <row r="16" spans="1:11" ht="32">
      <c r="A16" s="12" t="s">
        <v>53</v>
      </c>
      <c r="B16" s="4"/>
      <c r="C16" s="12" t="s">
        <v>53</v>
      </c>
      <c r="D16" s="19" t="s">
        <v>54</v>
      </c>
      <c r="E16" s="13">
        <v>43907</v>
      </c>
      <c r="J16">
        <f t="shared" si="0"/>
        <v>50</v>
      </c>
    </row>
    <row r="17" spans="1:10" ht="97" customHeight="1">
      <c r="A17" s="12" t="s">
        <v>28</v>
      </c>
      <c r="B17" s="30" t="s">
        <v>58</v>
      </c>
      <c r="C17" s="30" t="s">
        <v>59</v>
      </c>
      <c r="D17" s="31" t="s">
        <v>146</v>
      </c>
      <c r="E17" s="13">
        <v>43907</v>
      </c>
      <c r="H17" t="s">
        <v>14</v>
      </c>
      <c r="J17">
        <f t="shared" si="0"/>
        <v>50</v>
      </c>
    </row>
    <row r="18" spans="1:10" ht="64">
      <c r="A18" s="12" t="s">
        <v>28</v>
      </c>
      <c r="B18" s="4" t="s">
        <v>40</v>
      </c>
      <c r="C18" s="4" t="s">
        <v>41</v>
      </c>
      <c r="D18" s="16" t="s">
        <v>147</v>
      </c>
      <c r="E18" s="13">
        <v>43907</v>
      </c>
      <c r="F18" t="s">
        <v>148</v>
      </c>
      <c r="H18" t="s">
        <v>14</v>
      </c>
      <c r="J18">
        <f t="shared" si="0"/>
        <v>50</v>
      </c>
    </row>
    <row r="19" spans="1:10" ht="32">
      <c r="A19" s="12" t="s">
        <v>16</v>
      </c>
      <c r="B19" s="4" t="s">
        <v>29</v>
      </c>
      <c r="C19" s="4"/>
      <c r="D19" s="16" t="s">
        <v>149</v>
      </c>
      <c r="E19" s="13">
        <v>43908</v>
      </c>
      <c r="H19" t="s">
        <v>20</v>
      </c>
      <c r="J19">
        <f t="shared" si="0"/>
        <v>51</v>
      </c>
    </row>
    <row r="20" spans="1:10" ht="96">
      <c r="A20" s="12" t="s">
        <v>45</v>
      </c>
      <c r="B20" s="4" t="s">
        <v>46</v>
      </c>
      <c r="C20" s="4"/>
      <c r="D20" s="16" t="s">
        <v>150</v>
      </c>
      <c r="E20" s="13">
        <v>43909</v>
      </c>
      <c r="J20">
        <f t="shared" si="0"/>
        <v>52</v>
      </c>
    </row>
    <row r="21" spans="1:10" ht="32">
      <c r="A21" s="12" t="s">
        <v>28</v>
      </c>
      <c r="B21" s="30" t="s">
        <v>58</v>
      </c>
      <c r="C21" s="30" t="s">
        <v>151</v>
      </c>
      <c r="D21" s="31" t="s">
        <v>152</v>
      </c>
      <c r="E21" s="13">
        <v>43910</v>
      </c>
      <c r="F21" t="s">
        <v>153</v>
      </c>
      <c r="H21" t="s">
        <v>14</v>
      </c>
      <c r="I21" t="s">
        <v>154</v>
      </c>
      <c r="J21">
        <f t="shared" si="0"/>
        <v>53</v>
      </c>
    </row>
    <row r="22" spans="1:10" ht="107" customHeight="1">
      <c r="A22" s="12" t="s">
        <v>73</v>
      </c>
      <c r="B22" s="30" t="s">
        <v>58</v>
      </c>
      <c r="C22" s="30"/>
      <c r="D22" s="31" t="s">
        <v>155</v>
      </c>
      <c r="E22" s="13">
        <v>43910</v>
      </c>
      <c r="F22" t="s">
        <v>156</v>
      </c>
      <c r="I22" t="s">
        <v>157</v>
      </c>
      <c r="J22">
        <f t="shared" si="0"/>
        <v>53</v>
      </c>
    </row>
    <row r="23" spans="1:10" ht="64">
      <c r="A23" s="12" t="s">
        <v>28</v>
      </c>
      <c r="B23" s="30" t="s">
        <v>58</v>
      </c>
      <c r="C23" s="30" t="s">
        <v>158</v>
      </c>
      <c r="D23" s="31" t="s">
        <v>159</v>
      </c>
      <c r="E23" s="13">
        <v>43911</v>
      </c>
      <c r="F23" t="s">
        <v>160</v>
      </c>
      <c r="H23" t="s">
        <v>14</v>
      </c>
      <c r="J23">
        <f t="shared" si="0"/>
        <v>54</v>
      </c>
    </row>
    <row r="24" spans="1:10" ht="48">
      <c r="A24" s="12" t="s">
        <v>16</v>
      </c>
      <c r="B24" s="4" t="s">
        <v>29</v>
      </c>
      <c r="C24" s="4"/>
      <c r="D24" s="16" t="s">
        <v>161</v>
      </c>
      <c r="E24" s="13">
        <v>43912</v>
      </c>
      <c r="H24" t="s">
        <v>14</v>
      </c>
      <c r="J24">
        <f t="shared" si="0"/>
        <v>55</v>
      </c>
    </row>
    <row r="25" spans="1:10" ht="81" customHeight="1">
      <c r="A25" s="12" t="s">
        <v>73</v>
      </c>
      <c r="B25" s="4" t="s">
        <v>11</v>
      </c>
      <c r="C25" s="4" t="s">
        <v>74</v>
      </c>
      <c r="D25" s="31" t="s">
        <v>162</v>
      </c>
      <c r="E25" s="13">
        <v>43913</v>
      </c>
      <c r="F25" s="1" t="s">
        <v>163</v>
      </c>
      <c r="G25" s="30" t="s">
        <v>164</v>
      </c>
      <c r="I25" t="s">
        <v>165</v>
      </c>
      <c r="J25">
        <f t="shared" si="0"/>
        <v>56</v>
      </c>
    </row>
    <row r="26" spans="1:10" ht="53" customHeight="1">
      <c r="A26" s="12" t="s">
        <v>73</v>
      </c>
      <c r="B26" s="4" t="s">
        <v>11</v>
      </c>
      <c r="C26" s="4"/>
      <c r="D26" s="31" t="s">
        <v>166</v>
      </c>
      <c r="E26" s="13">
        <v>43913</v>
      </c>
      <c r="F26" s="1" t="s">
        <v>167</v>
      </c>
      <c r="G26" s="30" t="s">
        <v>164</v>
      </c>
      <c r="I26" t="s">
        <v>165</v>
      </c>
      <c r="J26">
        <f t="shared" si="0"/>
        <v>56</v>
      </c>
    </row>
    <row r="27" spans="1:10" ht="45" customHeight="1">
      <c r="A27" s="12" t="s">
        <v>61</v>
      </c>
      <c r="B27" s="4" t="s">
        <v>62</v>
      </c>
      <c r="C27" s="4"/>
      <c r="D27" s="31" t="s">
        <v>168</v>
      </c>
      <c r="E27" s="13">
        <v>43913</v>
      </c>
      <c r="G27" t="s">
        <v>169</v>
      </c>
      <c r="I27" t="s">
        <v>165</v>
      </c>
      <c r="J27">
        <f t="shared" si="0"/>
        <v>56</v>
      </c>
    </row>
    <row r="28" spans="1:10" ht="32">
      <c r="A28" s="12" t="s">
        <v>73</v>
      </c>
      <c r="B28" s="4" t="s">
        <v>40</v>
      </c>
      <c r="C28" s="4"/>
      <c r="D28" s="31" t="s">
        <v>170</v>
      </c>
      <c r="E28" s="13">
        <v>43913</v>
      </c>
      <c r="I28" t="s">
        <v>165</v>
      </c>
      <c r="J28">
        <f t="shared" si="0"/>
        <v>56</v>
      </c>
    </row>
    <row r="29" spans="1:10" ht="48">
      <c r="A29" s="12" t="s">
        <v>73</v>
      </c>
      <c r="B29" s="30" t="s">
        <v>58</v>
      </c>
      <c r="C29" s="30"/>
      <c r="D29" s="31" t="s">
        <v>171</v>
      </c>
      <c r="E29" s="13">
        <v>43913</v>
      </c>
      <c r="I29" t="s">
        <v>165</v>
      </c>
      <c r="J29">
        <f t="shared" si="0"/>
        <v>56</v>
      </c>
    </row>
    <row r="30" spans="1:10" ht="64">
      <c r="A30" s="12" t="s">
        <v>73</v>
      </c>
      <c r="B30" s="30" t="s">
        <v>58</v>
      </c>
      <c r="C30" s="30"/>
      <c r="D30" s="31" t="s">
        <v>172</v>
      </c>
      <c r="E30" s="13">
        <v>43913</v>
      </c>
      <c r="I30" t="s">
        <v>165</v>
      </c>
      <c r="J30">
        <f t="shared" si="0"/>
        <v>56</v>
      </c>
    </row>
    <row r="31" spans="1:10" ht="80">
      <c r="A31" s="12" t="s">
        <v>73</v>
      </c>
      <c r="B31" s="30" t="s">
        <v>58</v>
      </c>
      <c r="C31" s="30"/>
      <c r="D31" s="31" t="s">
        <v>173</v>
      </c>
      <c r="E31" s="13">
        <v>43913</v>
      </c>
      <c r="I31" t="s">
        <v>165</v>
      </c>
      <c r="J31">
        <f t="shared" si="0"/>
        <v>56</v>
      </c>
    </row>
    <row r="32" spans="1:10" ht="48">
      <c r="A32" s="12" t="s">
        <v>73</v>
      </c>
      <c r="B32" s="30" t="s">
        <v>58</v>
      </c>
      <c r="C32" s="30"/>
      <c r="D32" s="31" t="s">
        <v>174</v>
      </c>
      <c r="E32" s="13">
        <v>43913</v>
      </c>
      <c r="F32" t="s">
        <v>175</v>
      </c>
      <c r="G32" t="s">
        <v>48</v>
      </c>
      <c r="I32" t="s">
        <v>165</v>
      </c>
      <c r="J32">
        <f t="shared" si="0"/>
        <v>56</v>
      </c>
    </row>
    <row r="33" spans="1:10" ht="64">
      <c r="A33" s="12" t="s">
        <v>34</v>
      </c>
      <c r="B33" s="4" t="s">
        <v>11</v>
      </c>
      <c r="C33" s="4" t="s">
        <v>38</v>
      </c>
      <c r="D33" s="31" t="s">
        <v>176</v>
      </c>
      <c r="E33" s="13">
        <v>43913</v>
      </c>
      <c r="I33" t="s">
        <v>177</v>
      </c>
      <c r="J33">
        <f t="shared" si="0"/>
        <v>56</v>
      </c>
    </row>
    <row r="34" spans="1:10" ht="32">
      <c r="A34" s="12" t="s">
        <v>34</v>
      </c>
      <c r="B34" s="4" t="s">
        <v>11</v>
      </c>
      <c r="C34" s="4"/>
      <c r="D34" s="31" t="s">
        <v>178</v>
      </c>
      <c r="E34" s="13">
        <v>43913</v>
      </c>
      <c r="I34" t="s">
        <v>177</v>
      </c>
      <c r="J34">
        <f t="shared" si="0"/>
        <v>56</v>
      </c>
    </row>
    <row r="35" spans="1:10" ht="48">
      <c r="A35" s="12" t="s">
        <v>73</v>
      </c>
      <c r="B35" s="30" t="s">
        <v>286</v>
      </c>
      <c r="D35" s="31" t="s">
        <v>288</v>
      </c>
      <c r="E35" s="13">
        <v>43915</v>
      </c>
      <c r="F35" t="s">
        <v>289</v>
      </c>
      <c r="I35" t="s">
        <v>287</v>
      </c>
      <c r="J35">
        <f>E35-$E$2+1</f>
        <v>58</v>
      </c>
    </row>
    <row r="36" spans="1:10" ht="80">
      <c r="A36" s="12" t="s">
        <v>73</v>
      </c>
      <c r="B36" s="30" t="s">
        <v>286</v>
      </c>
      <c r="D36" s="31" t="s">
        <v>291</v>
      </c>
      <c r="E36" s="13">
        <v>43915</v>
      </c>
      <c r="F36" t="s">
        <v>286</v>
      </c>
      <c r="J36">
        <f>E36-$E$2+1</f>
        <v>58</v>
      </c>
    </row>
    <row r="37" spans="1:10" ht="16">
      <c r="A37" s="12" t="s">
        <v>73</v>
      </c>
      <c r="B37" s="30" t="s">
        <v>286</v>
      </c>
      <c r="D37" s="31" t="s">
        <v>290</v>
      </c>
      <c r="E37" s="13">
        <v>43915</v>
      </c>
      <c r="F37" t="s">
        <v>286</v>
      </c>
      <c r="J37">
        <f>E37-$E$2+1</f>
        <v>58</v>
      </c>
    </row>
  </sheetData>
  <sortState xmlns:xlrd2="http://schemas.microsoft.com/office/spreadsheetml/2017/richdata2" ref="A2:I7">
    <sortCondition ref="E2:E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61BB5-870E-43E7-AA90-04F1DB21494D}">
  <dimension ref="A1:O40"/>
  <sheetViews>
    <sheetView workbookViewId="0">
      <selection activeCell="A32" sqref="A32:H32"/>
    </sheetView>
  </sheetViews>
  <sheetFormatPr baseColWidth="10" defaultColWidth="8.83203125" defaultRowHeight="15"/>
  <cols>
    <col min="1" max="1" width="22" customWidth="1"/>
    <col min="2" max="2" width="25.6640625" customWidth="1"/>
    <col min="3" max="3" width="41.5" customWidth="1"/>
    <col min="4" max="4" width="23.6640625" customWidth="1"/>
    <col min="5" max="5" width="42.1640625" customWidth="1"/>
    <col min="6" max="6" width="26.5" customWidth="1"/>
    <col min="7" max="7" width="22.83203125" customWidth="1"/>
    <col min="8" max="8" width="43" customWidth="1"/>
    <col min="9" max="9" width="19.83203125" bestFit="1" customWidth="1"/>
    <col min="10" max="10" width="20.5" bestFit="1" customWidth="1"/>
    <col min="11" max="11" width="23.5" customWidth="1"/>
    <col min="12" max="12" width="16.5" customWidth="1"/>
    <col min="13" max="13" width="25.5" customWidth="1"/>
    <col min="14" max="14" width="23.5" customWidth="1"/>
    <col min="15" max="15" width="23.33203125" customWidth="1"/>
  </cols>
  <sheetData>
    <row r="1" spans="1:15" ht="17">
      <c r="A1" s="24" t="s">
        <v>0</v>
      </c>
      <c r="B1" s="9" t="s">
        <v>1</v>
      </c>
      <c r="C1" s="24" t="s">
        <v>3</v>
      </c>
      <c r="D1" s="9" t="s">
        <v>4</v>
      </c>
      <c r="E1" s="9" t="s">
        <v>5</v>
      </c>
      <c r="F1" s="20" t="s">
        <v>6</v>
      </c>
      <c r="G1" s="10" t="s">
        <v>7</v>
      </c>
      <c r="H1" s="11" t="s">
        <v>8</v>
      </c>
      <c r="I1" s="6"/>
      <c r="J1" s="27"/>
      <c r="K1" s="21"/>
      <c r="L1" s="22"/>
      <c r="M1" s="22"/>
      <c r="N1" s="22"/>
      <c r="O1" s="23"/>
    </row>
    <row r="2" spans="1:15" ht="59.25" customHeight="1">
      <c r="A2" s="12" t="s">
        <v>16</v>
      </c>
      <c r="B2" s="4" t="s">
        <v>11</v>
      </c>
      <c r="C2" s="4" t="s">
        <v>18</v>
      </c>
      <c r="D2" s="26">
        <v>43894</v>
      </c>
      <c r="E2" s="4" t="s">
        <v>19</v>
      </c>
      <c r="F2" s="25"/>
      <c r="G2" s="7" t="s">
        <v>20</v>
      </c>
      <c r="H2" s="8" t="s">
        <v>179</v>
      </c>
      <c r="I2" s="4"/>
      <c r="J2" s="7"/>
      <c r="K2" s="2"/>
      <c r="L2" s="3"/>
      <c r="M2" s="3"/>
      <c r="N2" s="3"/>
      <c r="O2" s="5"/>
    </row>
    <row r="3" spans="1:15" ht="59.25" customHeight="1">
      <c r="A3" s="1" t="s">
        <v>180</v>
      </c>
      <c r="B3" s="1" t="s">
        <v>46</v>
      </c>
      <c r="C3" s="1" t="s">
        <v>181</v>
      </c>
      <c r="D3" s="1" t="s">
        <v>182</v>
      </c>
      <c r="E3" s="1" t="s">
        <v>181</v>
      </c>
      <c r="F3" s="1" t="s">
        <v>181</v>
      </c>
      <c r="G3" s="1" t="s">
        <v>181</v>
      </c>
      <c r="H3" s="8" t="s">
        <v>183</v>
      </c>
      <c r="I3" s="1"/>
      <c r="J3" s="1"/>
    </row>
    <row r="4" spans="1:15" ht="59.25" customHeight="1">
      <c r="A4" s="1" t="s">
        <v>28</v>
      </c>
      <c r="B4" s="1" t="s">
        <v>29</v>
      </c>
      <c r="C4" s="1" t="s">
        <v>184</v>
      </c>
      <c r="D4" s="1" t="s">
        <v>185</v>
      </c>
      <c r="E4" s="1" t="s">
        <v>186</v>
      </c>
      <c r="F4" s="1" t="s">
        <v>181</v>
      </c>
      <c r="G4" s="1" t="s">
        <v>14</v>
      </c>
      <c r="H4" s="8" t="s">
        <v>187</v>
      </c>
      <c r="I4" s="1"/>
      <c r="J4" s="1"/>
    </row>
    <row r="5" spans="1:15" ht="59.25" customHeight="1">
      <c r="A5" s="1" t="s">
        <v>28</v>
      </c>
      <c r="B5" s="1" t="s">
        <v>188</v>
      </c>
      <c r="C5" s="1" t="s">
        <v>189</v>
      </c>
      <c r="D5" s="1" t="s">
        <v>190</v>
      </c>
      <c r="E5" s="1" t="s">
        <v>191</v>
      </c>
      <c r="F5" s="1" t="s">
        <v>181</v>
      </c>
      <c r="G5" s="1" t="s">
        <v>14</v>
      </c>
      <c r="H5" s="8" t="s">
        <v>187</v>
      </c>
      <c r="I5" s="1"/>
      <c r="J5" s="1"/>
    </row>
    <row r="6" spans="1:15" ht="59.25" customHeight="1">
      <c r="A6" s="1" t="s">
        <v>28</v>
      </c>
      <c r="B6" s="1" t="s">
        <v>40</v>
      </c>
      <c r="C6" s="1" t="s">
        <v>192</v>
      </c>
      <c r="D6" s="1" t="s">
        <v>193</v>
      </c>
      <c r="E6" s="1" t="s">
        <v>194</v>
      </c>
      <c r="F6" s="1" t="s">
        <v>181</v>
      </c>
      <c r="G6" s="1" t="s">
        <v>14</v>
      </c>
      <c r="H6" s="8" t="s">
        <v>195</v>
      </c>
      <c r="I6" s="1"/>
      <c r="J6" s="1"/>
    </row>
    <row r="7" spans="1:15" ht="59.25" customHeight="1">
      <c r="A7" s="1" t="s">
        <v>196</v>
      </c>
      <c r="B7" s="1" t="s">
        <v>46</v>
      </c>
      <c r="C7" s="1" t="s">
        <v>181</v>
      </c>
      <c r="D7" s="1" t="s">
        <v>197</v>
      </c>
      <c r="E7" s="1" t="s">
        <v>181</v>
      </c>
      <c r="F7" s="1" t="s">
        <v>181</v>
      </c>
      <c r="G7" s="1" t="s">
        <v>14</v>
      </c>
      <c r="H7" s="8" t="s">
        <v>198</v>
      </c>
      <c r="I7" s="1"/>
      <c r="J7" s="1"/>
    </row>
    <row r="8" spans="1:15" ht="59.25" customHeight="1">
      <c r="A8" s="1" t="s">
        <v>28</v>
      </c>
      <c r="B8" s="1" t="s">
        <v>29</v>
      </c>
      <c r="C8" s="1" t="s">
        <v>199</v>
      </c>
      <c r="D8" s="1" t="s">
        <v>197</v>
      </c>
      <c r="E8" s="1" t="s">
        <v>200</v>
      </c>
      <c r="F8" s="1" t="s">
        <v>181</v>
      </c>
      <c r="G8" s="1" t="s">
        <v>14</v>
      </c>
      <c r="H8" s="8" t="s">
        <v>198</v>
      </c>
      <c r="I8" s="1"/>
      <c r="J8" s="1"/>
    </row>
    <row r="9" spans="1:15" ht="59.25" customHeight="1">
      <c r="A9" s="1" t="s">
        <v>90</v>
      </c>
      <c r="B9" s="1" t="s">
        <v>58</v>
      </c>
      <c r="C9" s="1" t="s">
        <v>201</v>
      </c>
      <c r="D9" s="1" t="s">
        <v>197</v>
      </c>
      <c r="E9" s="1" t="s">
        <v>202</v>
      </c>
      <c r="F9" s="1" t="s">
        <v>181</v>
      </c>
      <c r="G9" s="1" t="s">
        <v>20</v>
      </c>
      <c r="H9" s="8" t="s">
        <v>198</v>
      </c>
      <c r="I9" s="1"/>
      <c r="J9" s="1"/>
    </row>
    <row r="10" spans="1:15" ht="59.25" customHeight="1">
      <c r="A10" s="1" t="s">
        <v>87</v>
      </c>
      <c r="B10" s="1" t="s">
        <v>29</v>
      </c>
      <c r="C10" s="1" t="s">
        <v>203</v>
      </c>
      <c r="D10" s="1" t="s">
        <v>197</v>
      </c>
      <c r="E10" s="1" t="s">
        <v>204</v>
      </c>
      <c r="F10" s="1" t="s">
        <v>181</v>
      </c>
      <c r="G10" s="1" t="s">
        <v>20</v>
      </c>
      <c r="H10" s="8" t="s">
        <v>198</v>
      </c>
      <c r="I10" s="1"/>
      <c r="J10" s="1"/>
    </row>
    <row r="11" spans="1:15" ht="59.25" customHeight="1">
      <c r="A11" s="1" t="s">
        <v>28</v>
      </c>
      <c r="B11" s="1" t="s">
        <v>188</v>
      </c>
      <c r="C11" s="1" t="s">
        <v>205</v>
      </c>
      <c r="D11" s="1" t="s">
        <v>206</v>
      </c>
      <c r="E11" s="1" t="s">
        <v>207</v>
      </c>
      <c r="F11" s="1" t="s">
        <v>181</v>
      </c>
      <c r="G11" s="1" t="s">
        <v>14</v>
      </c>
      <c r="H11" s="8" t="s">
        <v>198</v>
      </c>
      <c r="I11" s="1"/>
      <c r="J11" s="1"/>
    </row>
    <row r="12" spans="1:15" ht="59.25" customHeight="1">
      <c r="A12" s="1" t="s">
        <v>208</v>
      </c>
      <c r="B12" s="1" t="s">
        <v>11</v>
      </c>
      <c r="C12" s="1" t="s">
        <v>209</v>
      </c>
      <c r="D12" s="1" t="s">
        <v>206</v>
      </c>
      <c r="E12" s="1" t="s">
        <v>210</v>
      </c>
      <c r="F12" s="1" t="s">
        <v>181</v>
      </c>
      <c r="G12" s="1" t="s">
        <v>14</v>
      </c>
      <c r="H12" s="8" t="s">
        <v>198</v>
      </c>
      <c r="I12" s="1"/>
      <c r="J12" s="1"/>
    </row>
    <row r="13" spans="1:15" ht="59.25" customHeight="1">
      <c r="A13" s="1" t="s">
        <v>87</v>
      </c>
      <c r="B13" s="1" t="s">
        <v>11</v>
      </c>
      <c r="C13" s="1" t="s">
        <v>211</v>
      </c>
      <c r="D13" s="1" t="s">
        <v>212</v>
      </c>
      <c r="E13" s="1"/>
      <c r="F13" s="1" t="s">
        <v>181</v>
      </c>
      <c r="G13" s="1" t="s">
        <v>181</v>
      </c>
      <c r="H13" s="8" t="s">
        <v>213</v>
      </c>
      <c r="I13" s="1"/>
      <c r="J13" s="1"/>
    </row>
    <row r="14" spans="1:15" ht="59.25" customHeight="1">
      <c r="A14" s="1" t="s">
        <v>16</v>
      </c>
      <c r="B14" s="1" t="s">
        <v>11</v>
      </c>
      <c r="C14" s="1" t="s">
        <v>214</v>
      </c>
      <c r="D14" s="28" t="s">
        <v>215</v>
      </c>
      <c r="E14" s="1" t="s">
        <v>216</v>
      </c>
      <c r="F14" s="1" t="s">
        <v>181</v>
      </c>
      <c r="G14" s="1" t="s">
        <v>14</v>
      </c>
      <c r="H14" s="8" t="s">
        <v>217</v>
      </c>
      <c r="I14" s="1"/>
      <c r="J14" s="1"/>
    </row>
    <row r="15" spans="1:15" ht="59.25" customHeight="1">
      <c r="A15" s="1" t="s">
        <v>28</v>
      </c>
      <c r="B15" s="1" t="s">
        <v>29</v>
      </c>
      <c r="C15" s="1" t="s">
        <v>218</v>
      </c>
      <c r="D15" s="28" t="s">
        <v>215</v>
      </c>
      <c r="E15" s="1" t="s">
        <v>219</v>
      </c>
      <c r="F15" s="1" t="s">
        <v>181</v>
      </c>
      <c r="G15" s="1" t="s">
        <v>14</v>
      </c>
      <c r="H15" s="8" t="s">
        <v>217</v>
      </c>
      <c r="I15" s="1"/>
      <c r="J15" s="1"/>
    </row>
    <row r="16" spans="1:15" ht="59.25" customHeight="1">
      <c r="A16" s="1" t="s">
        <v>28</v>
      </c>
      <c r="B16" s="1" t="s">
        <v>58</v>
      </c>
      <c r="C16" s="1" t="s">
        <v>220</v>
      </c>
      <c r="D16" s="1" t="s">
        <v>215</v>
      </c>
      <c r="E16" s="1" t="s">
        <v>221</v>
      </c>
      <c r="F16" s="1" t="s">
        <v>181</v>
      </c>
      <c r="G16" s="1" t="s">
        <v>14</v>
      </c>
      <c r="H16" s="8" t="s">
        <v>217</v>
      </c>
      <c r="I16" s="1"/>
      <c r="J16" s="1"/>
    </row>
    <row r="17" spans="1:10" ht="59.25" customHeight="1">
      <c r="A17" s="1" t="s">
        <v>28</v>
      </c>
      <c r="B17" s="1" t="s">
        <v>40</v>
      </c>
      <c r="C17" s="1" t="s">
        <v>222</v>
      </c>
      <c r="D17" s="28" t="s">
        <v>215</v>
      </c>
      <c r="E17" s="1" t="s">
        <v>221</v>
      </c>
      <c r="F17" s="1" t="s">
        <v>181</v>
      </c>
      <c r="G17" s="1" t="s">
        <v>14</v>
      </c>
      <c r="H17" s="8" t="s">
        <v>217</v>
      </c>
      <c r="I17" s="1"/>
      <c r="J17" s="1"/>
    </row>
    <row r="18" spans="1:10" ht="63.75" customHeight="1">
      <c r="A18" s="1" t="s">
        <v>28</v>
      </c>
      <c r="B18" s="1" t="s">
        <v>11</v>
      </c>
      <c r="C18" s="1" t="s">
        <v>223</v>
      </c>
      <c r="D18" t="s">
        <v>215</v>
      </c>
      <c r="E18" t="s">
        <v>221</v>
      </c>
      <c r="F18" t="s">
        <v>181</v>
      </c>
      <c r="G18" s="1" t="s">
        <v>14</v>
      </c>
      <c r="H18" s="8" t="s">
        <v>217</v>
      </c>
    </row>
    <row r="19" spans="1:10" ht="63.75" customHeight="1">
      <c r="A19" s="1" t="s">
        <v>87</v>
      </c>
      <c r="B19" s="1" t="s">
        <v>11</v>
      </c>
      <c r="C19" s="1" t="s">
        <v>224</v>
      </c>
      <c r="D19" s="1" t="s">
        <v>215</v>
      </c>
      <c r="E19" s="1" t="s">
        <v>225</v>
      </c>
      <c r="F19" s="1" t="s">
        <v>226</v>
      </c>
      <c r="G19" s="1" t="s">
        <v>20</v>
      </c>
      <c r="H19" s="8" t="s">
        <v>227</v>
      </c>
    </row>
    <row r="20" spans="1:10" ht="63.75" customHeight="1">
      <c r="A20" s="1" t="s">
        <v>90</v>
      </c>
      <c r="B20" s="1" t="s">
        <v>58</v>
      </c>
      <c r="C20" s="1" t="s">
        <v>228</v>
      </c>
      <c r="D20" s="1" t="s">
        <v>215</v>
      </c>
      <c r="E20" s="1" t="s">
        <v>229</v>
      </c>
      <c r="F20" s="1" t="s">
        <v>230</v>
      </c>
      <c r="G20" s="1" t="s">
        <v>20</v>
      </c>
      <c r="H20" s="8" t="s">
        <v>227</v>
      </c>
    </row>
    <row r="21" spans="1:10" ht="63.75" customHeight="1">
      <c r="A21" s="1" t="s">
        <v>90</v>
      </c>
      <c r="B21" s="1" t="s">
        <v>58</v>
      </c>
      <c r="C21" s="1" t="s">
        <v>231</v>
      </c>
      <c r="D21" s="1" t="s">
        <v>215</v>
      </c>
      <c r="E21" s="1" t="s">
        <v>181</v>
      </c>
      <c r="F21" s="1" t="s">
        <v>181</v>
      </c>
      <c r="G21" s="1" t="s">
        <v>14</v>
      </c>
      <c r="H21" s="8" t="s">
        <v>227</v>
      </c>
    </row>
    <row r="22" spans="1:10" ht="67.5" customHeight="1">
      <c r="A22" s="1" t="s">
        <v>87</v>
      </c>
      <c r="B22" s="1" t="s">
        <v>29</v>
      </c>
      <c r="C22" s="1" t="s">
        <v>232</v>
      </c>
      <c r="D22" s="1" t="s">
        <v>215</v>
      </c>
      <c r="E22" s="1" t="s">
        <v>233</v>
      </c>
      <c r="F22" s="1" t="s">
        <v>181</v>
      </c>
      <c r="G22" s="1" t="s">
        <v>20</v>
      </c>
      <c r="H22" s="8" t="s">
        <v>227</v>
      </c>
    </row>
    <row r="23" spans="1:10" ht="67.5" customHeight="1">
      <c r="A23" s="1" t="s">
        <v>87</v>
      </c>
      <c r="B23" s="1" t="s">
        <v>40</v>
      </c>
      <c r="C23" s="1" t="s">
        <v>234</v>
      </c>
      <c r="D23" t="s">
        <v>215</v>
      </c>
      <c r="E23" t="s">
        <v>235</v>
      </c>
      <c r="F23" s="1" t="s">
        <v>236</v>
      </c>
      <c r="G23" s="1" t="s">
        <v>20</v>
      </c>
      <c r="H23" s="8" t="s">
        <v>227</v>
      </c>
    </row>
    <row r="24" spans="1:10" ht="67.5" customHeight="1">
      <c r="A24" s="1" t="s">
        <v>90</v>
      </c>
      <c r="B24" s="1" t="s">
        <v>58</v>
      </c>
      <c r="C24" s="1" t="s">
        <v>237</v>
      </c>
      <c r="D24" s="1" t="s">
        <v>215</v>
      </c>
      <c r="E24" s="1" t="s">
        <v>238</v>
      </c>
      <c r="F24" s="1" t="s">
        <v>181</v>
      </c>
      <c r="G24" s="1" t="s">
        <v>14</v>
      </c>
      <c r="H24" s="8" t="s">
        <v>227</v>
      </c>
    </row>
    <row r="25" spans="1:10" ht="67.5" customHeight="1">
      <c r="A25" s="1" t="s">
        <v>87</v>
      </c>
      <c r="B25" s="1" t="s">
        <v>11</v>
      </c>
      <c r="C25" s="1" t="s">
        <v>239</v>
      </c>
      <c r="D25" s="1" t="s">
        <v>215</v>
      </c>
      <c r="E25" s="1" t="s">
        <v>240</v>
      </c>
      <c r="F25" s="1" t="s">
        <v>181</v>
      </c>
      <c r="G25" s="1" t="s">
        <v>14</v>
      </c>
      <c r="H25" s="8" t="s">
        <v>227</v>
      </c>
    </row>
    <row r="26" spans="1:10" ht="67.5" customHeight="1">
      <c r="A26" s="1" t="s">
        <v>90</v>
      </c>
      <c r="B26" s="1" t="s">
        <v>58</v>
      </c>
      <c r="C26" s="1" t="s">
        <v>241</v>
      </c>
      <c r="D26" s="1" t="s">
        <v>215</v>
      </c>
      <c r="E26" s="1" t="s">
        <v>181</v>
      </c>
      <c r="F26" s="1" t="s">
        <v>181</v>
      </c>
      <c r="G26" s="1" t="s">
        <v>20</v>
      </c>
      <c r="H26" s="8" t="s">
        <v>227</v>
      </c>
    </row>
    <row r="27" spans="1:10" ht="69.75" customHeight="1">
      <c r="A27" s="1" t="s">
        <v>28</v>
      </c>
      <c r="B27" s="1" t="s">
        <v>29</v>
      </c>
      <c r="C27" s="1" t="s">
        <v>242</v>
      </c>
      <c r="D27" s="1" t="s">
        <v>243</v>
      </c>
      <c r="E27" s="1" t="s">
        <v>244</v>
      </c>
      <c r="F27" s="1" t="s">
        <v>181</v>
      </c>
      <c r="G27" s="1" t="s">
        <v>14</v>
      </c>
      <c r="H27" s="8" t="s">
        <v>217</v>
      </c>
    </row>
    <row r="28" spans="1:10" ht="69.75" customHeight="1">
      <c r="A28" s="1" t="s">
        <v>28</v>
      </c>
      <c r="B28" s="1" t="s">
        <v>29</v>
      </c>
      <c r="C28" s="1" t="s">
        <v>245</v>
      </c>
      <c r="D28" s="1" t="s">
        <v>246</v>
      </c>
      <c r="E28" t="s">
        <v>221</v>
      </c>
      <c r="F28" t="s">
        <v>181</v>
      </c>
      <c r="G28" s="1" t="s">
        <v>14</v>
      </c>
      <c r="H28" s="8" t="s">
        <v>217</v>
      </c>
    </row>
    <row r="29" spans="1:10" ht="69.75" customHeight="1">
      <c r="A29" s="1" t="s">
        <v>28</v>
      </c>
      <c r="B29" s="1" t="s">
        <v>29</v>
      </c>
      <c r="C29" s="1" t="s">
        <v>247</v>
      </c>
      <c r="D29" s="1" t="s">
        <v>243</v>
      </c>
      <c r="E29" s="1" t="s">
        <v>221</v>
      </c>
      <c r="F29" s="1" t="s">
        <v>181</v>
      </c>
      <c r="G29" s="1" t="s">
        <v>14</v>
      </c>
      <c r="H29" s="8" t="s">
        <v>217</v>
      </c>
    </row>
    <row r="30" spans="1:10" ht="69.75" customHeight="1">
      <c r="A30" s="1" t="s">
        <v>28</v>
      </c>
      <c r="B30" s="1" t="s">
        <v>29</v>
      </c>
      <c r="C30" s="1" t="s">
        <v>248</v>
      </c>
      <c r="D30" s="1" t="s">
        <v>243</v>
      </c>
      <c r="E30" s="1" t="s">
        <v>221</v>
      </c>
      <c r="F30" s="1" t="s">
        <v>181</v>
      </c>
      <c r="G30" s="1" t="s">
        <v>14</v>
      </c>
      <c r="H30" s="8" t="s">
        <v>217</v>
      </c>
    </row>
    <row r="31" spans="1:10" ht="71.25" customHeight="1">
      <c r="A31" s="1" t="s">
        <v>28</v>
      </c>
      <c r="B31" s="1" t="s">
        <v>29</v>
      </c>
      <c r="C31" s="1" t="s">
        <v>249</v>
      </c>
      <c r="D31" s="1" t="s">
        <v>243</v>
      </c>
      <c r="E31" s="1" t="s">
        <v>250</v>
      </c>
      <c r="F31" s="1" t="s">
        <v>181</v>
      </c>
      <c r="G31" s="1" t="s">
        <v>14</v>
      </c>
      <c r="H31" s="8" t="s">
        <v>217</v>
      </c>
    </row>
    <row r="32" spans="1:10" ht="71.25" customHeight="1">
      <c r="A32" s="1"/>
      <c r="B32" s="1"/>
      <c r="C32" s="1"/>
      <c r="D32" s="1"/>
      <c r="E32" s="1"/>
      <c r="F32" s="1"/>
      <c r="G32" s="1"/>
      <c r="H32" s="1"/>
    </row>
    <row r="33" spans="1:8" ht="71.25" customHeight="1">
      <c r="A33" s="1"/>
      <c r="B33" s="1"/>
      <c r="C33" s="1"/>
      <c r="D33" s="1"/>
      <c r="E33" s="1"/>
      <c r="F33" s="1"/>
      <c r="G33" s="1"/>
      <c r="H33" s="1"/>
    </row>
    <row r="34" spans="1:8" ht="71.25" customHeight="1">
      <c r="A34" s="1"/>
      <c r="B34" s="1"/>
      <c r="C34" s="1"/>
      <c r="D34" s="1"/>
      <c r="E34" s="1"/>
      <c r="F34" s="1"/>
      <c r="G34" s="1"/>
      <c r="H34" s="1"/>
    </row>
    <row r="35" spans="1:8" ht="71.25" customHeight="1">
      <c r="A35" s="1"/>
      <c r="B35" s="1"/>
      <c r="C35" s="1"/>
      <c r="D35" s="1"/>
      <c r="E35" s="1"/>
      <c r="F35" s="1"/>
      <c r="G35" s="1"/>
      <c r="H35" s="1"/>
    </row>
    <row r="36" spans="1:8" ht="71.25" customHeight="1">
      <c r="A36" s="1"/>
      <c r="B36" s="1"/>
      <c r="C36" s="1"/>
      <c r="D36" s="1"/>
      <c r="E36" s="1"/>
      <c r="F36" s="1"/>
      <c r="G36" s="1"/>
      <c r="H36" s="1"/>
    </row>
    <row r="37" spans="1:8" ht="71.25" customHeight="1">
      <c r="A37" s="1"/>
      <c r="B37" s="1"/>
      <c r="C37" s="1"/>
      <c r="D37" s="1"/>
      <c r="E37" s="1"/>
      <c r="F37" s="1"/>
      <c r="G37" s="1"/>
      <c r="H37" s="1"/>
    </row>
    <row r="38" spans="1:8" ht="71.25" customHeight="1">
      <c r="A38" s="1"/>
      <c r="B38" s="1"/>
      <c r="C38" s="1"/>
      <c r="D38" s="1"/>
      <c r="E38" s="1"/>
      <c r="F38" s="1"/>
      <c r="G38" s="1"/>
      <c r="H38" s="1"/>
    </row>
    <row r="39" spans="1:8" ht="71.25" customHeight="1">
      <c r="A39" s="1"/>
      <c r="B39" s="1"/>
      <c r="C39" s="1"/>
      <c r="D39" s="1"/>
      <c r="E39" s="1"/>
      <c r="F39" s="1"/>
      <c r="G39" s="1"/>
      <c r="H39" s="1"/>
    </row>
    <row r="40" spans="1:8" ht="71.25" customHeight="1">
      <c r="A40" s="1"/>
      <c r="B40" s="1"/>
      <c r="C40" s="1"/>
      <c r="D40" s="1"/>
      <c r="E40" s="1"/>
      <c r="F40" s="1"/>
      <c r="G40" s="1"/>
      <c r="H40" s="1"/>
    </row>
  </sheetData>
  <dataValidations count="5">
    <dataValidation type="list" allowBlank="1" showInputMessage="1" showErrorMessage="1" sqref="A3" xr:uid="{2CF4F4D7-007A-4DE0-8367-24B04B5D207A}">
      <formula1>"Self-isolation,State of Emercency Declared, First Case in Province, Social Supports, Health Supports, Business Supports, Income Supports"</formula1>
    </dataValidation>
    <dataValidation type="list" allowBlank="1" showInputMessage="1" showErrorMessage="1" sqref="B3:B4" xr:uid="{2434A5CB-EECD-458F-9158-21353324E6E0}">
      <formula1>"Individuals,Businesses,Individuals &amp; Businesses,Health,Courts,Students"</formula1>
    </dataValidation>
    <dataValidation type="list" allowBlank="1" showInputMessage="1" showErrorMessage="1" sqref="A4:A40" xr:uid="{7A2AE785-018B-4F0F-9683-87171FEC8205}">
      <formula1>"Social Distancing,Self-isolation,State of Emercency Declared, First Case in Province, Social Supports, Health Supports, Business Supports, Income Supports"</formula1>
    </dataValidation>
    <dataValidation type="list" allowBlank="1" showInputMessage="1" showErrorMessage="1" sqref="B5:B40" xr:uid="{C1BF26A5-F8CC-466E-8142-1ED2193EFC6B}">
      <formula1>"Government Workers,Individuals,Businesses,Individuals &amp; Businesses,Health,Courts,Students"</formula1>
    </dataValidation>
    <dataValidation type="list" allowBlank="1" showInputMessage="1" showErrorMessage="1" sqref="G6:G40" xr:uid="{736070F3-B4FB-432A-A579-73FDEE5A446F}">
      <formula1>"Mandatory,Voluntary,n/a"</formula1>
    </dataValidation>
  </dataValidations>
  <hyperlinks>
    <hyperlink ref="H2" r:id="rId1" xr:uid="{D0AF1D78-AC23-4633-92A0-92636C3143E9}"/>
    <hyperlink ref="H3" r:id="rId2" xr:uid="{0155DD9A-2223-489F-B65D-18BC33DABCD5}"/>
    <hyperlink ref="H4" r:id="rId3" xr:uid="{F17AA0D7-CA8B-4290-818A-C9AB6CC1EC10}"/>
    <hyperlink ref="H5" r:id="rId4" xr:uid="{8D883CF7-52FC-487A-86D8-542EC7B32E06}"/>
    <hyperlink ref="H6" r:id="rId5" xr:uid="{70BC1C37-E24D-4E3E-BB05-AC263A8741F6}"/>
    <hyperlink ref="H7" r:id="rId6" xr:uid="{0ECAFB30-DF8C-4BDF-8189-F3C0CEB8DF4F}"/>
    <hyperlink ref="H8" r:id="rId7" xr:uid="{BC72C22B-44DF-42B2-B40C-EDB4FC172354}"/>
    <hyperlink ref="H9" r:id="rId8" xr:uid="{E755099A-FD06-46DE-B396-5757CA698AE4}"/>
    <hyperlink ref="H10" r:id="rId9" xr:uid="{1441D329-328E-44FA-B261-361224C19AD0}"/>
    <hyperlink ref="H11" r:id="rId10" xr:uid="{23247176-6960-48CA-A074-D492A9A9A99D}"/>
    <hyperlink ref="H12" r:id="rId11" xr:uid="{5E06813A-3294-4FCD-987E-20156BA62D36}"/>
    <hyperlink ref="H13" r:id="rId12" xr:uid="{DA87BF24-017D-4D7B-9FBC-9594C57B2C18}"/>
    <hyperlink ref="H14" r:id="rId13" xr:uid="{85E28DE4-28B1-4122-BFAB-BC0177F7A9FE}"/>
    <hyperlink ref="H15" r:id="rId14" xr:uid="{671B3C3C-7C5F-4288-B2A2-96A1C6CDE1E6}"/>
    <hyperlink ref="H16" r:id="rId15" xr:uid="{8A219C6C-B221-4055-96F1-3FDC4105806F}"/>
    <hyperlink ref="H17" r:id="rId16" xr:uid="{40B609FF-0E42-4672-B6A9-AAC80A1661D1}"/>
    <hyperlink ref="H18" r:id="rId17" xr:uid="{A567E935-3771-4D48-9228-0099685FD5F0}"/>
    <hyperlink ref="H19" r:id="rId18" xr:uid="{EA020145-022F-4EE3-8A35-3BEF290A254C}"/>
    <hyperlink ref="H20" r:id="rId19" xr:uid="{22D687FE-8DC5-485D-B08D-078BA9EA367C}"/>
    <hyperlink ref="H21" r:id="rId20" xr:uid="{669486E3-78F8-497B-98F9-37EAE56D7278}"/>
    <hyperlink ref="H22" r:id="rId21" xr:uid="{460ED5B5-821A-49DD-AD8E-0FB2EAB0C7F3}"/>
    <hyperlink ref="H23" r:id="rId22" xr:uid="{4CAE12CD-DF25-49D4-8501-3CBDE52EBD82}"/>
    <hyperlink ref="H24" r:id="rId23" xr:uid="{1C20FC58-3017-4B25-8297-A8AC5D7CD5E6}"/>
    <hyperlink ref="H25" r:id="rId24" xr:uid="{3FCD7A22-28B3-409F-B55D-9355B28205C3}"/>
    <hyperlink ref="H26" r:id="rId25" xr:uid="{D639C2E4-A235-483E-97B4-9AB2D1844F45}"/>
    <hyperlink ref="H27" r:id="rId26" xr:uid="{8EE7ECE6-BD95-4C93-819D-B876780206FC}"/>
    <hyperlink ref="H28" r:id="rId27" xr:uid="{9922CA4E-A554-4F5F-B5CC-A8507D598024}"/>
    <hyperlink ref="H29" r:id="rId28" xr:uid="{DE2D519A-B2CD-427C-A055-315C078BAE68}"/>
    <hyperlink ref="H30" r:id="rId29" xr:uid="{AA633393-4FF2-4211-BC8A-73C48230B32E}"/>
    <hyperlink ref="H31" r:id="rId30" xr:uid="{E58B119C-E687-4A85-960D-6C4B2F13BE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E8CF-5270-4843-BFDC-A8FA19BB27BE}">
  <dimension ref="A1"/>
  <sheetViews>
    <sheetView workbookViewId="0"/>
  </sheetViews>
  <sheetFormatPr baseColWidth="10" defaultColWidth="8.83203125"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42307-8096-42B1-8C7D-3B99ED685A9B}">
  <dimension ref="A1:J31"/>
  <sheetViews>
    <sheetView topLeftCell="A4" workbookViewId="0">
      <selection activeCell="K11" sqref="K11"/>
    </sheetView>
  </sheetViews>
  <sheetFormatPr baseColWidth="10" defaultColWidth="8.83203125" defaultRowHeight="15"/>
  <cols>
    <col min="1" max="1" width="16.33203125" customWidth="1"/>
    <col min="2" max="2" width="17.5" customWidth="1"/>
    <col min="3" max="3" width="29.5" customWidth="1"/>
    <col min="4" max="4" width="16.5" customWidth="1"/>
    <col min="5" max="5" width="26.5" customWidth="1"/>
    <col min="6" max="6" width="22.1640625" customWidth="1"/>
    <col min="7" max="7" width="23.1640625" customWidth="1"/>
    <col min="8" max="8" width="27.1640625" customWidth="1"/>
    <col min="9" max="9" width="16" customWidth="1"/>
    <col min="10" max="10" width="16.83203125" customWidth="1"/>
  </cols>
  <sheetData>
    <row r="1" spans="1:10" ht="34">
      <c r="A1" s="24" t="s">
        <v>0</v>
      </c>
      <c r="B1" s="9" t="s">
        <v>1</v>
      </c>
      <c r="C1" s="24" t="s">
        <v>3</v>
      </c>
      <c r="D1" s="9" t="s">
        <v>4</v>
      </c>
      <c r="E1" s="9" t="s">
        <v>5</v>
      </c>
      <c r="F1" s="20" t="s">
        <v>6</v>
      </c>
      <c r="G1" s="10" t="s">
        <v>7</v>
      </c>
      <c r="H1" s="11" t="s">
        <v>8</v>
      </c>
      <c r="I1" s="1" t="s">
        <v>251</v>
      </c>
      <c r="J1" s="1" t="s">
        <v>252</v>
      </c>
    </row>
    <row r="2" spans="1:10" ht="72.75" customHeight="1">
      <c r="A2" s="1" t="s">
        <v>208</v>
      </c>
      <c r="B2" s="1" t="s">
        <v>46</v>
      </c>
      <c r="C2" s="1" t="s">
        <v>253</v>
      </c>
      <c r="D2" s="28" t="s">
        <v>254</v>
      </c>
      <c r="E2" s="1" t="s">
        <v>181</v>
      </c>
      <c r="F2" s="1" t="s">
        <v>181</v>
      </c>
      <c r="G2" s="1" t="s">
        <v>14</v>
      </c>
      <c r="H2" s="8" t="s">
        <v>255</v>
      </c>
      <c r="I2">
        <v>-3</v>
      </c>
      <c r="J2">
        <v>0</v>
      </c>
    </row>
    <row r="3" spans="1:10" ht="72.75" customHeight="1">
      <c r="A3" s="1" t="s">
        <v>180</v>
      </c>
      <c r="B3" s="1" t="s">
        <v>11</v>
      </c>
      <c r="C3" t="s">
        <v>181</v>
      </c>
      <c r="D3" s="1" t="s">
        <v>256</v>
      </c>
      <c r="E3" s="1" t="s">
        <v>257</v>
      </c>
      <c r="F3" s="1" t="s">
        <v>181</v>
      </c>
      <c r="G3" s="1" t="s">
        <v>181</v>
      </c>
      <c r="H3" s="8" t="s">
        <v>258</v>
      </c>
      <c r="I3">
        <v>1</v>
      </c>
      <c r="J3">
        <v>1</v>
      </c>
    </row>
    <row r="4" spans="1:10" ht="72.75" customHeight="1">
      <c r="A4" s="1" t="s">
        <v>208</v>
      </c>
      <c r="B4" s="1" t="s">
        <v>46</v>
      </c>
      <c r="C4" s="1" t="s">
        <v>259</v>
      </c>
      <c r="D4" t="s">
        <v>260</v>
      </c>
      <c r="E4" t="s">
        <v>181</v>
      </c>
      <c r="F4" t="s">
        <v>181</v>
      </c>
      <c r="G4" s="1" t="s">
        <v>181</v>
      </c>
      <c r="H4" s="8" t="s">
        <v>261</v>
      </c>
      <c r="I4">
        <v>34</v>
      </c>
      <c r="J4">
        <v>15</v>
      </c>
    </row>
    <row r="5" spans="1:10" ht="72.75" customHeight="1">
      <c r="A5" s="1" t="s">
        <v>208</v>
      </c>
      <c r="B5" s="1" t="s">
        <v>46</v>
      </c>
      <c r="C5" s="1" t="s">
        <v>262</v>
      </c>
      <c r="D5" s="1" t="s">
        <v>263</v>
      </c>
      <c r="E5" s="1" t="s">
        <v>181</v>
      </c>
      <c r="F5" s="1" t="s">
        <v>181</v>
      </c>
      <c r="G5" s="1" t="s">
        <v>181</v>
      </c>
      <c r="H5" s="8" t="s">
        <v>264</v>
      </c>
      <c r="I5">
        <v>41</v>
      </c>
      <c r="J5">
        <v>31</v>
      </c>
    </row>
    <row r="6" spans="1:10" ht="72.75" customHeight="1">
      <c r="A6" s="1" t="s">
        <v>28</v>
      </c>
      <c r="B6" s="1" t="s">
        <v>11</v>
      </c>
      <c r="C6" s="1" t="s">
        <v>265</v>
      </c>
      <c r="D6" s="1" t="s">
        <v>266</v>
      </c>
      <c r="E6" s="1" t="s">
        <v>221</v>
      </c>
      <c r="F6" s="1" t="s">
        <v>181</v>
      </c>
      <c r="G6" s="1" t="s">
        <v>14</v>
      </c>
      <c r="H6" s="8" t="s">
        <v>267</v>
      </c>
      <c r="I6">
        <v>43</v>
      </c>
      <c r="J6">
        <v>42</v>
      </c>
    </row>
    <row r="7" spans="1:10" ht="72.75" customHeight="1">
      <c r="A7" s="1" t="s">
        <v>28</v>
      </c>
      <c r="B7" s="1" t="s">
        <v>40</v>
      </c>
      <c r="C7" s="1" t="s">
        <v>268</v>
      </c>
      <c r="D7" s="1" t="s">
        <v>266</v>
      </c>
      <c r="E7" s="1" t="s">
        <v>221</v>
      </c>
      <c r="F7" s="1" t="s">
        <v>181</v>
      </c>
      <c r="G7" s="1" t="s">
        <v>14</v>
      </c>
      <c r="H7" s="8" t="s">
        <v>269</v>
      </c>
      <c r="I7">
        <v>43</v>
      </c>
      <c r="J7">
        <v>42</v>
      </c>
    </row>
    <row r="8" spans="1:10" ht="72.75" customHeight="1">
      <c r="A8" s="1" t="s">
        <v>61</v>
      </c>
      <c r="B8" s="1" t="s">
        <v>29</v>
      </c>
      <c r="C8" s="1" t="s">
        <v>270</v>
      </c>
      <c r="D8" s="1" t="s">
        <v>271</v>
      </c>
      <c r="E8" s="1" t="s">
        <v>181</v>
      </c>
      <c r="F8" s="1" t="s">
        <v>272</v>
      </c>
      <c r="G8" s="1" t="s">
        <v>14</v>
      </c>
      <c r="H8" s="8" t="s">
        <v>269</v>
      </c>
      <c r="I8">
        <v>43</v>
      </c>
      <c r="J8">
        <v>42</v>
      </c>
    </row>
    <row r="9" spans="1:10" ht="72.75" customHeight="1">
      <c r="A9" s="1" t="s">
        <v>208</v>
      </c>
      <c r="B9" s="1" t="s">
        <v>46</v>
      </c>
      <c r="C9" s="1" t="s">
        <v>273</v>
      </c>
      <c r="D9" s="1" t="s">
        <v>182</v>
      </c>
      <c r="E9" s="1" t="s">
        <v>274</v>
      </c>
      <c r="F9" s="1" t="s">
        <v>181</v>
      </c>
      <c r="G9" s="1" t="s">
        <v>14</v>
      </c>
      <c r="H9" s="8" t="s">
        <v>275</v>
      </c>
      <c r="I9">
        <v>44</v>
      </c>
      <c r="J9">
        <v>60</v>
      </c>
    </row>
    <row r="10" spans="1:10" ht="72.75" customHeight="1">
      <c r="A10" s="1" t="s">
        <v>208</v>
      </c>
      <c r="B10" s="1" t="s">
        <v>46</v>
      </c>
      <c r="C10" s="1" t="s">
        <v>276</v>
      </c>
      <c r="D10" s="1" t="s">
        <v>182</v>
      </c>
      <c r="E10" s="1" t="s">
        <v>221</v>
      </c>
      <c r="F10" s="1" t="s">
        <v>181</v>
      </c>
      <c r="G10" s="1" t="s">
        <v>14</v>
      </c>
      <c r="H10" s="8" t="s">
        <v>275</v>
      </c>
      <c r="I10">
        <v>44</v>
      </c>
      <c r="J10">
        <v>60</v>
      </c>
    </row>
    <row r="11" spans="1:10" ht="72.75" customHeight="1">
      <c r="A11" s="1" t="s">
        <v>28</v>
      </c>
      <c r="B11" s="1" t="s">
        <v>29</v>
      </c>
      <c r="C11" s="1" t="s">
        <v>277</v>
      </c>
      <c r="D11" s="1" t="s">
        <v>190</v>
      </c>
      <c r="E11" s="1" t="s">
        <v>278</v>
      </c>
      <c r="F11" s="1" t="s">
        <v>181</v>
      </c>
      <c r="G11" s="1" t="s">
        <v>20</v>
      </c>
      <c r="H11" s="8" t="s">
        <v>279</v>
      </c>
      <c r="I11">
        <v>45</v>
      </c>
      <c r="J11">
        <v>79</v>
      </c>
    </row>
    <row r="12" spans="1:10" ht="72.75" customHeight="1">
      <c r="A12" s="1"/>
      <c r="B12" s="1"/>
      <c r="C12" s="1"/>
      <c r="D12" s="1"/>
      <c r="E12" s="1"/>
      <c r="F12" s="1"/>
      <c r="G12" s="1"/>
      <c r="H12" s="1"/>
    </row>
    <row r="13" spans="1:10" ht="72.75" customHeight="1">
      <c r="A13" s="1"/>
      <c r="B13" s="1"/>
      <c r="C13" s="1"/>
      <c r="D13" s="1"/>
      <c r="E13" s="1"/>
      <c r="F13" s="1"/>
      <c r="G13" s="1"/>
      <c r="H13" s="1"/>
    </row>
    <row r="14" spans="1:10" ht="72.75" customHeight="1">
      <c r="A14" s="1"/>
      <c r="B14" s="1"/>
      <c r="C14" s="1"/>
      <c r="D14" s="1"/>
      <c r="E14" s="1"/>
      <c r="F14" s="1"/>
      <c r="G14" s="1"/>
      <c r="H14" s="1"/>
    </row>
    <row r="15" spans="1:10" ht="72.75" customHeight="1">
      <c r="A15" s="1"/>
      <c r="B15" s="1"/>
      <c r="C15" s="1"/>
      <c r="D15" s="1"/>
      <c r="E15" s="1"/>
      <c r="F15" s="1"/>
      <c r="G15" s="1"/>
      <c r="H15" s="1"/>
    </row>
    <row r="16" spans="1:10" ht="72.75" customHeight="1">
      <c r="A16" s="1"/>
      <c r="B16" s="1"/>
      <c r="C16" s="1"/>
      <c r="D16" s="1"/>
      <c r="E16" s="1"/>
      <c r="F16" s="1"/>
      <c r="G16" s="1"/>
      <c r="H16" s="1"/>
    </row>
    <row r="17" spans="1:8" ht="72.75" customHeight="1">
      <c r="A17" s="1"/>
      <c r="B17" s="1"/>
      <c r="C17" s="1"/>
      <c r="D17" s="1"/>
      <c r="E17" s="1"/>
      <c r="F17" s="1"/>
      <c r="G17" s="1"/>
      <c r="H17" s="1"/>
    </row>
    <row r="18" spans="1:8" ht="72.75" customHeight="1">
      <c r="A18" s="1"/>
      <c r="B18" s="1"/>
      <c r="C18" s="1"/>
      <c r="D18" s="1"/>
      <c r="E18" s="1"/>
      <c r="F18" s="1"/>
      <c r="G18" s="1"/>
      <c r="H18" s="1"/>
    </row>
    <row r="19" spans="1:8" ht="72.75" customHeight="1">
      <c r="A19" s="1"/>
      <c r="B19" s="1"/>
      <c r="C19" s="1"/>
      <c r="D19" s="1"/>
      <c r="E19" s="1"/>
      <c r="F19" s="1"/>
      <c r="G19" s="1"/>
      <c r="H19" s="1"/>
    </row>
    <row r="20" spans="1:8" ht="72.75" customHeight="1">
      <c r="A20" s="1"/>
      <c r="B20" s="1"/>
      <c r="C20" s="1"/>
      <c r="D20" s="1"/>
      <c r="E20" s="1"/>
      <c r="F20" s="1"/>
      <c r="G20" s="1"/>
      <c r="H20" s="1"/>
    </row>
    <row r="21" spans="1:8" ht="72.75" customHeight="1">
      <c r="A21" s="1"/>
      <c r="B21" s="1"/>
      <c r="C21" s="1"/>
      <c r="D21" s="1"/>
      <c r="E21" s="1"/>
      <c r="F21" s="1"/>
      <c r="G21" s="1"/>
      <c r="H21" s="1"/>
    </row>
    <row r="22" spans="1:8" ht="72.75" customHeight="1">
      <c r="A22" s="1"/>
      <c r="B22" s="1"/>
      <c r="C22" s="1"/>
      <c r="D22" s="1"/>
      <c r="E22" s="1"/>
      <c r="F22" s="1"/>
      <c r="G22" s="1"/>
      <c r="H22" s="1"/>
    </row>
    <row r="23" spans="1:8" ht="72.75" customHeight="1">
      <c r="A23" s="1"/>
      <c r="B23" s="1"/>
      <c r="C23" s="1"/>
      <c r="D23" s="1"/>
      <c r="E23" s="1"/>
      <c r="F23" s="1"/>
      <c r="G23" s="1"/>
      <c r="H23" s="1"/>
    </row>
    <row r="24" spans="1:8" ht="72.75" customHeight="1">
      <c r="A24" s="1"/>
      <c r="B24" s="1"/>
      <c r="C24" s="1"/>
      <c r="D24" s="1"/>
      <c r="E24" s="1"/>
      <c r="F24" s="1"/>
      <c r="G24" s="1"/>
      <c r="H24" s="1"/>
    </row>
    <row r="25" spans="1:8" ht="72.75" customHeight="1">
      <c r="A25" s="1"/>
      <c r="B25" s="1"/>
      <c r="C25" s="1"/>
      <c r="D25" s="1"/>
      <c r="E25" s="1"/>
      <c r="F25" s="1"/>
      <c r="G25" s="1"/>
      <c r="H25" s="1"/>
    </row>
    <row r="26" spans="1:8" ht="72.75" customHeight="1">
      <c r="A26" s="1"/>
      <c r="B26" s="1"/>
      <c r="C26" s="1"/>
      <c r="D26" s="1"/>
      <c r="E26" s="1"/>
      <c r="F26" s="1"/>
      <c r="G26" s="1"/>
      <c r="H26" s="1"/>
    </row>
    <row r="27" spans="1:8" ht="72.75" customHeight="1">
      <c r="A27" s="1"/>
      <c r="B27" s="1"/>
      <c r="C27" s="1"/>
      <c r="D27" s="1"/>
      <c r="E27" s="1"/>
      <c r="F27" s="1"/>
      <c r="G27" s="1"/>
      <c r="H27" s="1"/>
    </row>
    <row r="28" spans="1:8" ht="72.75" customHeight="1">
      <c r="A28" s="1"/>
      <c r="B28" s="1"/>
      <c r="C28" s="1"/>
      <c r="D28" s="1"/>
      <c r="E28" s="1"/>
      <c r="F28" s="1"/>
      <c r="G28" s="1"/>
      <c r="H28" s="1"/>
    </row>
    <row r="29" spans="1:8" ht="72.75" customHeight="1">
      <c r="A29" s="1"/>
      <c r="B29" s="1"/>
      <c r="C29" s="1"/>
      <c r="D29" s="1"/>
      <c r="E29" s="1"/>
      <c r="F29" s="1"/>
      <c r="G29" s="1"/>
      <c r="H29" s="1"/>
    </row>
    <row r="30" spans="1:8" ht="72.75" customHeight="1">
      <c r="A30" s="1"/>
      <c r="B30" s="1"/>
      <c r="C30" s="1"/>
      <c r="D30" s="1"/>
      <c r="E30" s="1"/>
      <c r="F30" s="1"/>
      <c r="G30" s="1"/>
      <c r="H30" s="1"/>
    </row>
    <row r="31" spans="1:8" ht="72.75" customHeight="1">
      <c r="A31" s="1"/>
      <c r="B31" s="1"/>
      <c r="C31" s="1"/>
      <c r="D31" s="1"/>
      <c r="E31" s="1"/>
      <c r="F31" s="1"/>
      <c r="G31" s="1"/>
      <c r="H31" s="1"/>
    </row>
  </sheetData>
  <dataValidations count="7">
    <dataValidation type="list" allowBlank="1" showInputMessage="1" showErrorMessage="1" sqref="B2" xr:uid="{01437341-A755-4ACE-BCB0-2B74451D2C8B}">
      <formula1>"Individuals,Businesses,Individuals &amp; Businesses,Health,Courts,Students"</formula1>
    </dataValidation>
    <dataValidation type="list" allowBlank="1" showInputMessage="1" showErrorMessage="1" sqref="A2:A5" xr:uid="{60630009-9E70-4FF6-8EDD-0CC4E6A9A95D}">
      <formula1>"Self-isolation,State of Emercency Declared, First Case in Province, Social Supports, Health Supports, Business Supports, Income Supports"</formula1>
    </dataValidation>
    <dataValidation type="list" allowBlank="1" showInputMessage="1" showErrorMessage="1" sqref="G2:G31" xr:uid="{E6759AB2-7DA9-4CBA-8694-E0AE4BA6C3FC}">
      <formula1>"Voluntary,Mandatory,n/a"</formula1>
    </dataValidation>
    <dataValidation type="list" allowBlank="1" showInputMessage="1" showErrorMessage="1" sqref="B3:B9 B11:B31" xr:uid="{1AA843EA-63A0-438C-9FAA-380E8127A2E9}">
      <formula1>"Government Workers,Individuals,Businesses,Individuals &amp; Businesses,Health,Courts,Students"</formula1>
    </dataValidation>
    <dataValidation type="list" allowBlank="1" showInputMessage="1" showErrorMessage="1" sqref="A6:A9" xr:uid="{2F2229A7-B0B6-4BF3-8FAB-452883310720}">
      <formula1>"Social Distancing,Self-isolation,State of Emercency Declared, First Case in Province, Social Supports, Health Supports, Business Supports, Income Supports"</formula1>
    </dataValidation>
    <dataValidation type="list" allowBlank="1" showInputMessage="1" showErrorMessage="1" sqref="A10:A31" xr:uid="{A9F5D71F-23E4-479F-80BE-32E591D9BE51}">
      <formula1>"Municipal Supports,Social Distancing,Self-isolation,State of Emercency Declared, First Case in Province, Social Supports, Health Supports, Business Supports, Income Supports"</formula1>
    </dataValidation>
    <dataValidation type="list" allowBlank="1" showInputMessage="1" showErrorMessage="1" sqref="B10" xr:uid="{27C3BECC-9C5F-48D0-BD92-E326BF0F7AB3}">
      <formula1>"Municipalities,Government Workers,Individuals,Businesses,Individuals &amp; Businesses,Health,Courts,Students"</formula1>
    </dataValidation>
  </dataValidations>
  <hyperlinks>
    <hyperlink ref="H2" r:id="rId1" xr:uid="{A2C05A1A-C2DD-4EA6-8BAF-2B931DFB6E63}"/>
    <hyperlink ref="H3" r:id="rId2" xr:uid="{15BF1EDE-CABF-4F01-AF53-829E80066AA1}"/>
    <hyperlink ref="H4" r:id="rId3" xr:uid="{382057C9-789D-4376-BA0C-BFF1AD01F3E2}"/>
    <hyperlink ref="H5" r:id="rId4" xr:uid="{7AD9730E-DEBE-4C5C-BC3C-C504DA708084}"/>
    <hyperlink ref="H6" r:id="rId5" xr:uid="{D0136E56-B15B-49C4-AD59-0A2F24BD7096}"/>
    <hyperlink ref="H9" r:id="rId6" xr:uid="{F7A80E99-37B1-4728-AB0A-CF6D5D6B5188}"/>
    <hyperlink ref="H7" r:id="rId7" xr:uid="{80C4EE58-E1B1-4F1F-A42A-A08CDD81D54F}"/>
    <hyperlink ref="H8" r:id="rId8" xr:uid="{6E6A4F09-8D72-4B7A-AE3D-4D8EBDD113AF}"/>
    <hyperlink ref="H10" r:id="rId9" xr:uid="{2FA33373-184A-4965-9150-9302C8F93B45}"/>
    <hyperlink ref="H11" r:id="rId10" xr:uid="{3B1BB26C-3BCF-4A3A-A696-227934856A9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8ED24-1A33-4747-95B0-EDF4CAEA6B9F}">
  <dimension ref="A1"/>
  <sheetViews>
    <sheetView workbookViewId="0"/>
  </sheetViews>
  <sheetFormatPr baseColWidth="10" defaultColWidth="8.83203125"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2FDA-1AEA-46F9-8ECD-9208DAAA78C1}">
  <dimension ref="A1"/>
  <sheetViews>
    <sheetView workbookViewId="0"/>
  </sheetViews>
  <sheetFormatPr baseColWidth="10" defaultColWidth="8.83203125"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8C83B-3881-40EC-AAC6-03920F9A2573}">
  <dimension ref="A1"/>
  <sheetViews>
    <sheetView workbookViewId="0"/>
  </sheetViews>
  <sheetFormatPr baseColWidth="10" defaultColWidth="8.83203125"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FE0AD-F515-4EFB-BE5D-11A5AA6C81D5}">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Alberta</vt:lpstr>
      <vt:lpstr>British Columbia</vt:lpstr>
      <vt:lpstr>Saskatchewan</vt:lpstr>
      <vt:lpstr>Manitoba</vt:lpstr>
      <vt:lpstr>Ontario</vt:lpstr>
      <vt:lpstr>Quebec</vt:lpstr>
      <vt:lpstr>New Brunswick</vt:lpstr>
      <vt:lpstr>Newfoundland and Laborador</vt:lpstr>
      <vt:lpstr>Prince Edward Island</vt:lpstr>
      <vt:lpstr>Nova Scotia</vt:lpstr>
      <vt:lpstr>Counts by prov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2020-03-23T21:14:03Z</dcterms:created>
  <dcterms:modified xsi:type="dcterms:W3CDTF">2020-03-26T00:14:43Z</dcterms:modified>
  <cp:category/>
  <cp:contentStatus/>
</cp:coreProperties>
</file>