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lmar\Desktop\"/>
    </mc:Choice>
  </mc:AlternateContent>
  <bookViews>
    <workbookView xWindow="0" yWindow="0" windowWidth="23040" windowHeight="8808"/>
  </bookViews>
  <sheets>
    <sheet name="Passo 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3" i="1" l="1"/>
  <c r="H64" i="1"/>
  <c r="H65" i="1"/>
  <c r="H66" i="1"/>
  <c r="H67" i="1"/>
  <c r="H68" i="1"/>
  <c r="H69" i="1"/>
  <c r="H70" i="1"/>
  <c r="H71" i="1"/>
  <c r="H62" i="1"/>
  <c r="G63" i="1"/>
  <c r="G64" i="1"/>
  <c r="G65" i="1"/>
  <c r="G66" i="1"/>
  <c r="G67" i="1"/>
  <c r="G68" i="1"/>
  <c r="G69" i="1"/>
  <c r="G70" i="1"/>
  <c r="G71" i="1"/>
  <c r="G62" i="1"/>
  <c r="Z11" i="1"/>
  <c r="Z12" i="1"/>
  <c r="Z13" i="1"/>
  <c r="Z14" i="1"/>
  <c r="Z15" i="1"/>
  <c r="Z16" i="1"/>
  <c r="Z17" i="1"/>
  <c r="Z18" i="1"/>
  <c r="Z19" i="1"/>
  <c r="Y11" i="1"/>
  <c r="Y12" i="1"/>
  <c r="Y13" i="1"/>
  <c r="Y14" i="1"/>
  <c r="Y15" i="1"/>
  <c r="Y16" i="1"/>
  <c r="Y17" i="1"/>
  <c r="Y18" i="1"/>
  <c r="Y19" i="1"/>
  <c r="X11" i="1"/>
  <c r="X12" i="1"/>
  <c r="X13" i="1"/>
  <c r="X14" i="1"/>
  <c r="X15" i="1"/>
  <c r="X16" i="1"/>
  <c r="X17" i="1"/>
  <c r="X18" i="1"/>
  <c r="X19" i="1"/>
  <c r="W11" i="1"/>
  <c r="W12" i="1"/>
  <c r="W13" i="1"/>
  <c r="W14" i="1"/>
  <c r="W15" i="1"/>
  <c r="W16" i="1"/>
  <c r="W17" i="1"/>
  <c r="W18" i="1"/>
  <c r="W19" i="1"/>
  <c r="Z10" i="1"/>
  <c r="Y10" i="1"/>
  <c r="X10" i="1"/>
  <c r="W10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P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</calcChain>
</file>

<file path=xl/sharedStrings.xml><?xml version="1.0" encoding="utf-8"?>
<sst xmlns="http://schemas.openxmlformats.org/spreadsheetml/2006/main" count="33" uniqueCount="19">
  <si>
    <t>t=10</t>
  </si>
  <si>
    <t>t=20</t>
  </si>
  <si>
    <t>t=30</t>
  </si>
  <si>
    <t>Razão permanece a mesma entre os motores</t>
  </si>
  <si>
    <t>Delta1 = (t20/t10)</t>
  </si>
  <si>
    <t>delta 2 = (t30/t20)</t>
  </si>
  <si>
    <t>t=40</t>
  </si>
  <si>
    <t>t=50</t>
  </si>
  <si>
    <t>delta 3 = (t40/t30)</t>
  </si>
  <si>
    <t>delta 4 = (t50/t40)</t>
  </si>
  <si>
    <t>Motores</t>
  </si>
  <si>
    <t>dif 1 (t20-t10)</t>
  </si>
  <si>
    <t>dif2 (t30-t20)</t>
  </si>
  <si>
    <t>dif3 (t40-t30)</t>
  </si>
  <si>
    <t>dif4 (t50-t40)</t>
  </si>
  <si>
    <t>Teste 1 - com math.pow</t>
  </si>
  <si>
    <t>teste 2 - com lógica da folinha</t>
  </si>
  <si>
    <t>Variância</t>
  </si>
  <si>
    <t>Desvio Padrão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</si>
</sst>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1"/>
  <sheetViews>
    <sheetView tabSelected="1" topLeftCell="A46" zoomScale="107" zoomScaleNormal="190" workbookViewId="0">
      <selection activeCell="M59" sqref="M59"/>
    </sheetView>
  </sheetViews>
  <sheetFormatPr defaultRowHeight="14.4" x14ac:dyDescent="0.3"/>
  <cols>
    <col min="1" max="1" width="8.88671875" style="1"/>
    <col min="8" max="8" width="20.21875" customWidth="1"/>
    <col min="9" max="9" width="20" customWidth="1"/>
    <col min="10" max="11" width="15.77734375" bestFit="1" customWidth="1"/>
    <col min="13" max="13" width="12.109375" bestFit="1" customWidth="1"/>
    <col min="14" max="16" width="11.6640625" bestFit="1" customWidth="1"/>
    <col min="18" max="18" width="18.77734375" bestFit="1" customWidth="1"/>
  </cols>
  <sheetData>
    <row r="1" spans="1:26" x14ac:dyDescent="0.3">
      <c r="A1" s="1" t="s">
        <v>10</v>
      </c>
      <c r="B1" t="s">
        <v>0</v>
      </c>
      <c r="C1" t="s">
        <v>1</v>
      </c>
      <c r="D1" t="s">
        <v>2</v>
      </c>
      <c r="E1" t="s">
        <v>6</v>
      </c>
      <c r="F1" t="s">
        <v>7</v>
      </c>
      <c r="H1" t="s">
        <v>4</v>
      </c>
      <c r="I1" t="s">
        <v>5</v>
      </c>
      <c r="J1" t="s">
        <v>8</v>
      </c>
      <c r="K1" t="s">
        <v>9</v>
      </c>
      <c r="M1" t="s">
        <v>11</v>
      </c>
      <c r="N1" t="s">
        <v>12</v>
      </c>
      <c r="O1" t="s">
        <v>13</v>
      </c>
      <c r="P1" t="s">
        <v>14</v>
      </c>
      <c r="R1" t="s">
        <v>11</v>
      </c>
      <c r="S1" t="s">
        <v>12</v>
      </c>
      <c r="T1" t="s">
        <v>13</v>
      </c>
      <c r="U1" t="s">
        <v>14</v>
      </c>
    </row>
    <row r="2" spans="1:26" x14ac:dyDescent="0.3">
      <c r="A2" s="1">
        <v>1</v>
      </c>
      <c r="B2">
        <v>333</v>
      </c>
      <c r="C2">
        <v>338</v>
      </c>
      <c r="D2">
        <v>333.7</v>
      </c>
      <c r="E2">
        <v>333.8</v>
      </c>
      <c r="F2">
        <v>333.8</v>
      </c>
      <c r="H2">
        <f>C2/B2</f>
        <v>1.015015015015015</v>
      </c>
      <c r="I2">
        <f>D2/C2</f>
        <v>0.98727810650887571</v>
      </c>
      <c r="J2">
        <f>E2/D2</f>
        <v>1.0002996703626013</v>
      </c>
      <c r="K2">
        <f>F2/E2</f>
        <v>1</v>
      </c>
      <c r="M2">
        <f>C2-B2</f>
        <v>5</v>
      </c>
      <c r="N2">
        <f>D2-C2</f>
        <v>-4.3000000000000114</v>
      </c>
      <c r="O2">
        <f>E2-D2</f>
        <v>0.10000000000002274</v>
      </c>
      <c r="P2">
        <f>F2-E2</f>
        <v>0</v>
      </c>
      <c r="R2">
        <f>B2-C2</f>
        <v>-5</v>
      </c>
      <c r="S2">
        <f>B2-D2</f>
        <v>-0.69999999999998863</v>
      </c>
      <c r="T2">
        <f>B2-E2</f>
        <v>-0.80000000000001137</v>
      </c>
      <c r="U2">
        <f>B2-F2</f>
        <v>-0.80000000000001137</v>
      </c>
    </row>
    <row r="3" spans="1:26" x14ac:dyDescent="0.3">
      <c r="A3" s="1">
        <v>2</v>
      </c>
      <c r="B3">
        <v>690.2</v>
      </c>
      <c r="C3">
        <v>686</v>
      </c>
      <c r="D3">
        <v>689.1</v>
      </c>
      <c r="E3">
        <v>689.2</v>
      </c>
      <c r="F3">
        <v>689.2</v>
      </c>
      <c r="H3">
        <f t="shared" ref="H3:H19" si="0">C3/B3</f>
        <v>0.99391480730223114</v>
      </c>
      <c r="I3">
        <f t="shared" ref="I3:I19" si="1">D3/C3</f>
        <v>1.0045189504373178</v>
      </c>
      <c r="J3">
        <f t="shared" ref="J3:J19" si="2">E3/D3</f>
        <v>1.0001451168190394</v>
      </c>
      <c r="K3">
        <f t="shared" ref="K3:K19" si="3">F3/E3</f>
        <v>1</v>
      </c>
      <c r="M3">
        <f t="shared" ref="M3:M19" si="4">C3-B3</f>
        <v>-4.2000000000000455</v>
      </c>
      <c r="N3">
        <f t="shared" ref="N3:N19" si="5">D3-C3</f>
        <v>3.1000000000000227</v>
      </c>
      <c r="O3">
        <f t="shared" ref="O3:O19" si="6">E3-D3</f>
        <v>0.10000000000002274</v>
      </c>
      <c r="P3">
        <f t="shared" ref="P3:P19" si="7">F3-E3</f>
        <v>0</v>
      </c>
      <c r="R3">
        <f t="shared" ref="R3:R19" si="8">B3-C3</f>
        <v>4.2000000000000455</v>
      </c>
      <c r="S3">
        <f t="shared" ref="S3:S19" si="9">B3-D3</f>
        <v>1.1000000000000227</v>
      </c>
      <c r="T3">
        <f t="shared" ref="T3:T19" si="10">B3-E3</f>
        <v>1</v>
      </c>
      <c r="U3">
        <f t="shared" ref="U3:U19" si="11">B3-F3</f>
        <v>1</v>
      </c>
    </row>
    <row r="4" spans="1:26" x14ac:dyDescent="0.3">
      <c r="A4" s="1">
        <v>3</v>
      </c>
      <c r="B4">
        <v>297.7</v>
      </c>
      <c r="C4">
        <v>296.89999999999998</v>
      </c>
      <c r="D4">
        <v>298.2</v>
      </c>
      <c r="E4">
        <v>298.10000000000002</v>
      </c>
      <c r="F4">
        <v>298.10000000000002</v>
      </c>
      <c r="H4">
        <f t="shared" si="0"/>
        <v>0.99731273093718509</v>
      </c>
      <c r="I4">
        <f t="shared" si="1"/>
        <v>1.0043785786460089</v>
      </c>
      <c r="J4">
        <f t="shared" si="2"/>
        <v>0.99966465459423215</v>
      </c>
      <c r="K4">
        <f t="shared" si="3"/>
        <v>1</v>
      </c>
      <c r="M4">
        <f t="shared" si="4"/>
        <v>-0.80000000000001137</v>
      </c>
      <c r="N4">
        <f t="shared" si="5"/>
        <v>1.3000000000000114</v>
      </c>
      <c r="O4">
        <f t="shared" si="6"/>
        <v>-9.9999999999965894E-2</v>
      </c>
      <c r="P4">
        <f t="shared" si="7"/>
        <v>0</v>
      </c>
      <c r="R4">
        <f t="shared" si="8"/>
        <v>0.80000000000001137</v>
      </c>
      <c r="S4">
        <f t="shared" si="9"/>
        <v>-0.5</v>
      </c>
      <c r="T4">
        <f t="shared" si="10"/>
        <v>-0.40000000000003411</v>
      </c>
      <c r="U4">
        <f t="shared" si="11"/>
        <v>-0.40000000000003411</v>
      </c>
    </row>
    <row r="5" spans="1:26" x14ac:dyDescent="0.3">
      <c r="A5" s="1">
        <v>4</v>
      </c>
      <c r="B5">
        <v>724</v>
      </c>
      <c r="C5">
        <v>733.8</v>
      </c>
      <c r="D5">
        <v>724</v>
      </c>
      <c r="E5">
        <v>724</v>
      </c>
      <c r="F5">
        <v>724</v>
      </c>
      <c r="H5">
        <f t="shared" si="0"/>
        <v>1.0135359116022098</v>
      </c>
      <c r="I5">
        <f t="shared" si="1"/>
        <v>0.98664486236031623</v>
      </c>
      <c r="J5">
        <f t="shared" si="2"/>
        <v>1</v>
      </c>
      <c r="K5">
        <f t="shared" si="3"/>
        <v>1</v>
      </c>
      <c r="M5">
        <f t="shared" si="4"/>
        <v>9.7999999999999545</v>
      </c>
      <c r="N5">
        <f t="shared" si="5"/>
        <v>-9.7999999999999545</v>
      </c>
      <c r="O5">
        <f t="shared" si="6"/>
        <v>0</v>
      </c>
      <c r="P5">
        <f t="shared" si="7"/>
        <v>0</v>
      </c>
      <c r="R5">
        <f t="shared" si="8"/>
        <v>-9.7999999999999545</v>
      </c>
      <c r="S5">
        <f t="shared" si="9"/>
        <v>0</v>
      </c>
      <c r="T5">
        <f t="shared" si="10"/>
        <v>0</v>
      </c>
      <c r="U5">
        <f t="shared" si="11"/>
        <v>0</v>
      </c>
    </row>
    <row r="6" spans="1:26" x14ac:dyDescent="0.3">
      <c r="A6" s="1">
        <v>5</v>
      </c>
      <c r="B6">
        <v>412</v>
      </c>
      <c r="C6">
        <v>412</v>
      </c>
      <c r="D6">
        <v>412</v>
      </c>
      <c r="E6">
        <v>412</v>
      </c>
      <c r="F6">
        <v>412</v>
      </c>
      <c r="H6">
        <f t="shared" si="0"/>
        <v>1</v>
      </c>
      <c r="I6">
        <f t="shared" si="1"/>
        <v>1</v>
      </c>
      <c r="J6">
        <f t="shared" si="2"/>
        <v>1</v>
      </c>
      <c r="K6">
        <f t="shared" si="3"/>
        <v>1</v>
      </c>
      <c r="M6">
        <f t="shared" si="4"/>
        <v>0</v>
      </c>
      <c r="N6">
        <f t="shared" si="5"/>
        <v>0</v>
      </c>
      <c r="O6">
        <f t="shared" si="6"/>
        <v>0</v>
      </c>
      <c r="P6">
        <f t="shared" si="7"/>
        <v>0</v>
      </c>
      <c r="R6">
        <f t="shared" si="8"/>
        <v>0</v>
      </c>
      <c r="S6">
        <f t="shared" si="9"/>
        <v>0</v>
      </c>
      <c r="T6">
        <f t="shared" si="10"/>
        <v>0</v>
      </c>
      <c r="U6">
        <f t="shared" si="11"/>
        <v>0</v>
      </c>
    </row>
    <row r="7" spans="1:26" x14ac:dyDescent="0.3">
      <c r="A7" s="1">
        <v>6</v>
      </c>
      <c r="B7">
        <v>611.1</v>
      </c>
      <c r="C7">
        <v>613.29999999999995</v>
      </c>
      <c r="D7">
        <v>610.79999999999995</v>
      </c>
      <c r="E7">
        <v>610.79999999999995</v>
      </c>
      <c r="F7">
        <v>610.79999999999995</v>
      </c>
      <c r="H7">
        <f t="shared" si="0"/>
        <v>1.0036000654557355</v>
      </c>
      <c r="I7">
        <f t="shared" si="1"/>
        <v>0.99592369150497306</v>
      </c>
      <c r="J7">
        <f t="shared" si="2"/>
        <v>1</v>
      </c>
      <c r="K7">
        <f t="shared" si="3"/>
        <v>1</v>
      </c>
      <c r="M7">
        <f t="shared" si="4"/>
        <v>2.1999999999999318</v>
      </c>
      <c r="N7">
        <f t="shared" si="5"/>
        <v>-2.5</v>
      </c>
      <c r="O7">
        <f t="shared" si="6"/>
        <v>0</v>
      </c>
      <c r="P7">
        <f t="shared" si="7"/>
        <v>0</v>
      </c>
      <c r="R7">
        <f t="shared" si="8"/>
        <v>-2.1999999999999318</v>
      </c>
      <c r="S7">
        <f t="shared" si="9"/>
        <v>0.30000000000006821</v>
      </c>
      <c r="T7">
        <f t="shared" si="10"/>
        <v>0.30000000000006821</v>
      </c>
      <c r="U7">
        <f t="shared" si="11"/>
        <v>0.30000000000006821</v>
      </c>
    </row>
    <row r="8" spans="1:26" x14ac:dyDescent="0.3">
      <c r="A8" s="1">
        <v>7</v>
      </c>
      <c r="B8">
        <v>355.1</v>
      </c>
      <c r="C8">
        <v>354.7</v>
      </c>
      <c r="D8">
        <v>355.1</v>
      </c>
      <c r="E8">
        <v>355.3</v>
      </c>
      <c r="F8">
        <v>355.5</v>
      </c>
      <c r="H8">
        <f t="shared" si="0"/>
        <v>0.99887355674457889</v>
      </c>
      <c r="I8">
        <f t="shared" si="1"/>
        <v>1.0011277135607557</v>
      </c>
      <c r="J8">
        <f t="shared" si="2"/>
        <v>1.0005632216277105</v>
      </c>
      <c r="K8">
        <f t="shared" si="3"/>
        <v>1.0005629045876723</v>
      </c>
      <c r="M8">
        <f t="shared" si="4"/>
        <v>-0.40000000000003411</v>
      </c>
      <c r="N8">
        <f t="shared" si="5"/>
        <v>0.40000000000003411</v>
      </c>
      <c r="O8">
        <f t="shared" si="6"/>
        <v>0.19999999999998863</v>
      </c>
      <c r="P8">
        <f t="shared" si="7"/>
        <v>0.19999999999998863</v>
      </c>
      <c r="R8">
        <f t="shared" si="8"/>
        <v>0.40000000000003411</v>
      </c>
      <c r="S8">
        <f t="shared" si="9"/>
        <v>0</v>
      </c>
      <c r="T8">
        <f t="shared" si="10"/>
        <v>-0.19999999999998863</v>
      </c>
      <c r="U8">
        <f t="shared" si="11"/>
        <v>-0.39999999999997726</v>
      </c>
    </row>
    <row r="9" spans="1:26" s="5" customFormat="1" x14ac:dyDescent="0.3">
      <c r="A9" s="4">
        <v>8</v>
      </c>
      <c r="B9" s="5">
        <v>664</v>
      </c>
      <c r="C9" s="5">
        <v>664</v>
      </c>
      <c r="D9" s="5">
        <v>664</v>
      </c>
      <c r="E9" s="5">
        <v>664</v>
      </c>
      <c r="F9" s="5">
        <v>664</v>
      </c>
      <c r="H9" s="5">
        <f t="shared" si="0"/>
        <v>1</v>
      </c>
      <c r="I9" s="5">
        <f t="shared" si="1"/>
        <v>1</v>
      </c>
      <c r="J9" s="5">
        <f t="shared" si="2"/>
        <v>1</v>
      </c>
      <c r="K9" s="5">
        <f t="shared" si="3"/>
        <v>1</v>
      </c>
      <c r="M9" s="5">
        <f t="shared" si="4"/>
        <v>0</v>
      </c>
      <c r="N9" s="5">
        <f t="shared" si="5"/>
        <v>0</v>
      </c>
      <c r="O9" s="5">
        <f t="shared" si="6"/>
        <v>0</v>
      </c>
      <c r="P9" s="5">
        <f t="shared" si="7"/>
        <v>0</v>
      </c>
      <c r="R9" s="5">
        <f t="shared" si="8"/>
        <v>0</v>
      </c>
      <c r="S9" s="5">
        <f t="shared" si="9"/>
        <v>0</v>
      </c>
      <c r="T9" s="5">
        <f t="shared" si="10"/>
        <v>0</v>
      </c>
      <c r="U9" s="5">
        <f t="shared" si="11"/>
        <v>0</v>
      </c>
    </row>
    <row r="10" spans="1:26" s="3" customFormat="1" x14ac:dyDescent="0.3">
      <c r="A10" s="2">
        <v>9</v>
      </c>
      <c r="B10" s="3">
        <v>452.7</v>
      </c>
      <c r="C10" s="3">
        <v>415.3</v>
      </c>
      <c r="D10" s="3">
        <v>370.8</v>
      </c>
      <c r="E10" s="3">
        <v>330.6</v>
      </c>
      <c r="F10" s="3">
        <v>289.5</v>
      </c>
      <c r="H10" s="3">
        <f t="shared" si="0"/>
        <v>0.91738458140048607</v>
      </c>
      <c r="I10" s="3">
        <f t="shared" si="1"/>
        <v>0.89284854322176743</v>
      </c>
      <c r="J10" s="3">
        <f t="shared" si="2"/>
        <v>0.89158576051779936</v>
      </c>
      <c r="K10" s="3">
        <f t="shared" si="3"/>
        <v>0.87568058076225042</v>
      </c>
      <c r="M10" s="3">
        <f t="shared" si="4"/>
        <v>-37.399999999999977</v>
      </c>
      <c r="N10" s="3">
        <f t="shared" si="5"/>
        <v>-44.5</v>
      </c>
      <c r="O10" s="3">
        <f t="shared" si="6"/>
        <v>-40.199999999999989</v>
      </c>
      <c r="P10" s="3">
        <f t="shared" si="7"/>
        <v>-41.100000000000023</v>
      </c>
      <c r="R10" s="3">
        <f t="shared" si="8"/>
        <v>37.399999999999977</v>
      </c>
      <c r="S10" s="3">
        <f t="shared" si="9"/>
        <v>81.899999999999977</v>
      </c>
      <c r="T10" s="3">
        <f t="shared" si="10"/>
        <v>122.09999999999997</v>
      </c>
      <c r="U10" s="3">
        <f t="shared" si="11"/>
        <v>163.19999999999999</v>
      </c>
      <c r="W10" s="3">
        <f>R10/R10</f>
        <v>1</v>
      </c>
      <c r="X10" s="3">
        <f>S10/R10</f>
        <v>2.1898395721925139</v>
      </c>
      <c r="Y10" s="3">
        <f>T10/R10</f>
        <v>3.2647058823529425</v>
      </c>
      <c r="Z10" s="3">
        <f>U10/R10</f>
        <v>4.363636363636366</v>
      </c>
    </row>
    <row r="11" spans="1:26" s="3" customFormat="1" x14ac:dyDescent="0.3">
      <c r="A11" s="2">
        <v>10</v>
      </c>
      <c r="B11" s="3">
        <v>480.1</v>
      </c>
      <c r="C11" s="3">
        <v>446.2</v>
      </c>
      <c r="D11" s="3">
        <v>410.9</v>
      </c>
      <c r="E11" s="3">
        <v>371.3</v>
      </c>
      <c r="F11" s="3">
        <v>331.2</v>
      </c>
      <c r="H11" s="3">
        <f t="shared" si="0"/>
        <v>0.92938971047698393</v>
      </c>
      <c r="I11" s="3">
        <f t="shared" si="1"/>
        <v>0.92088749439713136</v>
      </c>
      <c r="J11" s="3">
        <f t="shared" si="2"/>
        <v>0.90362618642005366</v>
      </c>
      <c r="K11" s="3">
        <f t="shared" si="3"/>
        <v>0.89200107729598699</v>
      </c>
      <c r="M11" s="3">
        <f t="shared" si="4"/>
        <v>-33.900000000000034</v>
      </c>
      <c r="N11" s="3">
        <f t="shared" si="5"/>
        <v>-35.300000000000011</v>
      </c>
      <c r="O11" s="3">
        <f t="shared" si="6"/>
        <v>-39.599999999999966</v>
      </c>
      <c r="P11" s="3">
        <f t="shared" si="7"/>
        <v>-40.100000000000023</v>
      </c>
      <c r="R11" s="3">
        <f t="shared" si="8"/>
        <v>33.900000000000034</v>
      </c>
      <c r="S11" s="3">
        <f t="shared" si="9"/>
        <v>69.200000000000045</v>
      </c>
      <c r="T11" s="3">
        <f t="shared" si="10"/>
        <v>108.80000000000001</v>
      </c>
      <c r="U11" s="3">
        <f t="shared" si="11"/>
        <v>148.90000000000003</v>
      </c>
      <c r="W11" s="3">
        <f t="shared" ref="W11:W19" si="12">R11/R11</f>
        <v>1</v>
      </c>
      <c r="X11" s="3">
        <f t="shared" ref="X11:X19" si="13">S11/R11</f>
        <v>2.0412979351032443</v>
      </c>
      <c r="Y11" s="3">
        <f t="shared" ref="Y11:Y19" si="14">T11/R11</f>
        <v>3.2094395280235961</v>
      </c>
      <c r="Z11" s="3">
        <f t="shared" ref="Z11:Z19" si="15">U11/R11</f>
        <v>4.3923303834808225</v>
      </c>
    </row>
    <row r="12" spans="1:26" s="3" customFormat="1" x14ac:dyDescent="0.3">
      <c r="A12" s="2">
        <v>11</v>
      </c>
      <c r="B12" s="3">
        <v>413.6</v>
      </c>
      <c r="C12" s="3">
        <v>431.7</v>
      </c>
      <c r="D12" s="3">
        <v>454.5</v>
      </c>
      <c r="E12" s="3">
        <v>475</v>
      </c>
      <c r="F12" s="3">
        <v>496.3</v>
      </c>
      <c r="H12" s="3">
        <f t="shared" si="0"/>
        <v>1.0437620889748549</v>
      </c>
      <c r="I12" s="3">
        <f t="shared" si="1"/>
        <v>1.0528144544822793</v>
      </c>
      <c r="J12" s="3">
        <f t="shared" si="2"/>
        <v>1.045104510451045</v>
      </c>
      <c r="K12" s="3">
        <f t="shared" si="3"/>
        <v>1.044842105263158</v>
      </c>
      <c r="M12" s="3">
        <f t="shared" si="4"/>
        <v>18.099999999999966</v>
      </c>
      <c r="N12" s="3">
        <f t="shared" si="5"/>
        <v>22.800000000000011</v>
      </c>
      <c r="O12" s="3">
        <f t="shared" si="6"/>
        <v>20.5</v>
      </c>
      <c r="P12" s="3">
        <f t="shared" si="7"/>
        <v>21.300000000000011</v>
      </c>
      <c r="R12" s="3">
        <f t="shared" si="8"/>
        <v>-18.099999999999966</v>
      </c>
      <c r="S12" s="3">
        <f t="shared" si="9"/>
        <v>-40.899999999999977</v>
      </c>
      <c r="T12" s="3">
        <f t="shared" si="10"/>
        <v>-61.399999999999977</v>
      </c>
      <c r="U12" s="3">
        <f t="shared" si="11"/>
        <v>-82.699999999999989</v>
      </c>
      <c r="W12" s="3">
        <f t="shared" si="12"/>
        <v>1</v>
      </c>
      <c r="X12" s="3">
        <f t="shared" si="13"/>
        <v>2.2596685082872958</v>
      </c>
      <c r="Y12" s="3">
        <f t="shared" si="14"/>
        <v>3.3922651933701711</v>
      </c>
      <c r="Z12" s="3">
        <f t="shared" si="15"/>
        <v>4.569060773480671</v>
      </c>
    </row>
    <row r="13" spans="1:26" s="3" customFormat="1" x14ac:dyDescent="0.3">
      <c r="A13" s="2">
        <v>12</v>
      </c>
      <c r="B13" s="3">
        <v>645</v>
      </c>
      <c r="C13" s="3">
        <v>665</v>
      </c>
      <c r="D13" s="3">
        <v>685</v>
      </c>
      <c r="E13" s="3">
        <v>705</v>
      </c>
      <c r="F13" s="3">
        <v>727.2</v>
      </c>
      <c r="H13" s="3">
        <f t="shared" si="0"/>
        <v>1.0310077519379846</v>
      </c>
      <c r="I13" s="3">
        <f t="shared" si="1"/>
        <v>1.0300751879699248</v>
      </c>
      <c r="J13" s="3">
        <f t="shared" si="2"/>
        <v>1.0291970802919708</v>
      </c>
      <c r="K13" s="3">
        <f t="shared" si="3"/>
        <v>1.0314893617021277</v>
      </c>
      <c r="M13" s="3">
        <f t="shared" si="4"/>
        <v>20</v>
      </c>
      <c r="N13" s="3">
        <f t="shared" si="5"/>
        <v>20</v>
      </c>
      <c r="O13" s="3">
        <f t="shared" si="6"/>
        <v>20</v>
      </c>
      <c r="P13" s="3">
        <f t="shared" si="7"/>
        <v>22.200000000000045</v>
      </c>
      <c r="R13" s="3">
        <f t="shared" si="8"/>
        <v>-20</v>
      </c>
      <c r="S13" s="3">
        <f t="shared" si="9"/>
        <v>-40</v>
      </c>
      <c r="T13" s="3">
        <f t="shared" si="10"/>
        <v>-60</v>
      </c>
      <c r="U13" s="3">
        <f t="shared" si="11"/>
        <v>-82.200000000000045</v>
      </c>
      <c r="W13" s="3">
        <f t="shared" si="12"/>
        <v>1</v>
      </c>
      <c r="X13" s="3">
        <f t="shared" si="13"/>
        <v>2</v>
      </c>
      <c r="Y13" s="3">
        <f t="shared" si="14"/>
        <v>3</v>
      </c>
      <c r="Z13" s="3">
        <f t="shared" si="15"/>
        <v>4.1100000000000021</v>
      </c>
    </row>
    <row r="14" spans="1:26" s="3" customFormat="1" x14ac:dyDescent="0.3">
      <c r="A14" s="2">
        <v>13</v>
      </c>
      <c r="B14" s="3">
        <v>318</v>
      </c>
      <c r="C14" s="3">
        <v>358</v>
      </c>
      <c r="D14" s="3">
        <v>398.7</v>
      </c>
      <c r="E14" s="3">
        <v>439.2</v>
      </c>
      <c r="F14" s="3">
        <v>480</v>
      </c>
      <c r="H14" s="3">
        <f t="shared" si="0"/>
        <v>1.1257861635220126</v>
      </c>
      <c r="I14" s="3">
        <f t="shared" si="1"/>
        <v>1.1136871508379889</v>
      </c>
      <c r="J14" s="3">
        <f t="shared" si="2"/>
        <v>1.1015801354401806</v>
      </c>
      <c r="K14" s="3">
        <f t="shared" si="3"/>
        <v>1.0928961748633881</v>
      </c>
      <c r="M14" s="3">
        <f t="shared" si="4"/>
        <v>40</v>
      </c>
      <c r="N14" s="3">
        <f t="shared" si="5"/>
        <v>40.699999999999989</v>
      </c>
      <c r="O14" s="3">
        <f t="shared" si="6"/>
        <v>40.5</v>
      </c>
      <c r="P14" s="3">
        <f t="shared" si="7"/>
        <v>40.800000000000011</v>
      </c>
      <c r="R14" s="3">
        <f t="shared" si="8"/>
        <v>-40</v>
      </c>
      <c r="S14" s="3">
        <f t="shared" si="9"/>
        <v>-80.699999999999989</v>
      </c>
      <c r="T14" s="3">
        <f t="shared" si="10"/>
        <v>-121.19999999999999</v>
      </c>
      <c r="U14" s="3">
        <f t="shared" si="11"/>
        <v>-162</v>
      </c>
      <c r="W14" s="3">
        <f t="shared" si="12"/>
        <v>1</v>
      </c>
      <c r="X14" s="3">
        <f t="shared" si="13"/>
        <v>2.0174999999999996</v>
      </c>
      <c r="Y14" s="3">
        <f t="shared" si="14"/>
        <v>3.03</v>
      </c>
      <c r="Z14" s="3">
        <f t="shared" si="15"/>
        <v>4.05</v>
      </c>
    </row>
    <row r="15" spans="1:26" s="3" customFormat="1" x14ac:dyDescent="0.3">
      <c r="A15" s="2">
        <v>14</v>
      </c>
      <c r="B15" s="3">
        <v>788.3</v>
      </c>
      <c r="C15" s="3">
        <v>822.5</v>
      </c>
      <c r="D15" s="3">
        <v>822.6</v>
      </c>
      <c r="E15" s="3">
        <v>821.6</v>
      </c>
      <c r="F15" s="3">
        <v>820</v>
      </c>
      <c r="H15" s="3">
        <f t="shared" si="0"/>
        <v>1.0433844982874541</v>
      </c>
      <c r="I15" s="3">
        <f t="shared" si="1"/>
        <v>1.0001215805471124</v>
      </c>
      <c r="J15" s="3">
        <f t="shared" si="2"/>
        <v>0.9987843423292001</v>
      </c>
      <c r="K15" s="3">
        <f t="shared" si="3"/>
        <v>0.99805258033106137</v>
      </c>
      <c r="M15" s="3">
        <f t="shared" si="4"/>
        <v>34.200000000000045</v>
      </c>
      <c r="N15" s="3">
        <f t="shared" si="5"/>
        <v>0.10000000000002274</v>
      </c>
      <c r="O15" s="3">
        <f t="shared" si="6"/>
        <v>-1</v>
      </c>
      <c r="P15" s="3">
        <f t="shared" si="7"/>
        <v>-1.6000000000000227</v>
      </c>
      <c r="R15" s="3">
        <f t="shared" si="8"/>
        <v>-34.200000000000045</v>
      </c>
      <c r="S15" s="3">
        <f t="shared" si="9"/>
        <v>-34.300000000000068</v>
      </c>
      <c r="T15" s="3">
        <f t="shared" si="10"/>
        <v>-33.300000000000068</v>
      </c>
      <c r="U15" s="3">
        <f t="shared" si="11"/>
        <v>-31.700000000000045</v>
      </c>
      <c r="W15" s="3">
        <f t="shared" si="12"/>
        <v>1</v>
      </c>
      <c r="X15" s="3">
        <f t="shared" si="13"/>
        <v>1.0029239766081879</v>
      </c>
      <c r="Y15" s="3">
        <f t="shared" si="14"/>
        <v>0.97368421052631648</v>
      </c>
      <c r="Z15" s="3">
        <f t="shared" si="15"/>
        <v>0.92690058479532178</v>
      </c>
    </row>
    <row r="16" spans="1:26" s="3" customFormat="1" x14ac:dyDescent="0.3">
      <c r="A16" s="2">
        <v>15</v>
      </c>
      <c r="B16" s="3">
        <v>596.29999999999995</v>
      </c>
      <c r="C16" s="3">
        <v>576</v>
      </c>
      <c r="D16" s="3">
        <v>555.1</v>
      </c>
      <c r="E16" s="3">
        <v>534.79999999999995</v>
      </c>
      <c r="F16" s="3">
        <v>514</v>
      </c>
      <c r="H16" s="3">
        <f t="shared" si="0"/>
        <v>0.96595673318799269</v>
      </c>
      <c r="I16" s="3">
        <f t="shared" si="1"/>
        <v>0.96371527777777777</v>
      </c>
      <c r="J16" s="3">
        <f t="shared" si="2"/>
        <v>0.96343001261034034</v>
      </c>
      <c r="K16" s="3">
        <f t="shared" si="3"/>
        <v>0.96110695587135386</v>
      </c>
      <c r="M16" s="3">
        <f t="shared" si="4"/>
        <v>-20.299999999999955</v>
      </c>
      <c r="N16" s="3">
        <f t="shared" si="5"/>
        <v>-20.899999999999977</v>
      </c>
      <c r="O16" s="3">
        <f t="shared" si="6"/>
        <v>-20.300000000000068</v>
      </c>
      <c r="P16" s="3">
        <f t="shared" si="7"/>
        <v>-20.799999999999955</v>
      </c>
      <c r="R16" s="3">
        <f t="shared" si="8"/>
        <v>20.299999999999955</v>
      </c>
      <c r="S16" s="3">
        <f t="shared" si="9"/>
        <v>41.199999999999932</v>
      </c>
      <c r="T16" s="3">
        <f t="shared" si="10"/>
        <v>61.5</v>
      </c>
      <c r="U16" s="3">
        <f t="shared" si="11"/>
        <v>82.299999999999955</v>
      </c>
      <c r="W16" s="3">
        <f t="shared" si="12"/>
        <v>1</v>
      </c>
      <c r="X16" s="3">
        <f t="shared" si="13"/>
        <v>2.0295566502463065</v>
      </c>
      <c r="Y16" s="3">
        <f t="shared" si="14"/>
        <v>3.0295566502463123</v>
      </c>
      <c r="Z16" s="3">
        <f t="shared" si="15"/>
        <v>4.0541871921182331</v>
      </c>
    </row>
    <row r="17" spans="1:26" s="3" customFormat="1" x14ac:dyDescent="0.3">
      <c r="A17" s="2">
        <v>16</v>
      </c>
      <c r="B17" s="3">
        <v>385</v>
      </c>
      <c r="C17" s="3">
        <v>365</v>
      </c>
      <c r="D17" s="3">
        <v>348.7</v>
      </c>
      <c r="E17" s="3">
        <v>332.9</v>
      </c>
      <c r="F17" s="3">
        <v>308.89999999999998</v>
      </c>
      <c r="H17" s="3">
        <f t="shared" si="0"/>
        <v>0.94805194805194803</v>
      </c>
      <c r="I17" s="3">
        <f t="shared" si="1"/>
        <v>0.95534246575342463</v>
      </c>
      <c r="J17" s="3">
        <f t="shared" si="2"/>
        <v>0.95468884427874956</v>
      </c>
      <c r="K17" s="3">
        <f t="shared" si="3"/>
        <v>0.92790627816161009</v>
      </c>
      <c r="M17" s="3">
        <f t="shared" si="4"/>
        <v>-20</v>
      </c>
      <c r="N17" s="3">
        <f t="shared" si="5"/>
        <v>-16.300000000000011</v>
      </c>
      <c r="O17" s="3">
        <f t="shared" si="6"/>
        <v>-15.800000000000011</v>
      </c>
      <c r="P17" s="3">
        <f t="shared" si="7"/>
        <v>-24</v>
      </c>
      <c r="R17" s="3">
        <f t="shared" si="8"/>
        <v>20</v>
      </c>
      <c r="S17" s="3">
        <f t="shared" si="9"/>
        <v>36.300000000000011</v>
      </c>
      <c r="T17" s="3">
        <f t="shared" si="10"/>
        <v>52.100000000000023</v>
      </c>
      <c r="U17" s="3">
        <f t="shared" si="11"/>
        <v>76.100000000000023</v>
      </c>
      <c r="W17" s="3">
        <f t="shared" si="12"/>
        <v>1</v>
      </c>
      <c r="X17" s="3">
        <f t="shared" si="13"/>
        <v>1.8150000000000006</v>
      </c>
      <c r="Y17" s="3">
        <f t="shared" si="14"/>
        <v>2.6050000000000013</v>
      </c>
      <c r="Z17" s="3">
        <f t="shared" si="15"/>
        <v>3.805000000000001</v>
      </c>
    </row>
    <row r="18" spans="1:26" s="3" customFormat="1" x14ac:dyDescent="0.3">
      <c r="A18" s="2">
        <v>17</v>
      </c>
      <c r="B18" s="3">
        <v>430.2</v>
      </c>
      <c r="C18" s="3">
        <v>370</v>
      </c>
      <c r="D18" s="3">
        <v>311.89999999999998</v>
      </c>
      <c r="E18" s="3">
        <v>252.5</v>
      </c>
      <c r="F18" s="3">
        <v>207.2</v>
      </c>
      <c r="H18" s="3">
        <f t="shared" si="0"/>
        <v>0.86006508600650866</v>
      </c>
      <c r="I18" s="3">
        <f t="shared" si="1"/>
        <v>0.84297297297297291</v>
      </c>
      <c r="J18" s="3">
        <f t="shared" si="2"/>
        <v>0.80955434434113505</v>
      </c>
      <c r="K18" s="3">
        <f t="shared" si="3"/>
        <v>0.82059405940594055</v>
      </c>
      <c r="M18" s="3">
        <f t="shared" si="4"/>
        <v>-60.199999999999989</v>
      </c>
      <c r="N18" s="3">
        <f t="shared" si="5"/>
        <v>-58.100000000000023</v>
      </c>
      <c r="O18" s="3">
        <f t="shared" si="6"/>
        <v>-59.399999999999977</v>
      </c>
      <c r="P18" s="3">
        <f t="shared" si="7"/>
        <v>-45.300000000000011</v>
      </c>
      <c r="R18" s="3">
        <f t="shared" si="8"/>
        <v>60.199999999999989</v>
      </c>
      <c r="S18" s="3">
        <f t="shared" si="9"/>
        <v>118.30000000000001</v>
      </c>
      <c r="T18" s="3">
        <f t="shared" si="10"/>
        <v>177.7</v>
      </c>
      <c r="U18" s="3">
        <f t="shared" si="11"/>
        <v>223</v>
      </c>
      <c r="W18" s="3">
        <f t="shared" si="12"/>
        <v>1</v>
      </c>
      <c r="X18" s="3">
        <f t="shared" si="13"/>
        <v>1.965116279069768</v>
      </c>
      <c r="Y18" s="3">
        <f t="shared" si="14"/>
        <v>2.9518272425249172</v>
      </c>
      <c r="Z18" s="3">
        <f t="shared" si="15"/>
        <v>3.704318936877077</v>
      </c>
    </row>
    <row r="19" spans="1:26" s="3" customFormat="1" x14ac:dyDescent="0.3">
      <c r="A19" s="2">
        <v>18</v>
      </c>
      <c r="B19" s="3">
        <v>451.6</v>
      </c>
      <c r="C19" s="3">
        <v>369</v>
      </c>
      <c r="D19" s="3">
        <v>302.10000000000002</v>
      </c>
      <c r="E19" s="3">
        <v>277.39999999999998</v>
      </c>
      <c r="F19" s="3">
        <v>347.3</v>
      </c>
      <c r="H19" s="3">
        <f t="shared" si="0"/>
        <v>0.81709477413640386</v>
      </c>
      <c r="I19" s="3">
        <f t="shared" si="1"/>
        <v>0.81869918699186994</v>
      </c>
      <c r="J19" s="3">
        <f t="shared" si="2"/>
        <v>0.91823899371069173</v>
      </c>
      <c r="K19" s="3">
        <f t="shared" si="3"/>
        <v>1.2519826964671956</v>
      </c>
      <c r="M19" s="3">
        <f t="shared" si="4"/>
        <v>-82.600000000000023</v>
      </c>
      <c r="N19" s="3">
        <f t="shared" si="5"/>
        <v>-66.899999999999977</v>
      </c>
      <c r="O19" s="3">
        <f t="shared" si="6"/>
        <v>-24.700000000000045</v>
      </c>
      <c r="P19" s="3">
        <f t="shared" si="7"/>
        <v>69.900000000000034</v>
      </c>
      <c r="R19" s="3">
        <f t="shared" si="8"/>
        <v>82.600000000000023</v>
      </c>
      <c r="S19" s="3">
        <f t="shared" si="9"/>
        <v>149.5</v>
      </c>
      <c r="T19" s="3">
        <f t="shared" si="10"/>
        <v>174.20000000000005</v>
      </c>
      <c r="U19" s="3">
        <f t="shared" si="11"/>
        <v>104.30000000000001</v>
      </c>
      <c r="W19" s="3">
        <f t="shared" si="12"/>
        <v>1</v>
      </c>
      <c r="X19" s="3">
        <f t="shared" si="13"/>
        <v>1.8099273607748179</v>
      </c>
      <c r="Y19" s="3">
        <f t="shared" si="14"/>
        <v>2.1089588377723971</v>
      </c>
      <c r="Z19" s="3">
        <f t="shared" si="15"/>
        <v>1.2627118644067794</v>
      </c>
    </row>
    <row r="20" spans="1:26" x14ac:dyDescent="0.3">
      <c r="H20" s="6" t="s">
        <v>3</v>
      </c>
      <c r="I20" s="6"/>
      <c r="J20" s="6"/>
      <c r="K20" s="6"/>
    </row>
    <row r="30" spans="1:26" x14ac:dyDescent="0.3">
      <c r="A30" s="1" t="s">
        <v>15</v>
      </c>
    </row>
    <row r="31" spans="1:26" x14ac:dyDescent="0.3">
      <c r="A31" s="1" t="s">
        <v>10</v>
      </c>
      <c r="B31" t="s">
        <v>0</v>
      </c>
      <c r="C31" t="s">
        <v>1</v>
      </c>
      <c r="D31" t="s">
        <v>2</v>
      </c>
      <c r="E31" t="s">
        <v>6</v>
      </c>
    </row>
    <row r="32" spans="1:26" x14ac:dyDescent="0.3">
      <c r="A32" s="1">
        <v>1</v>
      </c>
      <c r="B32">
        <v>333</v>
      </c>
      <c r="C32">
        <v>333</v>
      </c>
      <c r="D32">
        <v>333</v>
      </c>
      <c r="E32">
        <v>333</v>
      </c>
    </row>
    <row r="33" spans="1:5" x14ac:dyDescent="0.3">
      <c r="A33" s="1">
        <v>2</v>
      </c>
      <c r="B33">
        <v>690.2</v>
      </c>
      <c r="C33">
        <v>690.1</v>
      </c>
      <c r="D33">
        <v>690.1</v>
      </c>
      <c r="E33">
        <v>690</v>
      </c>
    </row>
    <row r="34" spans="1:5" x14ac:dyDescent="0.3">
      <c r="A34" s="1">
        <v>3</v>
      </c>
      <c r="B34">
        <v>297.7</v>
      </c>
      <c r="C34">
        <v>297.7</v>
      </c>
      <c r="D34">
        <v>297.8</v>
      </c>
      <c r="E34">
        <v>297.8</v>
      </c>
    </row>
    <row r="35" spans="1:5" x14ac:dyDescent="0.3">
      <c r="A35" s="1">
        <v>4</v>
      </c>
      <c r="B35">
        <v>724</v>
      </c>
      <c r="C35">
        <v>724</v>
      </c>
      <c r="D35">
        <v>724</v>
      </c>
      <c r="E35">
        <v>724</v>
      </c>
    </row>
    <row r="36" spans="1:5" x14ac:dyDescent="0.3">
      <c r="A36" s="1">
        <v>5</v>
      </c>
      <c r="B36">
        <v>412</v>
      </c>
      <c r="C36">
        <v>412</v>
      </c>
      <c r="D36">
        <v>412</v>
      </c>
      <c r="E36">
        <v>412</v>
      </c>
    </row>
    <row r="37" spans="1:5" x14ac:dyDescent="0.3">
      <c r="A37" s="1">
        <v>6</v>
      </c>
      <c r="B37">
        <v>611.1</v>
      </c>
      <c r="C37">
        <v>611.1</v>
      </c>
      <c r="D37">
        <v>611.1</v>
      </c>
      <c r="E37">
        <v>611.1</v>
      </c>
    </row>
    <row r="38" spans="1:5" x14ac:dyDescent="0.3">
      <c r="A38" s="1">
        <v>7</v>
      </c>
      <c r="B38">
        <v>355.1</v>
      </c>
      <c r="C38">
        <v>355.1</v>
      </c>
      <c r="D38">
        <v>355</v>
      </c>
      <c r="E38">
        <v>355</v>
      </c>
    </row>
    <row r="39" spans="1:5" x14ac:dyDescent="0.3">
      <c r="A39" s="4">
        <v>8</v>
      </c>
      <c r="B39">
        <v>664</v>
      </c>
      <c r="C39">
        <v>664</v>
      </c>
      <c r="D39">
        <v>664</v>
      </c>
      <c r="E39">
        <v>664</v>
      </c>
    </row>
    <row r="40" spans="1:5" x14ac:dyDescent="0.3">
      <c r="A40" s="2">
        <v>9</v>
      </c>
      <c r="B40">
        <v>452.7</v>
      </c>
      <c r="C40">
        <v>452.6</v>
      </c>
      <c r="D40">
        <v>461.4</v>
      </c>
      <c r="E40">
        <v>470.4</v>
      </c>
    </row>
    <row r="41" spans="1:5" x14ac:dyDescent="0.3">
      <c r="A41" s="2">
        <v>10</v>
      </c>
      <c r="B41">
        <v>480</v>
      </c>
      <c r="C41">
        <v>480.2</v>
      </c>
      <c r="D41">
        <v>492.6</v>
      </c>
      <c r="E41">
        <v>505.3</v>
      </c>
    </row>
    <row r="42" spans="1:5" x14ac:dyDescent="0.3">
      <c r="A42" s="2">
        <v>11</v>
      </c>
      <c r="B42">
        <v>413.5</v>
      </c>
      <c r="C42">
        <v>413.6</v>
      </c>
      <c r="D42">
        <v>409.2</v>
      </c>
      <c r="E42">
        <v>404.5</v>
      </c>
    </row>
    <row r="43" spans="1:5" x14ac:dyDescent="0.3">
      <c r="A43" s="2">
        <v>12</v>
      </c>
      <c r="B43">
        <v>645</v>
      </c>
      <c r="C43">
        <v>645</v>
      </c>
      <c r="D43">
        <v>640</v>
      </c>
      <c r="E43">
        <v>635</v>
      </c>
    </row>
    <row r="44" spans="1:5" x14ac:dyDescent="0.3">
      <c r="A44" s="2">
        <v>13</v>
      </c>
      <c r="B44">
        <v>318</v>
      </c>
      <c r="C44">
        <v>318</v>
      </c>
      <c r="D44">
        <v>308</v>
      </c>
      <c r="E44">
        <v>298</v>
      </c>
    </row>
    <row r="45" spans="1:5" x14ac:dyDescent="0.3">
      <c r="A45" s="2">
        <v>14</v>
      </c>
      <c r="B45">
        <v>788.2</v>
      </c>
      <c r="C45">
        <v>788.1</v>
      </c>
      <c r="D45">
        <v>776.9</v>
      </c>
      <c r="E45">
        <v>766.4</v>
      </c>
    </row>
    <row r="46" spans="1:5" x14ac:dyDescent="0.3">
      <c r="A46" s="2">
        <v>15</v>
      </c>
      <c r="B46">
        <v>596.4</v>
      </c>
      <c r="C46">
        <v>596.20000000000005</v>
      </c>
      <c r="D46">
        <v>600.4</v>
      </c>
      <c r="E46">
        <v>605.6</v>
      </c>
    </row>
    <row r="47" spans="1:5" x14ac:dyDescent="0.3">
      <c r="A47" s="2">
        <v>16</v>
      </c>
      <c r="B47">
        <v>385</v>
      </c>
      <c r="C47">
        <v>385</v>
      </c>
      <c r="D47">
        <v>390</v>
      </c>
      <c r="E47">
        <v>395</v>
      </c>
    </row>
    <row r="48" spans="1:5" x14ac:dyDescent="0.3">
      <c r="A48" s="2">
        <v>17</v>
      </c>
      <c r="B48">
        <v>430.3</v>
      </c>
      <c r="C48">
        <v>430.2</v>
      </c>
      <c r="D48">
        <v>444.9</v>
      </c>
      <c r="E48">
        <v>460</v>
      </c>
    </row>
    <row r="49" spans="1:8" x14ac:dyDescent="0.3">
      <c r="A49" s="2">
        <v>18</v>
      </c>
      <c r="B49">
        <v>451.2</v>
      </c>
      <c r="C49">
        <v>452.1</v>
      </c>
      <c r="D49">
        <v>473.6</v>
      </c>
      <c r="E49">
        <v>493.9</v>
      </c>
    </row>
    <row r="51" spans="1:8" x14ac:dyDescent="0.3">
      <c r="A51" s="1" t="s">
        <v>16</v>
      </c>
    </row>
    <row r="53" spans="1:8" x14ac:dyDescent="0.3">
      <c r="A53" s="1" t="s">
        <v>10</v>
      </c>
      <c r="B53" t="s">
        <v>0</v>
      </c>
      <c r="C53" t="s">
        <v>1</v>
      </c>
      <c r="D53" t="s">
        <v>2</v>
      </c>
      <c r="E53" t="s">
        <v>6</v>
      </c>
    </row>
    <row r="54" spans="1:8" x14ac:dyDescent="0.3">
      <c r="A54" s="1">
        <v>1</v>
      </c>
      <c r="B54">
        <v>333</v>
      </c>
      <c r="C54">
        <v>333</v>
      </c>
      <c r="D54">
        <v>333</v>
      </c>
      <c r="E54">
        <v>333</v>
      </c>
    </row>
    <row r="55" spans="1:8" x14ac:dyDescent="0.3">
      <c r="A55" s="1">
        <v>2</v>
      </c>
      <c r="B55">
        <v>690.1</v>
      </c>
      <c r="C55">
        <v>690.1</v>
      </c>
      <c r="D55">
        <v>690.1</v>
      </c>
      <c r="E55">
        <v>690.1</v>
      </c>
    </row>
    <row r="56" spans="1:8" x14ac:dyDescent="0.3">
      <c r="A56" s="1">
        <v>3</v>
      </c>
      <c r="B56">
        <v>297.7</v>
      </c>
      <c r="C56">
        <v>297.7</v>
      </c>
      <c r="D56">
        <v>297.7</v>
      </c>
      <c r="E56">
        <v>297.7</v>
      </c>
    </row>
    <row r="57" spans="1:8" x14ac:dyDescent="0.3">
      <c r="A57" s="1">
        <v>4</v>
      </c>
      <c r="B57">
        <v>724</v>
      </c>
      <c r="C57">
        <v>724</v>
      </c>
      <c r="D57">
        <v>724</v>
      </c>
      <c r="E57">
        <v>724</v>
      </c>
    </row>
    <row r="58" spans="1:8" x14ac:dyDescent="0.3">
      <c r="A58" s="1">
        <v>5</v>
      </c>
      <c r="B58">
        <v>412</v>
      </c>
      <c r="C58">
        <v>412</v>
      </c>
      <c r="D58">
        <v>412</v>
      </c>
      <c r="E58">
        <v>412</v>
      </c>
    </row>
    <row r="59" spans="1:8" x14ac:dyDescent="0.3">
      <c r="A59" s="1">
        <v>6</v>
      </c>
      <c r="B59">
        <v>611.1</v>
      </c>
      <c r="C59">
        <v>611.1</v>
      </c>
      <c r="D59">
        <v>611.1</v>
      </c>
      <c r="E59">
        <v>611.1</v>
      </c>
    </row>
    <row r="60" spans="1:8" x14ac:dyDescent="0.3">
      <c r="A60" s="1">
        <v>7</v>
      </c>
      <c r="B60">
        <v>355.1</v>
      </c>
      <c r="C60">
        <v>355.1</v>
      </c>
      <c r="D60">
        <v>355.1</v>
      </c>
      <c r="E60">
        <v>355.1</v>
      </c>
    </row>
    <row r="61" spans="1:8" x14ac:dyDescent="0.3">
      <c r="A61" s="4">
        <v>8</v>
      </c>
      <c r="B61">
        <v>664</v>
      </c>
      <c r="C61">
        <v>664</v>
      </c>
      <c r="D61">
        <v>664</v>
      </c>
      <c r="E61">
        <v>664</v>
      </c>
      <c r="G61" t="s">
        <v>17</v>
      </c>
      <c r="H61" t="s">
        <v>18</v>
      </c>
    </row>
    <row r="62" spans="1:8" x14ac:dyDescent="0.3">
      <c r="A62" s="2">
        <v>9</v>
      </c>
      <c r="B62">
        <v>452.6</v>
      </c>
      <c r="C62">
        <v>452.6</v>
      </c>
      <c r="D62">
        <v>452.5</v>
      </c>
      <c r="E62">
        <v>452.5</v>
      </c>
      <c r="G62">
        <f>_xlfn.VAR.S(B62:E62)</f>
        <v>3.3333333333348488E-3</v>
      </c>
      <c r="H62">
        <f>_xlfn.STDEV.S(B62:E62)</f>
        <v>5.7735026918975703E-2</v>
      </c>
    </row>
    <row r="63" spans="1:8" x14ac:dyDescent="0.3">
      <c r="A63" s="2">
        <v>10</v>
      </c>
      <c r="B63">
        <v>480.2</v>
      </c>
      <c r="C63">
        <v>480.2</v>
      </c>
      <c r="D63">
        <v>480.2</v>
      </c>
      <c r="E63">
        <v>480.2</v>
      </c>
      <c r="G63">
        <f t="shared" ref="G63:G71" si="16">_xlfn.VAR.S(B63:E63)</f>
        <v>0</v>
      </c>
      <c r="H63">
        <f t="shared" ref="H63:H71" si="17">_xlfn.STDEV.S(B63:E63)</f>
        <v>0</v>
      </c>
    </row>
    <row r="64" spans="1:8" x14ac:dyDescent="0.3">
      <c r="A64" s="2">
        <v>11</v>
      </c>
      <c r="B64">
        <v>413.7</v>
      </c>
      <c r="C64">
        <v>413.6</v>
      </c>
      <c r="D64">
        <v>413.6</v>
      </c>
      <c r="E64">
        <v>413.5</v>
      </c>
      <c r="G64">
        <f t="shared" si="16"/>
        <v>6.666666666665909E-3</v>
      </c>
      <c r="H64">
        <f t="shared" si="17"/>
        <v>8.164965809276796E-2</v>
      </c>
    </row>
    <row r="65" spans="1:8" x14ac:dyDescent="0.3">
      <c r="A65" s="2">
        <v>12</v>
      </c>
      <c r="B65">
        <v>645</v>
      </c>
      <c r="C65">
        <v>645</v>
      </c>
      <c r="D65">
        <v>645</v>
      </c>
      <c r="E65">
        <v>645</v>
      </c>
      <c r="G65">
        <f t="shared" si="16"/>
        <v>0</v>
      </c>
      <c r="H65">
        <f t="shared" si="17"/>
        <v>0</v>
      </c>
    </row>
    <row r="66" spans="1:8" x14ac:dyDescent="0.3">
      <c r="A66" s="2">
        <v>13</v>
      </c>
      <c r="B66">
        <v>318</v>
      </c>
      <c r="C66">
        <v>318</v>
      </c>
      <c r="D66">
        <v>318</v>
      </c>
      <c r="E66">
        <v>318</v>
      </c>
      <c r="G66">
        <f t="shared" si="16"/>
        <v>0</v>
      </c>
      <c r="H66">
        <f t="shared" si="17"/>
        <v>0</v>
      </c>
    </row>
    <row r="67" spans="1:8" x14ac:dyDescent="0.3">
      <c r="A67" s="2">
        <v>14</v>
      </c>
      <c r="B67">
        <v>788</v>
      </c>
      <c r="C67">
        <v>788.1</v>
      </c>
      <c r="D67">
        <v>788.1</v>
      </c>
      <c r="E67">
        <v>788.1</v>
      </c>
      <c r="G67">
        <f t="shared" si="16"/>
        <v>2.5000000000011367E-3</v>
      </c>
      <c r="H67">
        <f t="shared" si="17"/>
        <v>5.0000000000011369E-2</v>
      </c>
    </row>
    <row r="68" spans="1:8" x14ac:dyDescent="0.3">
      <c r="A68" s="2">
        <v>15</v>
      </c>
      <c r="B68">
        <v>596.20000000000005</v>
      </c>
      <c r="C68">
        <v>596.20000000000005</v>
      </c>
      <c r="D68">
        <v>596.20000000000005</v>
      </c>
      <c r="E68">
        <v>596.29999999999995</v>
      </c>
      <c r="G68">
        <f t="shared" si="16"/>
        <v>2.4999999999954525E-3</v>
      </c>
      <c r="H68">
        <f t="shared" si="17"/>
        <v>4.9999999999954525E-2</v>
      </c>
    </row>
    <row r="69" spans="1:8" x14ac:dyDescent="0.3">
      <c r="A69" s="2">
        <v>16</v>
      </c>
      <c r="B69">
        <v>385</v>
      </c>
      <c r="C69">
        <v>385</v>
      </c>
      <c r="D69">
        <v>385</v>
      </c>
      <c r="E69">
        <v>385</v>
      </c>
      <c r="G69">
        <f t="shared" si="16"/>
        <v>0</v>
      </c>
      <c r="H69">
        <f t="shared" si="17"/>
        <v>0</v>
      </c>
    </row>
    <row r="70" spans="1:8" x14ac:dyDescent="0.3">
      <c r="A70" s="2">
        <v>17</v>
      </c>
      <c r="B70">
        <v>430.1</v>
      </c>
      <c r="C70">
        <v>430.1</v>
      </c>
      <c r="D70">
        <v>430.2</v>
      </c>
      <c r="E70">
        <v>430.2</v>
      </c>
      <c r="G70">
        <f t="shared" si="16"/>
        <v>3.3333333333310593E-3</v>
      </c>
      <c r="H70">
        <f t="shared" si="17"/>
        <v>5.7735026918942882E-2</v>
      </c>
    </row>
    <row r="71" spans="1:8" x14ac:dyDescent="0.3">
      <c r="A71" s="2">
        <v>18</v>
      </c>
      <c r="B71">
        <v>452.2</v>
      </c>
      <c r="C71">
        <v>452.1</v>
      </c>
      <c r="D71">
        <v>452.1</v>
      </c>
      <c r="E71">
        <v>452.2</v>
      </c>
      <c r="G71">
        <f t="shared" si="16"/>
        <v>3.3333333333310593E-3</v>
      </c>
      <c r="H71">
        <f t="shared" si="17"/>
        <v>5.7735026918942882E-2</v>
      </c>
    </row>
  </sheetData>
  <mergeCells count="1">
    <mergeCell ref="H20:K20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Passo 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Gilmar Jeronimo</dc:creator>
  <cp:lastModifiedBy>Gilmar Jeronimo</cp:lastModifiedBy>
  <dcterms:created xsi:type="dcterms:W3CDTF">2016-08-09T17:48:53Z</dcterms:created>
  <dcterms:modified xsi:type="dcterms:W3CDTF">2016-08-12T19:05:21Z</dcterms:modified>
</cp:coreProperties>
</file>