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35.20\Novared_Administracion\SALLY SALAS\COSTOS 2020\"/>
    </mc:Choice>
  </mc:AlternateContent>
  <bookViews>
    <workbookView xWindow="0" yWindow="0" windowWidth="17925" windowHeight="9735"/>
  </bookViews>
  <sheets>
    <sheet name="CONFIGURACION" sheetId="3" r:id="rId1"/>
    <sheet name="BASE" sheetId="1" r:id="rId2"/>
    <sheet name="CC" sheetId="4" r:id="rId3"/>
  </sheets>
  <definedNames>
    <definedName name="_xlnm._FilterDatabase" localSheetId="1" hidden="1">BASE!$A$1:$I$41</definedName>
  </definedNames>
  <calcPr calcId="152511"/>
  <pivotCaches>
    <pivotCache cacheId="13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4" i="1"/>
  <c r="H32" i="1"/>
  <c r="H31" i="1"/>
  <c r="H30" i="1"/>
  <c r="H28" i="1"/>
  <c r="H15" i="1" l="1"/>
  <c r="H19" i="1"/>
  <c r="H14" i="1"/>
  <c r="H12" i="1"/>
  <c r="H16" i="1"/>
  <c r="H3" i="1" l="1"/>
  <c r="H4" i="1"/>
  <c r="H41" i="1"/>
  <c r="H40" i="1"/>
  <c r="H39" i="1"/>
  <c r="H38" i="1"/>
  <c r="H33" i="1"/>
  <c r="H29" i="1"/>
  <c r="H27" i="1"/>
  <c r="H26" i="1"/>
  <c r="H25" i="1"/>
  <c r="H24" i="1"/>
  <c r="H18" i="1"/>
  <c r="H17" i="1"/>
  <c r="H13" i="1"/>
  <c r="H11" i="1"/>
  <c r="H10" i="1"/>
  <c r="H9" i="1"/>
  <c r="H8" i="1"/>
  <c r="H7" i="1"/>
  <c r="H6" i="1"/>
  <c r="H5" i="1"/>
  <c r="H2" i="1"/>
</calcChain>
</file>

<file path=xl/sharedStrings.xml><?xml version="1.0" encoding="utf-8"?>
<sst xmlns="http://schemas.openxmlformats.org/spreadsheetml/2006/main" count="422" uniqueCount="110">
  <si>
    <t>AGLOMERADO</t>
  </si>
  <si>
    <t>PACAS</t>
  </si>
  <si>
    <t>PIE</t>
  </si>
  <si>
    <t>Pie</t>
  </si>
  <si>
    <t>LAVADO</t>
  </si>
  <si>
    <t>FILM</t>
  </si>
  <si>
    <t>HOGAR</t>
  </si>
  <si>
    <t>SOPLADO</t>
  </si>
  <si>
    <t>SUNCHOS</t>
  </si>
  <si>
    <t>pp termoformado</t>
  </si>
  <si>
    <t>PELLETIZADO</t>
  </si>
  <si>
    <t>Baja</t>
  </si>
  <si>
    <t>Alta</t>
  </si>
  <si>
    <t>Chicle</t>
  </si>
  <si>
    <t>PELLETIZADO# 2</t>
  </si>
  <si>
    <t>TRITURADO</t>
  </si>
  <si>
    <t>TRITURADO NELMOR</t>
  </si>
  <si>
    <t>COMPACTADORA</t>
  </si>
  <si>
    <t>EXTRUSIÓN SEPARADORES</t>
  </si>
  <si>
    <t>Planchas</t>
  </si>
  <si>
    <t xml:space="preserve">Corte y embalado </t>
  </si>
  <si>
    <t>Separadores</t>
  </si>
  <si>
    <t>PROCESO</t>
  </si>
  <si>
    <t>TIPO MATERIAL</t>
  </si>
  <si>
    <t>Total AGLOMERADO</t>
  </si>
  <si>
    <t>Total COMPACTADORA</t>
  </si>
  <si>
    <t xml:space="preserve">Total Corte y embalado </t>
  </si>
  <si>
    <t>Total EXTRUSIÓN SEPARADORES</t>
  </si>
  <si>
    <t>Total LAVADO</t>
  </si>
  <si>
    <t>Total PELLETIZADO</t>
  </si>
  <si>
    <t>Total PELLETIZADO# 2</t>
  </si>
  <si>
    <t>Total TRITURADO</t>
  </si>
  <si>
    <t>Total TRITURADO NELMOR</t>
  </si>
  <si>
    <t>alta</t>
  </si>
  <si>
    <t>baja</t>
  </si>
  <si>
    <t>seco</t>
  </si>
  <si>
    <t>mojado</t>
  </si>
  <si>
    <t>Código</t>
  </si>
  <si>
    <t>METAL CHATARRA</t>
  </si>
  <si>
    <t>1.01.001.</t>
  </si>
  <si>
    <t>Compactadora</t>
  </si>
  <si>
    <t>1.01.002.</t>
  </si>
  <si>
    <t>Oxicorte</t>
  </si>
  <si>
    <t>1.01.003.</t>
  </si>
  <si>
    <t>Cizallado</t>
  </si>
  <si>
    <t>PLASTICO RECICLADO</t>
  </si>
  <si>
    <t>1.02.001.</t>
  </si>
  <si>
    <t>Triturado</t>
  </si>
  <si>
    <t>1.02.002.</t>
  </si>
  <si>
    <t>Lavado Hogar</t>
  </si>
  <si>
    <t>1.02.003.</t>
  </si>
  <si>
    <t>Pelletizado</t>
  </si>
  <si>
    <t>1.02.004.</t>
  </si>
  <si>
    <t>Pelletizado# 2</t>
  </si>
  <si>
    <t>1.02.005.</t>
  </si>
  <si>
    <t>Clasificación Hogar</t>
  </si>
  <si>
    <t>1.02.006.</t>
  </si>
  <si>
    <t>Aglomerado</t>
  </si>
  <si>
    <t>1.02.007.</t>
  </si>
  <si>
    <t>Lavado Pet</t>
  </si>
  <si>
    <t>1.02.008.</t>
  </si>
  <si>
    <t>Clasificación Soplado</t>
  </si>
  <si>
    <t>1.02.009.</t>
  </si>
  <si>
    <t>Servicio Maquilado PT</t>
  </si>
  <si>
    <t>1.02.010.</t>
  </si>
  <si>
    <t>Clasificación Film</t>
  </si>
  <si>
    <t>1.02.011.</t>
  </si>
  <si>
    <t>Lavado Soplado</t>
  </si>
  <si>
    <t>1.02.012.</t>
  </si>
  <si>
    <t>Lavado Film</t>
  </si>
  <si>
    <t>1.02.013.</t>
  </si>
  <si>
    <t>Extrusión Separadores</t>
  </si>
  <si>
    <t>PLASTICO TRITURADORA</t>
  </si>
  <si>
    <t>PLASTICO PELLETIZADO</t>
  </si>
  <si>
    <t>PLASTICO PELLETIZADO# 2</t>
  </si>
  <si>
    <t>PLASTICO AGLOMERADO</t>
  </si>
  <si>
    <t>PLASTICO LAVADO PET</t>
  </si>
  <si>
    <t>PLASTICO CLASIFICACIÓN SOPLADO</t>
  </si>
  <si>
    <t>PLASTICO CLASIFICACIÓN HOGAR</t>
  </si>
  <si>
    <t>CLASIFICACION FILM</t>
  </si>
  <si>
    <t>PLASTICO LAVADO SOPLADO</t>
  </si>
  <si>
    <t>PLASTICO LAVADO HOGAR</t>
  </si>
  <si>
    <t>PLASTICO LAVADO FILM</t>
  </si>
  <si>
    <t>EXTRUSION SEPARADORES</t>
  </si>
  <si>
    <t>ruta</t>
  </si>
  <si>
    <t xml:space="preserve">LINEAS  </t>
  </si>
  <si>
    <t>SEPARADORES</t>
  </si>
  <si>
    <t>CLASIFICACIÓN</t>
  </si>
  <si>
    <t>PROPIEDAD</t>
  </si>
  <si>
    <t xml:space="preserve">CLASIFICACIÓN </t>
  </si>
  <si>
    <t>PP</t>
  </si>
  <si>
    <t>PEAD</t>
  </si>
  <si>
    <t>MATERIAL</t>
  </si>
  <si>
    <t>BANDA</t>
  </si>
  <si>
    <t xml:space="preserve">PP </t>
  </si>
  <si>
    <t>ESTADO</t>
  </si>
  <si>
    <t>DESHABILITADO</t>
  </si>
  <si>
    <t>HABILITADO</t>
  </si>
  <si>
    <t xml:space="preserve">SOPLADO </t>
  </si>
  <si>
    <t>CANECA</t>
  </si>
  <si>
    <t>SILLA</t>
  </si>
  <si>
    <t>PP soplado</t>
  </si>
  <si>
    <t>Total CLASIFICACIÓN</t>
  </si>
  <si>
    <t xml:space="preserve">Total CLASIFICACIÓN </t>
  </si>
  <si>
    <t>DIARIO</t>
  </si>
  <si>
    <t>KG/H</t>
  </si>
  <si>
    <t>unidad</t>
  </si>
  <si>
    <t>kg</t>
  </si>
  <si>
    <t>TARIFA x kg producidos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</si>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</sst>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72" formatCode="_ &quot;$&quot;* #,##0.0000000_ ;_ &quot;$&quot;* \-#,##0.0000000_ ;_ &quot;$&quot;* &quot;-&quot;??_ ;_ @_ "/>
    <numFmt numFmtId="174" formatCode="_ &quot;$&quot;* #,##0.0000000_ ;_ &quot;$&quot;* \-#,##0.0000000_ ;_ &quot;$&quot;* &quot;-&quot;?????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Border="1" applyAlignment="1">
      <alignment horizontal="left"/>
    </xf>
    <xf numFmtId="43" fontId="2" fillId="0" borderId="0" xfId="1" applyFont="1" applyBorder="1" applyAlignment="1">
      <alignment horizontal="left"/>
    </xf>
    <xf numFmtId="43" fontId="0" fillId="0" borderId="0" xfId="1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2" fontId="0" fillId="0" borderId="0" xfId="2" applyNumberFormat="1" applyFont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3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varezk" refreshedDate="44224.657973148147" createdVersion="5" refreshedVersion="5" minRefreshableVersion="3" recordCount="40">
  <cacheSource type="worksheet">
    <worksheetSource ref="A1:D41" sheet="BASE"/>
  </cacheSource>
  <cacheFields count="4">
    <cacheField name="PROCESO" numFmtId="0">
      <sharedItems count="11">
        <s v="AGLOMERADO"/>
        <s v="CLASIFICACIÓN"/>
        <s v="CLASIFICACIÓN "/>
        <s v="LAVADO"/>
        <s v="PELLETIZADO"/>
        <s v="PELLETIZADO# 2"/>
        <s v="TRITURADO"/>
        <s v="TRITURADO NELMOR"/>
        <s v="COMPACTADORA"/>
        <s v="EXTRUSIÓN SEPARADORES"/>
        <s v="Corte y embalado "/>
      </sharedItems>
    </cacheField>
    <cacheField name="MATERIAL" numFmtId="0">
      <sharedItems count="8">
        <s v="FILM"/>
        <s v="SOPLADO"/>
        <s v="HOGAR"/>
        <s v="SOPLADO "/>
        <s v="pp termoformado"/>
        <s v="PP soplado"/>
        <s v="PACAS"/>
        <s v="SEPARADORES"/>
      </sharedItems>
    </cacheField>
    <cacheField name="TIPO MATERIAL" numFmtId="0">
      <sharedItems containsBlank="1" count="30">
        <s v="alta"/>
        <s v="baja"/>
        <s v="Chicle"/>
        <s v="FILM"/>
        <s v="SOPLADO"/>
        <s v="PP "/>
        <s v="PEAD"/>
        <s v="PP"/>
        <s v="SILLA"/>
        <s v="CANECA"/>
        <s v="SUNCHOS"/>
        <s v="pp termoformado"/>
        <s v="PP soplado"/>
        <s v="PACAS"/>
        <s v="Planchas"/>
        <s v="Separadores"/>
        <m u="1"/>
        <s v="SOPLADO clasificado" u="1"/>
        <s v="MONTAÑA" u="1"/>
        <s v="seco" u="1"/>
        <s v="BANDA" u="1"/>
        <s v="GALPON" u="1"/>
        <s v="mojado" u="1"/>
        <s v="Baja Seco" u="1"/>
        <s v="Chicle Seco" u="1"/>
        <s v="HOGAR" u="1"/>
        <s v="TULAS" u="1"/>
        <s v="chicle mojado" u="1"/>
        <s v="PIE" u="1"/>
        <s v="Alta Seco" u="1"/>
      </sharedItems>
    </cacheField>
    <cacheField name="PROPIEDAD" numFmtId="0">
      <sharedItems count="17">
        <s v="seco"/>
        <s v="mojado"/>
        <s v="PIE"/>
        <s v="PACAS"/>
        <s v="BANDA"/>
        <s v="HOGAR"/>
        <s v="SOPLADO "/>
        <s v="SOPLADO"/>
        <s v="pp termoformado"/>
        <s v="PP soplado"/>
        <s v="Baja"/>
        <s v="Alta"/>
        <s v="Chicle"/>
        <s v="SUNCHOS"/>
        <s v="Planchas"/>
        <s v="Separadores"/>
        <s v="P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</r>
  <r>
    <x v="0"/>
    <x v="0"/>
    <x v="1"/>
    <x v="1"/>
  </r>
  <r>
    <x v="0"/>
    <x v="0"/>
    <x v="1"/>
    <x v="0"/>
  </r>
  <r>
    <x v="0"/>
    <x v="0"/>
    <x v="2"/>
    <x v="0"/>
  </r>
  <r>
    <x v="0"/>
    <x v="0"/>
    <x v="2"/>
    <x v="1"/>
  </r>
  <r>
    <x v="1"/>
    <x v="0"/>
    <x v="3"/>
    <x v="2"/>
  </r>
  <r>
    <x v="1"/>
    <x v="1"/>
    <x v="4"/>
    <x v="3"/>
  </r>
  <r>
    <x v="1"/>
    <x v="1"/>
    <x v="4"/>
    <x v="4"/>
  </r>
  <r>
    <x v="1"/>
    <x v="1"/>
    <x v="4"/>
    <x v="2"/>
  </r>
  <r>
    <x v="2"/>
    <x v="2"/>
    <x v="5"/>
    <x v="3"/>
  </r>
  <r>
    <x v="2"/>
    <x v="2"/>
    <x v="6"/>
    <x v="3"/>
  </r>
  <r>
    <x v="2"/>
    <x v="2"/>
    <x v="7"/>
    <x v="2"/>
  </r>
  <r>
    <x v="2"/>
    <x v="2"/>
    <x v="6"/>
    <x v="2"/>
  </r>
  <r>
    <x v="2"/>
    <x v="2"/>
    <x v="8"/>
    <x v="2"/>
  </r>
  <r>
    <x v="3"/>
    <x v="2"/>
    <x v="7"/>
    <x v="5"/>
  </r>
  <r>
    <x v="3"/>
    <x v="2"/>
    <x v="6"/>
    <x v="5"/>
  </r>
  <r>
    <x v="3"/>
    <x v="1"/>
    <x v="4"/>
    <x v="4"/>
  </r>
  <r>
    <x v="3"/>
    <x v="3"/>
    <x v="9"/>
    <x v="6"/>
  </r>
  <r>
    <x v="3"/>
    <x v="1"/>
    <x v="10"/>
    <x v="7"/>
  </r>
  <r>
    <x v="3"/>
    <x v="4"/>
    <x v="11"/>
    <x v="8"/>
  </r>
  <r>
    <x v="3"/>
    <x v="5"/>
    <x v="12"/>
    <x v="9"/>
  </r>
  <r>
    <x v="4"/>
    <x v="5"/>
    <x v="12"/>
    <x v="9"/>
  </r>
  <r>
    <x v="4"/>
    <x v="0"/>
    <x v="1"/>
    <x v="10"/>
  </r>
  <r>
    <x v="4"/>
    <x v="0"/>
    <x v="0"/>
    <x v="11"/>
  </r>
  <r>
    <x v="4"/>
    <x v="0"/>
    <x v="2"/>
    <x v="12"/>
  </r>
  <r>
    <x v="5"/>
    <x v="2"/>
    <x v="7"/>
    <x v="5"/>
  </r>
  <r>
    <x v="5"/>
    <x v="2"/>
    <x v="6"/>
    <x v="5"/>
  </r>
  <r>
    <x v="4"/>
    <x v="2"/>
    <x v="7"/>
    <x v="5"/>
  </r>
  <r>
    <x v="4"/>
    <x v="2"/>
    <x v="6"/>
    <x v="5"/>
  </r>
  <r>
    <x v="4"/>
    <x v="4"/>
    <x v="11"/>
    <x v="8"/>
  </r>
  <r>
    <x v="4"/>
    <x v="5"/>
    <x v="12"/>
    <x v="9"/>
  </r>
  <r>
    <x v="6"/>
    <x v="2"/>
    <x v="7"/>
    <x v="5"/>
  </r>
  <r>
    <x v="6"/>
    <x v="2"/>
    <x v="6"/>
    <x v="5"/>
  </r>
  <r>
    <x v="6"/>
    <x v="2"/>
    <x v="8"/>
    <x v="5"/>
  </r>
  <r>
    <x v="6"/>
    <x v="1"/>
    <x v="10"/>
    <x v="13"/>
  </r>
  <r>
    <x v="6"/>
    <x v="1"/>
    <x v="9"/>
    <x v="7"/>
  </r>
  <r>
    <x v="7"/>
    <x v="1"/>
    <x v="10"/>
    <x v="13"/>
  </r>
  <r>
    <x v="8"/>
    <x v="6"/>
    <x v="13"/>
    <x v="3"/>
  </r>
  <r>
    <x v="9"/>
    <x v="7"/>
    <x v="14"/>
    <x v="14"/>
  </r>
  <r>
    <x v="10"/>
    <x v="7"/>
    <x v="1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34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compact="0" compactData="0" multipleFieldFilters="0">
  <location ref="A3:D53" firstHeaderRow="1" firstDataRow="1" firstDataCol="4"/>
  <pivotFields count="4">
    <pivotField axis="axisRow" compact="0" outline="0" showAll="0" sortType="ascending">
      <items count="12">
        <item x="0"/>
        <item x="1"/>
        <item x="2"/>
        <item x="8"/>
        <item x="10"/>
        <item x="9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8">
        <item x="0"/>
        <item x="2"/>
        <item x="6"/>
        <item x="4"/>
        <item x="7"/>
        <item x="1"/>
        <item x="3"/>
        <item x="5"/>
      </items>
    </pivotField>
    <pivotField axis="axisRow" compact="0" outline="0" showAll="0" defaultSubtotal="0">
      <items count="30">
        <item x="0"/>
        <item m="1" x="29"/>
        <item x="1"/>
        <item m="1" x="23"/>
        <item x="2"/>
        <item m="1" x="27"/>
        <item m="1" x="24"/>
        <item x="3"/>
        <item m="1" x="21"/>
        <item m="1" x="25"/>
        <item m="1" x="18"/>
        <item x="13"/>
        <item m="1" x="28"/>
        <item x="14"/>
        <item x="11"/>
        <item x="15"/>
        <item x="4"/>
        <item m="1" x="17"/>
        <item x="10"/>
        <item m="1" x="26"/>
        <item m="1" x="19"/>
        <item m="1" x="22"/>
        <item x="5"/>
        <item x="6"/>
        <item x="7"/>
        <item x="8"/>
        <item m="1" x="20"/>
        <item x="9"/>
        <item m="1" x="16"/>
        <item x="12"/>
      </items>
    </pivotField>
    <pivotField axis="axisRow" compact="0" outline="0" showAll="0" defaultSubtotal="0">
      <items count="17">
        <item x="11"/>
        <item x="10"/>
        <item x="4"/>
        <item x="12"/>
        <item x="5"/>
        <item x="1"/>
        <item x="3"/>
        <item x="2"/>
        <item x="14"/>
        <item m="1" x="16"/>
        <item x="0"/>
        <item x="15"/>
        <item x="7"/>
        <item x="6"/>
        <item x="13"/>
        <item x="8"/>
        <item x="9"/>
      </items>
    </pivotField>
  </pivotFields>
  <rowFields count="4">
    <field x="0"/>
    <field x="1"/>
    <field x="2"/>
    <field x="3"/>
  </rowFields>
  <rowItems count="50">
    <i>
      <x/>
      <x/>
      <x/>
      <x v="10"/>
    </i>
    <i r="2">
      <x v="2"/>
      <x v="5"/>
    </i>
    <i r="3">
      <x v="10"/>
    </i>
    <i r="2">
      <x v="4"/>
      <x v="5"/>
    </i>
    <i r="3">
      <x v="10"/>
    </i>
    <i t="default">
      <x/>
    </i>
    <i>
      <x v="1"/>
      <x/>
      <x v="7"/>
      <x v="7"/>
    </i>
    <i r="1">
      <x v="5"/>
      <x v="16"/>
      <x v="2"/>
    </i>
    <i r="3">
      <x v="6"/>
    </i>
    <i r="3">
      <x v="7"/>
    </i>
    <i t="default">
      <x v="1"/>
    </i>
    <i>
      <x v="2"/>
      <x v="1"/>
      <x v="22"/>
      <x v="6"/>
    </i>
    <i r="2">
      <x v="23"/>
      <x v="6"/>
    </i>
    <i r="3">
      <x v="7"/>
    </i>
    <i r="2">
      <x v="24"/>
      <x v="7"/>
    </i>
    <i r="2">
      <x v="25"/>
      <x v="7"/>
    </i>
    <i t="default">
      <x v="2"/>
    </i>
    <i>
      <x v="3"/>
      <x v="2"/>
      <x v="11"/>
      <x v="6"/>
    </i>
    <i t="default">
      <x v="3"/>
    </i>
    <i>
      <x v="4"/>
      <x v="4"/>
      <x v="15"/>
      <x v="11"/>
    </i>
    <i t="default">
      <x v="4"/>
    </i>
    <i>
      <x v="5"/>
      <x v="4"/>
      <x v="13"/>
      <x v="8"/>
    </i>
    <i t="default">
      <x v="5"/>
    </i>
    <i>
      <x v="6"/>
      <x v="1"/>
      <x v="23"/>
      <x v="4"/>
    </i>
    <i r="2">
      <x v="24"/>
      <x v="4"/>
    </i>
    <i r="1">
      <x v="3"/>
      <x v="14"/>
      <x v="15"/>
    </i>
    <i r="1">
      <x v="5"/>
      <x v="16"/>
      <x v="2"/>
    </i>
    <i r="2">
      <x v="18"/>
      <x v="12"/>
    </i>
    <i r="1">
      <x v="6"/>
      <x v="27"/>
      <x v="13"/>
    </i>
    <i r="1">
      <x v="7"/>
      <x v="29"/>
      <x v="16"/>
    </i>
    <i t="default">
      <x v="6"/>
    </i>
    <i>
      <x v="7"/>
      <x/>
      <x/>
      <x/>
    </i>
    <i r="2">
      <x v="2"/>
      <x v="1"/>
    </i>
    <i r="2">
      <x v="4"/>
      <x v="3"/>
    </i>
    <i r="1">
      <x v="1"/>
      <x v="23"/>
      <x v="4"/>
    </i>
    <i r="2">
      <x v="24"/>
      <x v="4"/>
    </i>
    <i r="1">
      <x v="3"/>
      <x v="14"/>
      <x v="15"/>
    </i>
    <i r="1">
      <x v="7"/>
      <x v="29"/>
      <x v="16"/>
    </i>
    <i t="default">
      <x v="7"/>
    </i>
    <i>
      <x v="8"/>
      <x v="1"/>
      <x v="23"/>
      <x v="4"/>
    </i>
    <i r="2">
      <x v="24"/>
      <x v="4"/>
    </i>
    <i t="default">
      <x v="8"/>
    </i>
    <i>
      <x v="9"/>
      <x v="1"/>
      <x v="23"/>
      <x v="4"/>
    </i>
    <i r="2">
      <x v="24"/>
      <x v="4"/>
    </i>
    <i r="2">
      <x v="25"/>
      <x v="4"/>
    </i>
    <i r="1">
      <x v="5"/>
      <x v="18"/>
      <x v="14"/>
    </i>
    <i r="2">
      <x v="27"/>
      <x v="12"/>
    </i>
    <i t="default">
      <x v="9"/>
    </i>
    <i>
      <x v="10"/>
      <x v="5"/>
      <x v="18"/>
      <x v="14"/>
    </i>
    <i t="default">
      <x v="10"/>
    </i>
  </rowItems>
  <colItems count="1">
    <i/>
  </colItem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tabSelected="1" workbookViewId="0">
      <selection activeCell="E20" sqref="E20"/>
    </sheetView>
  </sheetViews>
  <sheetFormatPr baseColWidth="10" defaultRowHeight="15" x14ac:dyDescent="0.25"/>
  <cols>
    <col min="1" max="1" width="24.42578125" customWidth="1"/>
    <col min="2" max="3" width="16.85546875" customWidth="1"/>
    <col min="4" max="4" width="16.85546875" bestFit="1" customWidth="1"/>
  </cols>
  <sheetData>
    <row r="2" spans="1:4" x14ac:dyDescent="0.25">
      <c r="A2" s="11" t="s">
        <v>109</v>
      </c>
      <c r="B2" s="11"/>
      <c r="C2" s="11"/>
      <c r="D2" s="11"/>
    </row>
    <row r="3" spans="1:4" x14ac:dyDescent="0.25">
      <c r="A3" s="1" t="s">
        <v>22</v>
      </c>
      <c r="B3" s="1" t="s">
        <v>92</v>
      </c>
      <c r="C3" s="1" t="s">
        <v>23</v>
      </c>
      <c r="D3" s="1" t="s">
        <v>88</v>
      </c>
    </row>
    <row r="4" spans="1:4" x14ac:dyDescent="0.25">
      <c r="A4" t="s">
        <v>0</v>
      </c>
      <c r="B4" t="s">
        <v>5</v>
      </c>
      <c r="C4" t="s">
        <v>33</v>
      </c>
      <c r="D4" t="s">
        <v>35</v>
      </c>
    </row>
    <row r="5" spans="1:4" x14ac:dyDescent="0.25">
      <c r="C5" t="s">
        <v>34</v>
      </c>
      <c r="D5" t="s">
        <v>36</v>
      </c>
    </row>
    <row r="6" spans="1:4" x14ac:dyDescent="0.25">
      <c r="D6" t="s">
        <v>35</v>
      </c>
    </row>
    <row r="7" spans="1:4" x14ac:dyDescent="0.25">
      <c r="C7" t="s">
        <v>13</v>
      </c>
      <c r="D7" t="s">
        <v>36</v>
      </c>
    </row>
    <row r="8" spans="1:4" x14ac:dyDescent="0.25">
      <c r="D8" t="s">
        <v>35</v>
      </c>
    </row>
    <row r="9" spans="1:4" x14ac:dyDescent="0.25">
      <c r="A9" t="s">
        <v>24</v>
      </c>
    </row>
    <row r="10" spans="1:4" x14ac:dyDescent="0.25">
      <c r="A10" t="s">
        <v>87</v>
      </c>
      <c r="B10" t="s">
        <v>5</v>
      </c>
      <c r="C10" t="s">
        <v>5</v>
      </c>
      <c r="D10" t="s">
        <v>2</v>
      </c>
    </row>
    <row r="11" spans="1:4" x14ac:dyDescent="0.25">
      <c r="B11" t="s">
        <v>7</v>
      </c>
      <c r="C11" t="s">
        <v>7</v>
      </c>
      <c r="D11" t="s">
        <v>93</v>
      </c>
    </row>
    <row r="12" spans="1:4" x14ac:dyDescent="0.25">
      <c r="D12" t="s">
        <v>1</v>
      </c>
    </row>
    <row r="13" spans="1:4" x14ac:dyDescent="0.25">
      <c r="D13" t="s">
        <v>2</v>
      </c>
    </row>
    <row r="14" spans="1:4" x14ac:dyDescent="0.25">
      <c r="A14" t="s">
        <v>102</v>
      </c>
    </row>
    <row r="15" spans="1:4" x14ac:dyDescent="0.25">
      <c r="A15" t="s">
        <v>89</v>
      </c>
      <c r="B15" t="s">
        <v>6</v>
      </c>
      <c r="C15" t="s">
        <v>94</v>
      </c>
      <c r="D15" t="s">
        <v>1</v>
      </c>
    </row>
    <row r="16" spans="1:4" x14ac:dyDescent="0.25">
      <c r="C16" t="s">
        <v>91</v>
      </c>
      <c r="D16" t="s">
        <v>1</v>
      </c>
    </row>
    <row r="17" spans="1:4" x14ac:dyDescent="0.25">
      <c r="D17" t="s">
        <v>2</v>
      </c>
    </row>
    <row r="18" spans="1:4" x14ac:dyDescent="0.25">
      <c r="C18" t="s">
        <v>90</v>
      </c>
      <c r="D18" t="s">
        <v>2</v>
      </c>
    </row>
    <row r="19" spans="1:4" x14ac:dyDescent="0.25">
      <c r="C19" t="s">
        <v>100</v>
      </c>
      <c r="D19" t="s">
        <v>2</v>
      </c>
    </row>
    <row r="20" spans="1:4" x14ac:dyDescent="0.25">
      <c r="A20" t="s">
        <v>103</v>
      </c>
    </row>
    <row r="21" spans="1:4" x14ac:dyDescent="0.25">
      <c r="A21" t="s">
        <v>17</v>
      </c>
      <c r="B21" t="s">
        <v>1</v>
      </c>
      <c r="C21" t="s">
        <v>1</v>
      </c>
      <c r="D21" t="s">
        <v>1</v>
      </c>
    </row>
    <row r="22" spans="1:4" x14ac:dyDescent="0.25">
      <c r="A22" t="s">
        <v>25</v>
      </c>
    </row>
    <row r="23" spans="1:4" x14ac:dyDescent="0.25">
      <c r="A23" t="s">
        <v>20</v>
      </c>
      <c r="B23" t="s">
        <v>86</v>
      </c>
      <c r="C23" t="s">
        <v>21</v>
      </c>
      <c r="D23" t="s">
        <v>21</v>
      </c>
    </row>
    <row r="24" spans="1:4" x14ac:dyDescent="0.25">
      <c r="A24" t="s">
        <v>26</v>
      </c>
    </row>
    <row r="25" spans="1:4" x14ac:dyDescent="0.25">
      <c r="A25" t="s">
        <v>18</v>
      </c>
      <c r="B25" t="s">
        <v>86</v>
      </c>
      <c r="C25" t="s">
        <v>19</v>
      </c>
      <c r="D25" t="s">
        <v>19</v>
      </c>
    </row>
    <row r="26" spans="1:4" x14ac:dyDescent="0.25">
      <c r="A26" t="s">
        <v>27</v>
      </c>
    </row>
    <row r="27" spans="1:4" x14ac:dyDescent="0.25">
      <c r="A27" t="s">
        <v>4</v>
      </c>
      <c r="B27" t="s">
        <v>6</v>
      </c>
      <c r="C27" t="s">
        <v>91</v>
      </c>
      <c r="D27" t="s">
        <v>6</v>
      </c>
    </row>
    <row r="28" spans="1:4" x14ac:dyDescent="0.25">
      <c r="C28" t="s">
        <v>90</v>
      </c>
      <c r="D28" t="s">
        <v>6</v>
      </c>
    </row>
    <row r="29" spans="1:4" x14ac:dyDescent="0.25">
      <c r="B29" t="s">
        <v>9</v>
      </c>
      <c r="C29" t="s">
        <v>9</v>
      </c>
      <c r="D29" t="s">
        <v>9</v>
      </c>
    </row>
    <row r="30" spans="1:4" x14ac:dyDescent="0.25">
      <c r="B30" t="s">
        <v>7</v>
      </c>
      <c r="C30" t="s">
        <v>7</v>
      </c>
      <c r="D30" t="s">
        <v>93</v>
      </c>
    </row>
    <row r="31" spans="1:4" x14ac:dyDescent="0.25">
      <c r="C31" t="s">
        <v>8</v>
      </c>
      <c r="D31" t="s">
        <v>7</v>
      </c>
    </row>
    <row r="32" spans="1:4" x14ac:dyDescent="0.25">
      <c r="B32" t="s">
        <v>98</v>
      </c>
      <c r="C32" t="s">
        <v>99</v>
      </c>
      <c r="D32" t="s">
        <v>98</v>
      </c>
    </row>
    <row r="33" spans="1:4" x14ac:dyDescent="0.25">
      <c r="B33" t="s">
        <v>101</v>
      </c>
      <c r="C33" t="s">
        <v>101</v>
      </c>
      <c r="D33" t="s">
        <v>101</v>
      </c>
    </row>
    <row r="34" spans="1:4" x14ac:dyDescent="0.25">
      <c r="A34" t="s">
        <v>28</v>
      </c>
    </row>
    <row r="35" spans="1:4" x14ac:dyDescent="0.25">
      <c r="A35" t="s">
        <v>10</v>
      </c>
      <c r="B35" t="s">
        <v>5</v>
      </c>
      <c r="C35" t="s">
        <v>33</v>
      </c>
      <c r="D35" t="s">
        <v>12</v>
      </c>
    </row>
    <row r="36" spans="1:4" x14ac:dyDescent="0.25">
      <c r="C36" t="s">
        <v>34</v>
      </c>
      <c r="D36" t="s">
        <v>11</v>
      </c>
    </row>
    <row r="37" spans="1:4" x14ac:dyDescent="0.25">
      <c r="C37" t="s">
        <v>13</v>
      </c>
      <c r="D37" t="s">
        <v>13</v>
      </c>
    </row>
    <row r="38" spans="1:4" x14ac:dyDescent="0.25">
      <c r="B38" t="s">
        <v>6</v>
      </c>
      <c r="C38" t="s">
        <v>91</v>
      </c>
      <c r="D38" t="s">
        <v>6</v>
      </c>
    </row>
    <row r="39" spans="1:4" x14ac:dyDescent="0.25">
      <c r="C39" t="s">
        <v>90</v>
      </c>
      <c r="D39" t="s">
        <v>6</v>
      </c>
    </row>
    <row r="40" spans="1:4" x14ac:dyDescent="0.25">
      <c r="B40" t="s">
        <v>9</v>
      </c>
      <c r="C40" t="s">
        <v>9</v>
      </c>
      <c r="D40" t="s">
        <v>9</v>
      </c>
    </row>
    <row r="41" spans="1:4" x14ac:dyDescent="0.25">
      <c r="B41" t="s">
        <v>101</v>
      </c>
      <c r="C41" t="s">
        <v>101</v>
      </c>
      <c r="D41" t="s">
        <v>101</v>
      </c>
    </row>
    <row r="42" spans="1:4" x14ac:dyDescent="0.25">
      <c r="A42" t="s">
        <v>29</v>
      </c>
    </row>
    <row r="43" spans="1:4" x14ac:dyDescent="0.25">
      <c r="A43" t="s">
        <v>14</v>
      </c>
      <c r="B43" t="s">
        <v>6</v>
      </c>
      <c r="C43" t="s">
        <v>91</v>
      </c>
      <c r="D43" t="s">
        <v>6</v>
      </c>
    </row>
    <row r="44" spans="1:4" x14ac:dyDescent="0.25">
      <c r="C44" t="s">
        <v>90</v>
      </c>
      <c r="D44" t="s">
        <v>6</v>
      </c>
    </row>
    <row r="45" spans="1:4" x14ac:dyDescent="0.25">
      <c r="A45" t="s">
        <v>30</v>
      </c>
    </row>
    <row r="46" spans="1:4" x14ac:dyDescent="0.25">
      <c r="A46" t="s">
        <v>15</v>
      </c>
      <c r="B46" t="s">
        <v>6</v>
      </c>
      <c r="C46" t="s">
        <v>91</v>
      </c>
      <c r="D46" t="s">
        <v>6</v>
      </c>
    </row>
    <row r="47" spans="1:4" x14ac:dyDescent="0.25">
      <c r="C47" t="s">
        <v>90</v>
      </c>
      <c r="D47" t="s">
        <v>6</v>
      </c>
    </row>
    <row r="48" spans="1:4" x14ac:dyDescent="0.25">
      <c r="C48" t="s">
        <v>100</v>
      </c>
      <c r="D48" t="s">
        <v>6</v>
      </c>
    </row>
    <row r="49" spans="1:4" x14ac:dyDescent="0.25">
      <c r="B49" t="s">
        <v>7</v>
      </c>
      <c r="C49" t="s">
        <v>8</v>
      </c>
      <c r="D49" t="s">
        <v>8</v>
      </c>
    </row>
    <row r="50" spans="1:4" x14ac:dyDescent="0.25">
      <c r="C50" t="s">
        <v>99</v>
      </c>
      <c r="D50" t="s">
        <v>7</v>
      </c>
    </row>
    <row r="51" spans="1:4" x14ac:dyDescent="0.25">
      <c r="A51" t="s">
        <v>31</v>
      </c>
    </row>
    <row r="52" spans="1:4" x14ac:dyDescent="0.25">
      <c r="A52" t="s">
        <v>16</v>
      </c>
      <c r="B52" t="s">
        <v>7</v>
      </c>
      <c r="C52" t="s">
        <v>8</v>
      </c>
      <c r="D52" t="s">
        <v>8</v>
      </c>
    </row>
    <row r="53" spans="1:4" x14ac:dyDescent="0.25">
      <c r="A53" t="s">
        <v>32</v>
      </c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I1" sqref="I1"/>
    </sheetView>
  </sheetViews>
  <sheetFormatPr baseColWidth="10" defaultRowHeight="15" x14ac:dyDescent="0.25"/>
  <cols>
    <col min="1" max="1" width="24.42578125" bestFit="1" customWidth="1"/>
    <col min="2" max="2" width="16.7109375" bestFit="1" customWidth="1"/>
    <col min="3" max="3" width="13.42578125" bestFit="1" customWidth="1"/>
    <col min="4" max="4" width="19.28515625" bestFit="1" customWidth="1"/>
    <col min="5" max="5" width="19.28515625" customWidth="1"/>
    <col min="6" max="6" width="9.42578125" bestFit="1" customWidth="1"/>
    <col min="9" max="9" width="15.42578125" customWidth="1"/>
  </cols>
  <sheetData>
    <row r="1" spans="1:11" x14ac:dyDescent="0.25">
      <c r="A1" t="s">
        <v>22</v>
      </c>
      <c r="B1" t="s">
        <v>92</v>
      </c>
      <c r="C1" t="s">
        <v>23</v>
      </c>
      <c r="D1" t="s">
        <v>88</v>
      </c>
      <c r="E1" t="s">
        <v>95</v>
      </c>
      <c r="F1" t="s">
        <v>106</v>
      </c>
      <c r="G1" t="s">
        <v>104</v>
      </c>
      <c r="H1" t="s">
        <v>105</v>
      </c>
      <c r="I1" t="s">
        <v>108</v>
      </c>
    </row>
    <row r="2" spans="1:11" x14ac:dyDescent="0.25">
      <c r="A2" s="2" t="s">
        <v>0</v>
      </c>
      <c r="B2" s="2" t="s">
        <v>5</v>
      </c>
      <c r="C2" s="2" t="s">
        <v>33</v>
      </c>
      <c r="D2" s="2" t="s">
        <v>35</v>
      </c>
      <c r="E2" s="2" t="s">
        <v>96</v>
      </c>
      <c r="F2" s="2" t="s">
        <v>107</v>
      </c>
      <c r="G2" s="3">
        <v>650</v>
      </c>
      <c r="H2" s="4">
        <f>G2/10</f>
        <v>65</v>
      </c>
      <c r="I2" s="8">
        <v>1.1798461538461539E-2</v>
      </c>
      <c r="K2" s="10"/>
    </row>
    <row r="3" spans="1:11" x14ac:dyDescent="0.25">
      <c r="A3" s="2" t="s">
        <v>0</v>
      </c>
      <c r="B3" s="2" t="s">
        <v>5</v>
      </c>
      <c r="C3" s="2" t="s">
        <v>34</v>
      </c>
      <c r="D3" s="2" t="s">
        <v>36</v>
      </c>
      <c r="E3" s="2" t="s">
        <v>96</v>
      </c>
      <c r="F3" s="2" t="s">
        <v>107</v>
      </c>
      <c r="G3" s="3">
        <v>900</v>
      </c>
      <c r="H3" s="4">
        <f t="shared" ref="H3" si="0">G3/10</f>
        <v>90</v>
      </c>
      <c r="I3" s="8">
        <v>8.5211111111111112E-3</v>
      </c>
    </row>
    <row r="4" spans="1:11" x14ac:dyDescent="0.25">
      <c r="A4" s="2" t="s">
        <v>0</v>
      </c>
      <c r="B4" s="2" t="s">
        <v>5</v>
      </c>
      <c r="C4" s="2" t="s">
        <v>34</v>
      </c>
      <c r="D4" s="2" t="s">
        <v>35</v>
      </c>
      <c r="E4" s="2" t="s">
        <v>96</v>
      </c>
      <c r="F4" s="2" t="s">
        <v>107</v>
      </c>
      <c r="G4" s="3">
        <v>900</v>
      </c>
      <c r="H4" s="4">
        <f t="shared" ref="H4:H41" si="1">G4/10</f>
        <v>90</v>
      </c>
      <c r="I4" s="8">
        <v>8.5211111111111112E-3</v>
      </c>
    </row>
    <row r="5" spans="1:11" x14ac:dyDescent="0.25">
      <c r="A5" s="2" t="s">
        <v>0</v>
      </c>
      <c r="B5" s="2" t="s">
        <v>5</v>
      </c>
      <c r="C5" s="5" t="s">
        <v>13</v>
      </c>
      <c r="D5" s="2" t="s">
        <v>35</v>
      </c>
      <c r="E5" s="2" t="s">
        <v>97</v>
      </c>
      <c r="F5" s="2" t="s">
        <v>107</v>
      </c>
      <c r="G5" s="3">
        <v>750</v>
      </c>
      <c r="H5" s="4">
        <f t="shared" si="1"/>
        <v>75</v>
      </c>
      <c r="I5" s="8">
        <v>1.0225333333333333E-2</v>
      </c>
    </row>
    <row r="6" spans="1:11" x14ac:dyDescent="0.25">
      <c r="A6" s="5" t="s">
        <v>0</v>
      </c>
      <c r="B6" s="2" t="s">
        <v>5</v>
      </c>
      <c r="C6" s="5" t="s">
        <v>13</v>
      </c>
      <c r="D6" s="2" t="s">
        <v>36</v>
      </c>
      <c r="E6" s="2" t="s">
        <v>97</v>
      </c>
      <c r="F6" s="2" t="s">
        <v>107</v>
      </c>
      <c r="G6" s="3">
        <v>550</v>
      </c>
      <c r="H6" s="4">
        <f t="shared" si="1"/>
        <v>55</v>
      </c>
      <c r="I6" s="8">
        <v>1.3943636363636363E-2</v>
      </c>
    </row>
    <row r="7" spans="1:11" x14ac:dyDescent="0.25">
      <c r="A7" s="6" t="s">
        <v>87</v>
      </c>
      <c r="B7" s="6" t="s">
        <v>5</v>
      </c>
      <c r="C7" s="6" t="s">
        <v>5</v>
      </c>
      <c r="D7" s="6" t="s">
        <v>2</v>
      </c>
      <c r="E7" s="6" t="s">
        <v>96</v>
      </c>
      <c r="F7" s="2" t="s">
        <v>107</v>
      </c>
      <c r="G7" s="3">
        <v>450</v>
      </c>
      <c r="H7" s="4">
        <f t="shared" si="1"/>
        <v>45</v>
      </c>
      <c r="I7" s="8">
        <v>1.1361111111111112E-2</v>
      </c>
    </row>
    <row r="8" spans="1:11" x14ac:dyDescent="0.25">
      <c r="A8" s="6" t="s">
        <v>87</v>
      </c>
      <c r="B8" s="2" t="s">
        <v>7</v>
      </c>
      <c r="C8" s="2" t="s">
        <v>7</v>
      </c>
      <c r="D8" s="2" t="s">
        <v>1</v>
      </c>
      <c r="E8" s="2" t="s">
        <v>97</v>
      </c>
      <c r="F8" s="2" t="s">
        <v>107</v>
      </c>
      <c r="G8" s="3">
        <v>550</v>
      </c>
      <c r="H8" s="4">
        <f t="shared" si="1"/>
        <v>55</v>
      </c>
      <c r="I8" s="8">
        <v>9.295454545454546E-3</v>
      </c>
    </row>
    <row r="9" spans="1:11" x14ac:dyDescent="0.25">
      <c r="A9" s="6" t="s">
        <v>87</v>
      </c>
      <c r="B9" s="2" t="s">
        <v>7</v>
      </c>
      <c r="C9" s="2" t="s">
        <v>7</v>
      </c>
      <c r="D9" s="5" t="s">
        <v>93</v>
      </c>
      <c r="E9" s="5" t="s">
        <v>97</v>
      </c>
      <c r="F9" s="2" t="s">
        <v>107</v>
      </c>
      <c r="G9" s="3">
        <v>450</v>
      </c>
      <c r="H9" s="4">
        <f t="shared" si="1"/>
        <v>45</v>
      </c>
      <c r="I9" s="8">
        <v>1.1361111111111112E-2</v>
      </c>
    </row>
    <row r="10" spans="1:11" x14ac:dyDescent="0.25">
      <c r="A10" s="6" t="s">
        <v>87</v>
      </c>
      <c r="B10" s="2" t="s">
        <v>7</v>
      </c>
      <c r="C10" s="2" t="s">
        <v>7</v>
      </c>
      <c r="D10" s="7" t="s">
        <v>2</v>
      </c>
      <c r="E10" s="7" t="s">
        <v>96</v>
      </c>
      <c r="F10" s="2" t="s">
        <v>107</v>
      </c>
      <c r="G10" s="3">
        <v>800</v>
      </c>
      <c r="H10" s="4">
        <f t="shared" si="1"/>
        <v>80</v>
      </c>
      <c r="I10" s="8">
        <v>6.3906249999999996E-3</v>
      </c>
    </row>
    <row r="11" spans="1:11" x14ac:dyDescent="0.25">
      <c r="A11" s="2" t="s">
        <v>89</v>
      </c>
      <c r="B11" s="2" t="s">
        <v>6</v>
      </c>
      <c r="C11" s="2" t="s">
        <v>94</v>
      </c>
      <c r="D11" s="2" t="s">
        <v>1</v>
      </c>
      <c r="E11" s="2" t="s">
        <v>97</v>
      </c>
      <c r="F11" s="2" t="s">
        <v>107</v>
      </c>
      <c r="G11" s="3">
        <v>820</v>
      </c>
      <c r="H11" s="4">
        <f t="shared" si="1"/>
        <v>82</v>
      </c>
      <c r="I11" s="8">
        <v>6.2347560975609759E-3</v>
      </c>
    </row>
    <row r="12" spans="1:11" x14ac:dyDescent="0.25">
      <c r="A12" s="2" t="s">
        <v>89</v>
      </c>
      <c r="B12" s="2" t="s">
        <v>6</v>
      </c>
      <c r="C12" s="2" t="s">
        <v>91</v>
      </c>
      <c r="D12" s="2" t="s">
        <v>1</v>
      </c>
      <c r="E12" s="2" t="s">
        <v>97</v>
      </c>
      <c r="F12" s="2" t="s">
        <v>107</v>
      </c>
      <c r="G12" s="3">
        <v>820</v>
      </c>
      <c r="H12" s="4">
        <f t="shared" ref="H12" si="2">G12/10</f>
        <v>82</v>
      </c>
      <c r="I12" s="8">
        <v>6.2347560975609759E-3</v>
      </c>
    </row>
    <row r="13" spans="1:11" x14ac:dyDescent="0.25">
      <c r="A13" s="2" t="s">
        <v>89</v>
      </c>
      <c r="B13" s="2" t="s">
        <v>6</v>
      </c>
      <c r="C13" s="2" t="s">
        <v>90</v>
      </c>
      <c r="D13" s="2" t="s">
        <v>3</v>
      </c>
      <c r="E13" s="2" t="s">
        <v>97</v>
      </c>
      <c r="F13" s="2" t="s">
        <v>107</v>
      </c>
      <c r="G13" s="3">
        <v>920</v>
      </c>
      <c r="H13" s="4">
        <f t="shared" si="1"/>
        <v>92</v>
      </c>
      <c r="I13" s="8">
        <v>5.5570652173913045E-3</v>
      </c>
    </row>
    <row r="14" spans="1:11" x14ac:dyDescent="0.25">
      <c r="A14" s="2" t="s">
        <v>89</v>
      </c>
      <c r="B14" s="2" t="s">
        <v>6</v>
      </c>
      <c r="C14" s="2" t="s">
        <v>91</v>
      </c>
      <c r="D14" s="2" t="s">
        <v>3</v>
      </c>
      <c r="E14" s="2" t="s">
        <v>97</v>
      </c>
      <c r="F14" s="2" t="s">
        <v>107</v>
      </c>
      <c r="G14" s="3">
        <v>920</v>
      </c>
      <c r="H14" s="4">
        <f t="shared" ref="H14:H15" si="3">G14/10</f>
        <v>92</v>
      </c>
      <c r="I14" s="8">
        <v>5.5570652173913045E-3</v>
      </c>
    </row>
    <row r="15" spans="1:11" x14ac:dyDescent="0.25">
      <c r="A15" s="2" t="s">
        <v>89</v>
      </c>
      <c r="B15" s="2" t="s">
        <v>6</v>
      </c>
      <c r="C15" s="2" t="s">
        <v>100</v>
      </c>
      <c r="D15" s="2" t="s">
        <v>3</v>
      </c>
      <c r="E15" s="2" t="s">
        <v>97</v>
      </c>
      <c r="F15" s="2" t="s">
        <v>107</v>
      </c>
      <c r="G15" s="3">
        <v>920</v>
      </c>
      <c r="H15" s="4">
        <f t="shared" si="3"/>
        <v>92</v>
      </c>
      <c r="I15" s="8">
        <v>5.5570652173913045E-3</v>
      </c>
    </row>
    <row r="16" spans="1:11" x14ac:dyDescent="0.25">
      <c r="A16" s="2" t="s">
        <v>4</v>
      </c>
      <c r="B16" s="2" t="s">
        <v>6</v>
      </c>
      <c r="C16" s="2" t="s">
        <v>90</v>
      </c>
      <c r="D16" s="2" t="s">
        <v>6</v>
      </c>
      <c r="E16" s="2" t="s">
        <v>97</v>
      </c>
      <c r="F16" s="2" t="s">
        <v>107</v>
      </c>
      <c r="G16" s="3">
        <v>7000</v>
      </c>
      <c r="H16" s="4">
        <f t="shared" ref="H16" si="4">G16/10</f>
        <v>700</v>
      </c>
      <c r="I16" s="8">
        <v>1.0955714285714286E-3</v>
      </c>
    </row>
    <row r="17" spans="1:9" x14ac:dyDescent="0.25">
      <c r="A17" s="2" t="s">
        <v>4</v>
      </c>
      <c r="B17" s="2" t="s">
        <v>6</v>
      </c>
      <c r="C17" s="2" t="s">
        <v>91</v>
      </c>
      <c r="D17" s="2" t="s">
        <v>6</v>
      </c>
      <c r="E17" s="2" t="s">
        <v>97</v>
      </c>
      <c r="F17" s="2" t="s">
        <v>107</v>
      </c>
      <c r="G17" s="3">
        <v>7000</v>
      </c>
      <c r="H17" s="4">
        <f t="shared" si="1"/>
        <v>700</v>
      </c>
      <c r="I17" s="8">
        <v>1.0955714285714286E-3</v>
      </c>
    </row>
    <row r="18" spans="1:9" x14ac:dyDescent="0.25">
      <c r="A18" s="2" t="s">
        <v>4</v>
      </c>
      <c r="B18" s="2" t="s">
        <v>7</v>
      </c>
      <c r="C18" s="2" t="s">
        <v>7</v>
      </c>
      <c r="D18" s="2" t="s">
        <v>93</v>
      </c>
      <c r="E18" s="2" t="s">
        <v>97</v>
      </c>
      <c r="F18" s="2" t="s">
        <v>107</v>
      </c>
      <c r="G18" s="3">
        <v>3500</v>
      </c>
      <c r="H18" s="4">
        <f>G18/10/5</f>
        <v>70</v>
      </c>
      <c r="I18" s="8">
        <v>2.1911428571428572E-3</v>
      </c>
    </row>
    <row r="19" spans="1:9" x14ac:dyDescent="0.25">
      <c r="A19" s="2" t="s">
        <v>4</v>
      </c>
      <c r="B19" s="2" t="s">
        <v>98</v>
      </c>
      <c r="C19" s="2" t="s">
        <v>99</v>
      </c>
      <c r="D19" s="2" t="s">
        <v>98</v>
      </c>
      <c r="E19" s="2" t="s">
        <v>97</v>
      </c>
      <c r="F19" s="2" t="s">
        <v>107</v>
      </c>
      <c r="G19" s="3">
        <v>3500</v>
      </c>
      <c r="H19" s="4">
        <f>G19/10/5</f>
        <v>70</v>
      </c>
      <c r="I19" s="8">
        <v>2.1911428571428572E-3</v>
      </c>
    </row>
    <row r="20" spans="1:9" x14ac:dyDescent="0.25">
      <c r="A20" s="2" t="s">
        <v>4</v>
      </c>
      <c r="B20" s="2" t="s">
        <v>7</v>
      </c>
      <c r="C20" s="5" t="s">
        <v>8</v>
      </c>
      <c r="D20" s="2" t="s">
        <v>7</v>
      </c>
      <c r="E20" s="2" t="s">
        <v>97</v>
      </c>
      <c r="F20" s="2" t="s">
        <v>107</v>
      </c>
      <c r="G20" s="3">
        <v>3500</v>
      </c>
      <c r="H20" s="4">
        <v>350</v>
      </c>
      <c r="I20" s="8">
        <v>2.1911428571428572E-3</v>
      </c>
    </row>
    <row r="21" spans="1:9" x14ac:dyDescent="0.25">
      <c r="A21" s="2" t="s">
        <v>4</v>
      </c>
      <c r="B21" s="5" t="s">
        <v>9</v>
      </c>
      <c r="C21" s="5" t="s">
        <v>9</v>
      </c>
      <c r="D21" s="5" t="s">
        <v>9</v>
      </c>
      <c r="E21" s="2" t="s">
        <v>97</v>
      </c>
      <c r="F21" s="2" t="s">
        <v>107</v>
      </c>
      <c r="G21" s="3">
        <v>3500</v>
      </c>
      <c r="H21" s="4">
        <v>350</v>
      </c>
      <c r="I21" s="8">
        <v>2.1911428571428572E-3</v>
      </c>
    </row>
    <row r="22" spans="1:9" x14ac:dyDescent="0.25">
      <c r="A22" s="2" t="s">
        <v>4</v>
      </c>
      <c r="B22" s="5" t="s">
        <v>101</v>
      </c>
      <c r="C22" s="5" t="s">
        <v>101</v>
      </c>
      <c r="D22" s="5" t="s">
        <v>101</v>
      </c>
      <c r="E22" s="2" t="s">
        <v>97</v>
      </c>
      <c r="F22" s="2" t="s">
        <v>107</v>
      </c>
      <c r="G22" s="3">
        <v>3500</v>
      </c>
      <c r="H22" s="4">
        <v>350</v>
      </c>
      <c r="I22" s="8">
        <v>2.1911428571428572E-3</v>
      </c>
    </row>
    <row r="23" spans="1:9" x14ac:dyDescent="0.25">
      <c r="A23" s="2" t="s">
        <v>10</v>
      </c>
      <c r="B23" s="5" t="s">
        <v>101</v>
      </c>
      <c r="C23" s="5" t="s">
        <v>101</v>
      </c>
      <c r="D23" s="5" t="s">
        <v>101</v>
      </c>
      <c r="E23" s="2" t="s">
        <v>97</v>
      </c>
      <c r="F23" s="2" t="s">
        <v>107</v>
      </c>
      <c r="G23" s="3">
        <v>3500</v>
      </c>
      <c r="H23" s="4">
        <v>350</v>
      </c>
      <c r="I23" s="8">
        <v>2.1911428571428572E-3</v>
      </c>
    </row>
    <row r="24" spans="1:9" x14ac:dyDescent="0.25">
      <c r="A24" s="2" t="s">
        <v>10</v>
      </c>
      <c r="B24" s="2" t="s">
        <v>5</v>
      </c>
      <c r="C24" s="2" t="s">
        <v>11</v>
      </c>
      <c r="D24" s="2" t="s">
        <v>11</v>
      </c>
      <c r="E24" s="2" t="s">
        <v>97</v>
      </c>
      <c r="F24" s="2" t="s">
        <v>107</v>
      </c>
      <c r="G24" s="3">
        <v>4000</v>
      </c>
      <c r="H24" s="4">
        <f t="shared" si="1"/>
        <v>400</v>
      </c>
      <c r="I24" s="8">
        <v>1.9172499999999999E-3</v>
      </c>
    </row>
    <row r="25" spans="1:9" x14ac:dyDescent="0.25">
      <c r="A25" s="2" t="s">
        <v>10</v>
      </c>
      <c r="B25" s="2" t="s">
        <v>5</v>
      </c>
      <c r="C25" s="2" t="s">
        <v>12</v>
      </c>
      <c r="D25" s="2" t="s">
        <v>12</v>
      </c>
      <c r="E25" s="2" t="s">
        <v>97</v>
      </c>
      <c r="F25" s="2" t="s">
        <v>107</v>
      </c>
      <c r="G25" s="3">
        <v>4000</v>
      </c>
      <c r="H25" s="4">
        <f t="shared" si="1"/>
        <v>400</v>
      </c>
      <c r="I25" s="8">
        <v>1.9172499999999999E-3</v>
      </c>
    </row>
    <row r="26" spans="1:9" x14ac:dyDescent="0.25">
      <c r="A26" s="2" t="s">
        <v>10</v>
      </c>
      <c r="B26" s="2" t="s">
        <v>5</v>
      </c>
      <c r="C26" s="2" t="s">
        <v>13</v>
      </c>
      <c r="D26" s="2" t="s">
        <v>13</v>
      </c>
      <c r="E26" s="2" t="s">
        <v>97</v>
      </c>
      <c r="F26" s="2" t="s">
        <v>107</v>
      </c>
      <c r="G26" s="3">
        <v>4000</v>
      </c>
      <c r="H26" s="4">
        <f t="shared" si="1"/>
        <v>400</v>
      </c>
      <c r="I26" s="8">
        <v>1.9172499999999999E-3</v>
      </c>
    </row>
    <row r="27" spans="1:9" x14ac:dyDescent="0.25">
      <c r="A27" s="2" t="s">
        <v>14</v>
      </c>
      <c r="B27" s="2" t="s">
        <v>6</v>
      </c>
      <c r="C27" s="2" t="s">
        <v>90</v>
      </c>
      <c r="D27" s="2" t="s">
        <v>6</v>
      </c>
      <c r="E27" s="2" t="s">
        <v>97</v>
      </c>
      <c r="F27" s="2" t="s">
        <v>107</v>
      </c>
      <c r="G27" s="3">
        <v>2500</v>
      </c>
      <c r="H27" s="4">
        <f t="shared" si="1"/>
        <v>250</v>
      </c>
      <c r="I27" s="8">
        <v>3.0675999999999998E-3</v>
      </c>
    </row>
    <row r="28" spans="1:9" x14ac:dyDescent="0.25">
      <c r="A28" s="2" t="s">
        <v>14</v>
      </c>
      <c r="B28" s="2" t="s">
        <v>6</v>
      </c>
      <c r="C28" s="2" t="s">
        <v>91</v>
      </c>
      <c r="D28" s="2" t="s">
        <v>6</v>
      </c>
      <c r="E28" s="2" t="s">
        <v>97</v>
      </c>
      <c r="F28" s="2" t="s">
        <v>107</v>
      </c>
      <c r="G28" s="3">
        <v>2500</v>
      </c>
      <c r="H28" s="4">
        <f t="shared" ref="H28" si="5">G28/10</f>
        <v>250</v>
      </c>
      <c r="I28" s="8">
        <v>3.0675999999999998E-3</v>
      </c>
    </row>
    <row r="29" spans="1:9" x14ac:dyDescent="0.25">
      <c r="A29" s="2" t="s">
        <v>10</v>
      </c>
      <c r="B29" s="2" t="s">
        <v>6</v>
      </c>
      <c r="C29" s="2" t="s">
        <v>90</v>
      </c>
      <c r="D29" s="2" t="s">
        <v>6</v>
      </c>
      <c r="E29" s="2" t="s">
        <v>97</v>
      </c>
      <c r="F29" s="2" t="s">
        <v>107</v>
      </c>
      <c r="G29" s="3">
        <v>7000</v>
      </c>
      <c r="H29" s="4">
        <f t="shared" si="1"/>
        <v>700</v>
      </c>
      <c r="I29" s="8">
        <v>1.0955714285714286E-3</v>
      </c>
    </row>
    <row r="30" spans="1:9" x14ac:dyDescent="0.25">
      <c r="A30" s="2" t="s">
        <v>10</v>
      </c>
      <c r="B30" s="2" t="s">
        <v>6</v>
      </c>
      <c r="C30" s="2" t="s">
        <v>91</v>
      </c>
      <c r="D30" s="2" t="s">
        <v>6</v>
      </c>
      <c r="E30" s="2" t="s">
        <v>97</v>
      </c>
      <c r="F30" s="2" t="s">
        <v>107</v>
      </c>
      <c r="G30" s="3">
        <v>7000</v>
      </c>
      <c r="H30" s="4">
        <f t="shared" ref="H30:H32" si="6">G30/10</f>
        <v>700</v>
      </c>
      <c r="I30" s="8">
        <v>1.0955714285714286E-3</v>
      </c>
    </row>
    <row r="31" spans="1:9" x14ac:dyDescent="0.25">
      <c r="A31" s="2" t="s">
        <v>10</v>
      </c>
      <c r="B31" s="5" t="s">
        <v>9</v>
      </c>
      <c r="C31" s="5" t="s">
        <v>9</v>
      </c>
      <c r="D31" s="5" t="s">
        <v>9</v>
      </c>
      <c r="E31" s="2" t="s">
        <v>97</v>
      </c>
      <c r="F31" s="2" t="s">
        <v>107</v>
      </c>
      <c r="G31" s="3">
        <v>4000</v>
      </c>
      <c r="H31" s="4">
        <f t="shared" si="6"/>
        <v>400</v>
      </c>
      <c r="I31" s="8">
        <v>1.9172499999999999E-3</v>
      </c>
    </row>
    <row r="32" spans="1:9" x14ac:dyDescent="0.25">
      <c r="A32" s="2" t="s">
        <v>10</v>
      </c>
      <c r="B32" s="5" t="s">
        <v>101</v>
      </c>
      <c r="C32" s="5" t="s">
        <v>101</v>
      </c>
      <c r="D32" s="5" t="s">
        <v>101</v>
      </c>
      <c r="E32" s="2" t="s">
        <v>97</v>
      </c>
      <c r="F32" s="2" t="s">
        <v>107</v>
      </c>
      <c r="G32" s="3">
        <v>4000</v>
      </c>
      <c r="H32" s="4">
        <f t="shared" si="6"/>
        <v>400</v>
      </c>
      <c r="I32" s="8">
        <v>1.9172499999999999E-3</v>
      </c>
    </row>
    <row r="33" spans="1:9" x14ac:dyDescent="0.25">
      <c r="A33" s="2" t="s">
        <v>15</v>
      </c>
      <c r="B33" s="2" t="s">
        <v>6</v>
      </c>
      <c r="C33" s="2" t="s">
        <v>90</v>
      </c>
      <c r="D33" s="2" t="s">
        <v>6</v>
      </c>
      <c r="E33" s="2" t="s">
        <v>97</v>
      </c>
      <c r="F33" s="2" t="s">
        <v>107</v>
      </c>
      <c r="G33" s="3">
        <v>5000</v>
      </c>
      <c r="H33" s="4">
        <f t="shared" si="1"/>
        <v>500</v>
      </c>
      <c r="I33" s="8">
        <v>1.0225E-3</v>
      </c>
    </row>
    <row r="34" spans="1:9" x14ac:dyDescent="0.25">
      <c r="A34" s="2" t="s">
        <v>15</v>
      </c>
      <c r="B34" s="2" t="s">
        <v>6</v>
      </c>
      <c r="C34" s="2" t="s">
        <v>91</v>
      </c>
      <c r="D34" s="2" t="s">
        <v>6</v>
      </c>
      <c r="E34" s="2" t="s">
        <v>97</v>
      </c>
      <c r="F34" s="2" t="s">
        <v>107</v>
      </c>
      <c r="G34" s="3">
        <v>5000</v>
      </c>
      <c r="H34" s="4">
        <f t="shared" ref="H34:H35" si="7">G34/10</f>
        <v>500</v>
      </c>
      <c r="I34" s="8">
        <v>1.0225E-3</v>
      </c>
    </row>
    <row r="35" spans="1:9" x14ac:dyDescent="0.25">
      <c r="A35" s="2" t="s">
        <v>15</v>
      </c>
      <c r="B35" s="2" t="s">
        <v>6</v>
      </c>
      <c r="C35" s="2" t="s">
        <v>100</v>
      </c>
      <c r="D35" s="2" t="s">
        <v>6</v>
      </c>
      <c r="E35" s="2" t="s">
        <v>97</v>
      </c>
      <c r="F35" s="2" t="s">
        <v>107</v>
      </c>
      <c r="G35" s="3">
        <v>5000</v>
      </c>
      <c r="H35" s="4">
        <f t="shared" si="7"/>
        <v>500</v>
      </c>
      <c r="I35" s="8">
        <v>1.0225E-3</v>
      </c>
    </row>
    <row r="36" spans="1:9" x14ac:dyDescent="0.25">
      <c r="A36" s="5" t="s">
        <v>15</v>
      </c>
      <c r="B36" s="5" t="s">
        <v>7</v>
      </c>
      <c r="C36" s="5" t="s">
        <v>8</v>
      </c>
      <c r="D36" s="5" t="s">
        <v>8</v>
      </c>
      <c r="E36" s="2" t="s">
        <v>97</v>
      </c>
      <c r="F36" s="2" t="s">
        <v>107</v>
      </c>
      <c r="G36" s="3">
        <v>3000</v>
      </c>
      <c r="H36" s="4">
        <v>300</v>
      </c>
      <c r="I36" s="8">
        <v>1.7041666666666668E-3</v>
      </c>
    </row>
    <row r="37" spans="1:9" x14ac:dyDescent="0.25">
      <c r="A37" s="2" t="s">
        <v>15</v>
      </c>
      <c r="B37" s="2" t="s">
        <v>7</v>
      </c>
      <c r="C37" s="2" t="s">
        <v>99</v>
      </c>
      <c r="D37" s="5" t="s">
        <v>7</v>
      </c>
      <c r="E37" s="2" t="s">
        <v>97</v>
      </c>
      <c r="F37" s="2" t="s">
        <v>107</v>
      </c>
      <c r="G37" s="3">
        <v>3000</v>
      </c>
      <c r="H37" s="4">
        <v>300</v>
      </c>
      <c r="I37" s="8">
        <v>1.7041666666666668E-3</v>
      </c>
    </row>
    <row r="38" spans="1:9" x14ac:dyDescent="0.25">
      <c r="A38" s="2" t="s">
        <v>16</v>
      </c>
      <c r="B38" s="5" t="s">
        <v>7</v>
      </c>
      <c r="C38" s="5" t="s">
        <v>8</v>
      </c>
      <c r="D38" s="5" t="s">
        <v>8</v>
      </c>
      <c r="E38" s="2" t="s">
        <v>97</v>
      </c>
      <c r="F38" s="2" t="s">
        <v>107</v>
      </c>
      <c r="G38" s="3">
        <v>2000</v>
      </c>
      <c r="H38" s="4">
        <f t="shared" si="1"/>
        <v>200</v>
      </c>
      <c r="I38" s="8">
        <v>2.5562499999999999E-3</v>
      </c>
    </row>
    <row r="39" spans="1:9" x14ac:dyDescent="0.25">
      <c r="A39" s="2" t="s">
        <v>17</v>
      </c>
      <c r="B39" s="2" t="s">
        <v>1</v>
      </c>
      <c r="C39" s="2" t="s">
        <v>1</v>
      </c>
      <c r="D39" s="2" t="s">
        <v>1</v>
      </c>
      <c r="E39" s="2" t="s">
        <v>97</v>
      </c>
      <c r="F39" s="2" t="s">
        <v>106</v>
      </c>
      <c r="G39" s="3">
        <v>170</v>
      </c>
      <c r="H39" s="4">
        <f t="shared" si="1"/>
        <v>17</v>
      </c>
      <c r="I39" s="8">
        <v>3.0073529411764707E-2</v>
      </c>
    </row>
    <row r="40" spans="1:9" x14ac:dyDescent="0.25">
      <c r="A40" s="2" t="s">
        <v>18</v>
      </c>
      <c r="B40" s="2" t="s">
        <v>86</v>
      </c>
      <c r="C40" s="2" t="s">
        <v>19</v>
      </c>
      <c r="D40" s="2" t="s">
        <v>19</v>
      </c>
      <c r="E40" s="2" t="s">
        <v>97</v>
      </c>
      <c r="F40" s="2" t="s">
        <v>106</v>
      </c>
      <c r="G40" s="3">
        <v>155</v>
      </c>
      <c r="H40" s="4">
        <f t="shared" si="1"/>
        <v>15.5</v>
      </c>
      <c r="I40" s="8">
        <v>3.2983870967741934E-2</v>
      </c>
    </row>
    <row r="41" spans="1:9" x14ac:dyDescent="0.25">
      <c r="A41" s="2" t="s">
        <v>20</v>
      </c>
      <c r="B41" s="2" t="s">
        <v>21</v>
      </c>
      <c r="C41" s="2" t="s">
        <v>21</v>
      </c>
      <c r="D41" s="2" t="s">
        <v>21</v>
      </c>
      <c r="E41" s="2" t="s">
        <v>97</v>
      </c>
      <c r="F41" s="2" t="s">
        <v>106</v>
      </c>
      <c r="G41" s="3">
        <v>1700</v>
      </c>
      <c r="H41" s="4">
        <f t="shared" si="1"/>
        <v>170</v>
      </c>
      <c r="I41" s="8">
        <v>3.0073529411764706E-3</v>
      </c>
    </row>
    <row r="42" spans="1:9" x14ac:dyDescent="0.25">
      <c r="I42" s="9"/>
    </row>
  </sheetData>
  <autoFilter ref="A1:I4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D20"/>
  <sheetViews>
    <sheetView workbookViewId="0">
      <selection activeCell="D27" sqref="D27"/>
    </sheetView>
  </sheetViews>
  <sheetFormatPr baseColWidth="10" defaultRowHeight="15" x14ac:dyDescent="0.25"/>
  <cols>
    <col min="1" max="1" width="22.5703125" bestFit="1" customWidth="1"/>
    <col min="3" max="3" width="20.85546875" bestFit="1" customWidth="1"/>
    <col min="4" max="4" width="32.7109375" bestFit="1" customWidth="1"/>
  </cols>
  <sheetData>
    <row r="2" spans="1:4" x14ac:dyDescent="0.25">
      <c r="A2" t="s">
        <v>85</v>
      </c>
      <c r="B2" t="s">
        <v>37</v>
      </c>
      <c r="C2" t="s">
        <v>22</v>
      </c>
      <c r="D2" t="s">
        <v>84</v>
      </c>
    </row>
    <row r="3" spans="1:4" x14ac:dyDescent="0.25">
      <c r="A3" t="s">
        <v>38</v>
      </c>
    </row>
    <row r="4" spans="1:4" x14ac:dyDescent="0.25">
      <c r="A4">
        <v>1</v>
      </c>
      <c r="B4" t="s">
        <v>39</v>
      </c>
      <c r="C4" t="s">
        <v>40</v>
      </c>
      <c r="D4" t="s">
        <v>38</v>
      </c>
    </row>
    <row r="5" spans="1:4" x14ac:dyDescent="0.25">
      <c r="A5">
        <v>2</v>
      </c>
      <c r="B5" t="s">
        <v>41</v>
      </c>
      <c r="C5" t="s">
        <v>42</v>
      </c>
      <c r="D5" t="s">
        <v>38</v>
      </c>
    </row>
    <row r="6" spans="1:4" x14ac:dyDescent="0.25">
      <c r="A6">
        <v>3</v>
      </c>
      <c r="B6" t="s">
        <v>43</v>
      </c>
      <c r="C6" t="s">
        <v>44</v>
      </c>
      <c r="D6" t="s">
        <v>38</v>
      </c>
    </row>
    <row r="7" spans="1:4" x14ac:dyDescent="0.25">
      <c r="A7" t="s">
        <v>45</v>
      </c>
    </row>
    <row r="8" spans="1:4" x14ac:dyDescent="0.25">
      <c r="A8">
        <v>4</v>
      </c>
      <c r="B8" t="s">
        <v>46</v>
      </c>
      <c r="C8" t="s">
        <v>47</v>
      </c>
      <c r="D8" t="s">
        <v>72</v>
      </c>
    </row>
    <row r="9" spans="1:4" x14ac:dyDescent="0.25">
      <c r="A9">
        <v>5</v>
      </c>
      <c r="B9" t="s">
        <v>48</v>
      </c>
      <c r="C9" t="s">
        <v>49</v>
      </c>
      <c r="D9" t="s">
        <v>81</v>
      </c>
    </row>
    <row r="10" spans="1:4" x14ac:dyDescent="0.25">
      <c r="A10">
        <v>6</v>
      </c>
      <c r="B10" t="s">
        <v>50</v>
      </c>
      <c r="C10" t="s">
        <v>51</v>
      </c>
      <c r="D10" t="s">
        <v>73</v>
      </c>
    </row>
    <row r="11" spans="1:4" x14ac:dyDescent="0.25">
      <c r="A11">
        <v>7</v>
      </c>
      <c r="B11" t="s">
        <v>52</v>
      </c>
      <c r="C11" t="s">
        <v>53</v>
      </c>
      <c r="D11" t="s">
        <v>74</v>
      </c>
    </row>
    <row r="12" spans="1:4" x14ac:dyDescent="0.25">
      <c r="A12">
        <v>8</v>
      </c>
      <c r="B12" t="s">
        <v>54</v>
      </c>
      <c r="C12" t="s">
        <v>55</v>
      </c>
      <c r="D12" t="s">
        <v>78</v>
      </c>
    </row>
    <row r="13" spans="1:4" x14ac:dyDescent="0.25">
      <c r="A13">
        <v>9</v>
      </c>
      <c r="B13" t="s">
        <v>56</v>
      </c>
      <c r="C13" t="s">
        <v>57</v>
      </c>
      <c r="D13" t="s">
        <v>75</v>
      </c>
    </row>
    <row r="14" spans="1:4" x14ac:dyDescent="0.25">
      <c r="A14">
        <v>10</v>
      </c>
      <c r="B14" t="s">
        <v>58</v>
      </c>
      <c r="C14" t="s">
        <v>59</v>
      </c>
      <c r="D14" t="s">
        <v>76</v>
      </c>
    </row>
    <row r="15" spans="1:4" x14ac:dyDescent="0.25">
      <c r="A15">
        <v>11</v>
      </c>
      <c r="B15" t="s">
        <v>60</v>
      </c>
      <c r="C15" t="s">
        <v>61</v>
      </c>
      <c r="D15" t="s">
        <v>77</v>
      </c>
    </row>
    <row r="16" spans="1:4" x14ac:dyDescent="0.25">
      <c r="A16">
        <v>12</v>
      </c>
      <c r="B16" t="s">
        <v>62</v>
      </c>
      <c r="C16" t="s">
        <v>63</v>
      </c>
    </row>
    <row r="17" spans="1:4" x14ac:dyDescent="0.25">
      <c r="A17">
        <v>13</v>
      </c>
      <c r="B17" t="s">
        <v>64</v>
      </c>
      <c r="C17" t="s">
        <v>65</v>
      </c>
      <c r="D17" t="s">
        <v>79</v>
      </c>
    </row>
    <row r="18" spans="1:4" x14ac:dyDescent="0.25">
      <c r="A18">
        <v>14</v>
      </c>
      <c r="B18" t="s">
        <v>66</v>
      </c>
      <c r="C18" t="s">
        <v>67</v>
      </c>
      <c r="D18" t="s">
        <v>80</v>
      </c>
    </row>
    <row r="19" spans="1:4" x14ac:dyDescent="0.25">
      <c r="A19">
        <v>15</v>
      </c>
      <c r="B19" t="s">
        <v>68</v>
      </c>
      <c r="C19" t="s">
        <v>69</v>
      </c>
      <c r="D19" t="s">
        <v>82</v>
      </c>
    </row>
    <row r="20" spans="1:4" x14ac:dyDescent="0.25">
      <c r="A20">
        <v>16</v>
      </c>
      <c r="B20" t="s">
        <v>70</v>
      </c>
      <c r="C20" t="s">
        <v>71</v>
      </c>
      <c r="D2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CONFIGURACION</vt:lpstr>
      <vt:lpstr>BASE</vt:lpstr>
      <vt:lpstr>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alvarezk</dc:creator>
  <cp:lastModifiedBy>alvarezk</cp:lastModifiedBy>
  <dcterms:created xsi:type="dcterms:W3CDTF">2021-01-28T19:19:02Z</dcterms:created>
  <dcterms:modified xsi:type="dcterms:W3CDTF">2021-01-28T21:16:45Z</dcterms:modified>
</cp:coreProperties>
</file>